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29F8F48B-5616-48D5-9222-F71D8F301B03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Schichtplan" sheetId="1" r:id="rId1"/>
    <sheet name="Legende &amp; Einstellungen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1" i="1" l="1"/>
  <c r="G21" i="1"/>
  <c r="F21" i="1"/>
  <c r="E21" i="1"/>
  <c r="D21" i="1"/>
  <c r="C21" i="1"/>
  <c r="B21" i="1"/>
  <c r="I21" i="1" s="1"/>
  <c r="H20" i="1"/>
  <c r="G20" i="1"/>
  <c r="F20" i="1"/>
  <c r="E20" i="1"/>
  <c r="D20" i="1"/>
  <c r="C20" i="1"/>
  <c r="B20" i="1"/>
  <c r="I20" i="1" s="1"/>
  <c r="H19" i="1"/>
  <c r="G19" i="1"/>
  <c r="F19" i="1"/>
  <c r="E19" i="1"/>
  <c r="D19" i="1"/>
  <c r="C19" i="1"/>
  <c r="B19" i="1"/>
  <c r="I19" i="1" s="1"/>
  <c r="H18" i="1"/>
  <c r="G18" i="1"/>
  <c r="F18" i="1"/>
  <c r="E18" i="1"/>
  <c r="D18" i="1"/>
  <c r="C18" i="1"/>
  <c r="B18" i="1"/>
  <c r="I18" i="1" s="1"/>
  <c r="J15" i="1"/>
  <c r="I15" i="1"/>
  <c r="J14" i="1"/>
  <c r="I14" i="1"/>
  <c r="J13" i="1"/>
  <c r="I13" i="1"/>
  <c r="J12" i="1"/>
  <c r="I12" i="1"/>
  <c r="J11" i="1"/>
  <c r="I11" i="1"/>
  <c r="J10" i="1"/>
  <c r="I10" i="1"/>
  <c r="J9" i="1"/>
  <c r="I9" i="1"/>
  <c r="J8" i="1"/>
  <c r="I8" i="1"/>
  <c r="J7" i="1"/>
  <c r="I7" i="1"/>
  <c r="J6" i="1"/>
  <c r="J23" i="1" s="1"/>
  <c r="I6" i="1"/>
  <c r="I2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J4" authorId="0" shapeId="0" xr:uid="{00000000-0006-0000-0000-000001000000}">
      <text>
        <r>
          <rPr>
            <sz val="10"/>
            <rFont val="Arial"/>
            <family val="2"/>
          </rPr>
          <t>Stunden = Anzahl je Schichtcode × Stundenwert aus »Legende &amp; Einstellungen«. Wird rot, wenn über den Soll-Stunden/Woche.</t>
        </r>
      </text>
    </comment>
  </commentList>
</comments>
</file>

<file path=xl/sharedStrings.xml><?xml version="1.0" encoding="utf-8"?>
<sst xmlns="http://schemas.openxmlformats.org/spreadsheetml/2006/main" count="141" uniqueCount="59">
  <si>
    <t>Wochenplan · KW 1/2027 · 04.01.–10.01.2027      |      Abteilung: Betrieb / Schichtteam</t>
  </si>
  <si>
    <t>Mitarbeiter</t>
  </si>
  <si>
    <t>Mo</t>
  </si>
  <si>
    <t>Di</t>
  </si>
  <si>
    <t>Mi</t>
  </si>
  <si>
    <t>Do</t>
  </si>
  <si>
    <t>Fr</t>
  </si>
  <si>
    <t>Sa</t>
  </si>
  <si>
    <t>So</t>
  </si>
  <si>
    <t>Schichten</t>
  </si>
  <si>
    <t>Stunden</t>
  </si>
  <si>
    <t>Alvarez, Diego</t>
  </si>
  <si>
    <t>F</t>
  </si>
  <si>
    <t>FR</t>
  </si>
  <si>
    <t>Berg, Nina</t>
  </si>
  <si>
    <t>S</t>
  </si>
  <si>
    <t>Conti, Marco</t>
  </si>
  <si>
    <t>N</t>
  </si>
  <si>
    <t>Demir, Elif</t>
  </si>
  <si>
    <t>U</t>
  </si>
  <si>
    <t>Faber, Jonas</t>
  </si>
  <si>
    <t>Groß, Hannah</t>
  </si>
  <si>
    <t>Ivanov, Sergej</t>
  </si>
  <si>
    <t>Keller, Mara</t>
  </si>
  <si>
    <t>K</t>
  </si>
  <si>
    <t>Lindqvist, Ola</t>
  </si>
  <si>
    <t>Novak, Petra</t>
  </si>
  <si>
    <t>Besetzung / Tag</t>
  </si>
  <si>
    <t>Früh (F)</t>
  </si>
  <si>
    <t>Spät (S)</t>
  </si>
  <si>
    <t>Nacht (N)</t>
  </si>
  <si>
    <t>Abwesend (U/K)</t>
  </si>
  <si>
    <t>Summe Schichten / Stunden (Team)</t>
  </si>
  <si>
    <t>Legende:</t>
  </si>
  <si>
    <t>F = Frühschicht</t>
  </si>
  <si>
    <t>S = Spätschicht</t>
  </si>
  <si>
    <t>N = Nachtschicht</t>
  </si>
  <si>
    <t>U = Urlaub</t>
  </si>
  <si>
    <t>K = Krank</t>
  </si>
  <si>
    <t>FR = Frei</t>
  </si>
  <si>
    <t>Generische Beispielvorlage mit fiktiven Daten. In die Tageszellen nur die Codes eintragen (Auswahlliste); Schichten, Stunden und Besetzung berechnen sich automatisch.</t>
  </si>
  <si>
    <t>LEGENDE &amp; EINSTELLUNGEN</t>
  </si>
  <si>
    <t>Schicht-Codes, Farben und Stundenwerte. Die Stunden je Schicht steuern die Berechnung im Schichtplan.</t>
  </si>
  <si>
    <t>Code</t>
  </si>
  <si>
    <t>Bezeichnung</t>
  </si>
  <si>
    <t>zählt als
Arbeitszeit</t>
  </si>
  <si>
    <t>WOCHE / HINWEISE</t>
  </si>
  <si>
    <t>Frühschicht</t>
  </si>
  <si>
    <t>Ja</t>
  </si>
  <si>
    <t>Soll-Stunden / Woche:</t>
  </si>
  <si>
    <t>Spätschicht</t>
  </si>
  <si>
    <t>Max. Schichten / Woche:</t>
  </si>
  <si>
    <t>Nachtschicht</t>
  </si>
  <si>
    <t>Urlaub</t>
  </si>
  <si>
    <t>Nein</t>
  </si>
  <si>
    <t>Gelbe Zellen sind editierbar. Ändern Sie die Stunden je Schicht links, um die Stundenberechnung im Schichtplan anzupassen.</t>
  </si>
  <si>
    <t>Krank</t>
  </si>
  <si>
    <t>Frei</t>
  </si>
  <si>
    <t>SCHICHTPLAN -  3 Schichten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</si>
</sst>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"/>
    <numFmt numFmtId="165" formatCode="0.0&quot; h&quot;"/>
  </numFmts>
  <fonts count="30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sz val="10"/>
      <color rgb="FFFFFFFF"/>
      <name val="Calibri"/>
      <charset val="1"/>
    </font>
    <font>
      <b/>
      <sz val="10"/>
      <color rgb="FFFFFFFF"/>
      <name val="Calibri"/>
      <charset val="1"/>
    </font>
    <font>
      <sz val="9"/>
      <color rgb="FFFFFFFF"/>
      <name val="Calibri"/>
      <charset val="1"/>
    </font>
    <font>
      <sz val="10"/>
      <color rgb="FF262A3F"/>
      <name val="Calibri"/>
      <charset val="1"/>
    </font>
    <font>
      <b/>
      <sz val="10"/>
      <color rgb="FF262A3F"/>
      <name val="Calibri"/>
      <charset val="1"/>
    </font>
    <font>
      <b/>
      <sz val="10"/>
      <color rgb="FF2A2F4A"/>
      <name val="Calibri"/>
      <charset val="1"/>
    </font>
    <font>
      <b/>
      <sz val="9.5"/>
      <color rgb="FFFFFFFF"/>
      <name val="Calibri"/>
      <charset val="1"/>
    </font>
    <font>
      <sz val="9.5"/>
      <color rgb="FF262A3F"/>
      <name val="Calibri"/>
      <charset val="1"/>
    </font>
    <font>
      <b/>
      <sz val="9.5"/>
      <color rgb="FF2A2F4A"/>
      <name val="Calibri"/>
      <charset val="1"/>
    </font>
    <font>
      <b/>
      <sz val="9.5"/>
      <color rgb="FF445179"/>
      <name val="Calibri"/>
      <charset val="1"/>
    </font>
    <font>
      <b/>
      <sz val="9"/>
      <color rgb="FF1E6B3A"/>
      <name val="Calibri"/>
      <charset val="1"/>
    </font>
    <font>
      <b/>
      <sz val="9"/>
      <color rgb="FF9A5A12"/>
      <name val="Calibri"/>
      <charset val="1"/>
    </font>
    <font>
      <b/>
      <sz val="9"/>
      <color rgb="FF263F86"/>
      <name val="Calibri"/>
      <charset val="1"/>
    </font>
    <font>
      <b/>
      <sz val="9"/>
      <color rgb="FF8A6D0B"/>
      <name val="Calibri"/>
      <charset val="1"/>
    </font>
    <font>
      <b/>
      <sz val="9"/>
      <color rgb="FF9E2F25"/>
      <name val="Calibri"/>
      <charset val="1"/>
    </font>
    <font>
      <b/>
      <sz val="9"/>
      <color rgb="FF5A6075"/>
      <name val="Calibri"/>
      <charset val="1"/>
    </font>
    <font>
      <i/>
      <sz val="8.5"/>
      <color rgb="FF6E7488"/>
      <name val="Calibri"/>
      <charset val="1"/>
    </font>
    <font>
      <sz val="10"/>
      <name val="Arial"/>
      <family val="2"/>
    </font>
    <font>
      <b/>
      <sz val="16"/>
      <color rgb="FFFFFFFF"/>
      <name val="Calibri"/>
      <charset val="1"/>
    </font>
    <font>
      <i/>
      <sz val="9.5"/>
      <color rgb="FF6E7488"/>
      <name val="Calibri"/>
      <charset val="1"/>
    </font>
    <font>
      <b/>
      <sz val="11"/>
      <color rgb="FF1E6B3A"/>
      <name val="Calibri"/>
      <charset val="1"/>
    </font>
    <font>
      <b/>
      <sz val="10"/>
      <color rgb="FF1F4E79"/>
      <name val="Calibri"/>
      <charset val="1"/>
    </font>
    <font>
      <b/>
      <sz val="11"/>
      <color rgb="FF9A5A12"/>
      <name val="Calibri"/>
      <charset val="1"/>
    </font>
    <font>
      <b/>
      <sz val="11"/>
      <color rgb="FF263F86"/>
      <name val="Calibri"/>
      <charset val="1"/>
    </font>
    <font>
      <b/>
      <sz val="11"/>
      <color rgb="FF8A6D0B"/>
      <name val="Calibri"/>
      <charset val="1"/>
    </font>
    <font>
      <i/>
      <sz val="9"/>
      <color rgb="FF6E7488"/>
      <name val="Calibri"/>
      <charset val="1"/>
    </font>
    <font>
      <b/>
      <sz val="11"/>
      <color rgb="FF9E2F25"/>
      <name val="Calibri"/>
      <charset val="1"/>
    </font>
    <font>
      <b/>
      <sz val="11"/>
      <color rgb="FF5A6075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rgb="FF2A2F4A"/>
        <bgColor rgb="FF262A3F"/>
      </patternFill>
    </fill>
    <fill>
      <patternFill patternType="solid">
        <fgColor rgb="FF445179"/>
        <bgColor rgb="FF5A6075"/>
      </patternFill>
    </fill>
    <fill>
      <patternFill patternType="solid">
        <fgColor rgb="FFE2674E"/>
        <bgColor rgb="FFFF6600"/>
      </patternFill>
    </fill>
    <fill>
      <patternFill patternType="solid">
        <fgColor rgb="FFFFFFFF"/>
        <bgColor rgb="FFFFF8E7"/>
      </patternFill>
    </fill>
    <fill>
      <patternFill patternType="solid">
        <fgColor rgb="FFF0F2F7"/>
        <bgColor rgb="FFE6E8EE"/>
      </patternFill>
    </fill>
    <fill>
      <patternFill patternType="solid">
        <fgColor rgb="FFCDE9D6"/>
        <bgColor rgb="FFD6DEF6"/>
      </patternFill>
    </fill>
    <fill>
      <patternFill patternType="solid">
        <fgColor rgb="FFFBE4C9"/>
        <bgColor rgb="FFF8E0D9"/>
      </patternFill>
    </fill>
    <fill>
      <patternFill patternType="solid">
        <fgColor rgb="FFD6DEF6"/>
        <bgColor rgb="FFE6E8EE"/>
      </patternFill>
    </fill>
    <fill>
      <patternFill patternType="solid">
        <fgColor rgb="FFFDF3C4"/>
        <bgColor rgb="FFFBE4C9"/>
      </patternFill>
    </fill>
    <fill>
      <patternFill patternType="solid">
        <fgColor rgb="FFF6D9D5"/>
        <bgColor rgb="FFF8E0D9"/>
      </patternFill>
    </fill>
    <fill>
      <patternFill patternType="solid">
        <fgColor rgb="FFE6E8EE"/>
        <bgColor rgb="FFF0F2F7"/>
      </patternFill>
    </fill>
    <fill>
      <patternFill patternType="solid">
        <fgColor rgb="FFFFF8E7"/>
        <bgColor rgb="FFFFFFFF"/>
      </patternFill>
    </fill>
  </fills>
  <borders count="2">
    <border>
      <left/>
      <right/>
      <top/>
      <bottom/>
      <diagonal/>
    </border>
    <border>
      <left style="thin">
        <color rgb="FFC3C9D8"/>
      </left>
      <right style="thin">
        <color rgb="FFC3C9D8"/>
      </right>
      <top style="thin">
        <color rgb="FFC3C9D8"/>
      </top>
      <bottom style="thin">
        <color rgb="FFC3C9D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1" fillId="0" borderId="0" xfId="0" applyFont="1" applyAlignment="1">
      <alignment horizontal="left" vertical="center" indent="1"/>
    </xf>
    <xf numFmtId="0" fontId="20" fillId="2" borderId="0" xfId="0" applyFont="1" applyFill="1" applyAlignment="1">
      <alignment horizontal="left" vertical="center" indent="1"/>
    </xf>
    <xf numFmtId="0" fontId="18" fillId="0" borderId="0" xfId="0" applyFont="1" applyAlignment="1">
      <alignment horizontal="left" vertical="center" indent="1"/>
    </xf>
    <xf numFmtId="0" fontId="17" fillId="12" borderId="1" xfId="0" applyFont="1" applyFill="1" applyBorder="1" applyAlignment="1">
      <alignment horizontal="center" vertical="center"/>
    </xf>
    <xf numFmtId="0" fontId="16" fillId="11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 inden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0" fontId="5" fillId="5" borderId="1" xfId="0" applyFont="1" applyFill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 vertical="center"/>
    </xf>
    <xf numFmtId="165" fontId="7" fillId="5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indent="1"/>
    </xf>
    <xf numFmtId="1" fontId="7" fillId="6" borderId="1" xfId="0" applyNumberFormat="1" applyFont="1" applyFill="1" applyBorder="1" applyAlignment="1">
      <alignment horizontal="center" vertical="center"/>
    </xf>
    <xf numFmtId="165" fontId="7" fillId="6" borderId="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 indent="1"/>
    </xf>
    <xf numFmtId="0" fontId="8" fillId="3" borderId="0" xfId="0" applyFont="1" applyFill="1" applyAlignment="1">
      <alignment horizontal="center" vertical="center"/>
    </xf>
    <xf numFmtId="0" fontId="0" fillId="3" borderId="0" xfId="0" applyFill="1"/>
    <xf numFmtId="0" fontId="9" fillId="5" borderId="1" xfId="0" applyFont="1" applyFill="1" applyBorder="1" applyAlignment="1">
      <alignment horizontal="left" vertical="center" indent="1"/>
    </xf>
    <xf numFmtId="1" fontId="10" fillId="5" borderId="1" xfId="0" applyNumberFormat="1" applyFont="1" applyFill="1" applyBorder="1" applyAlignment="1">
      <alignment horizontal="center" vertical="center"/>
    </xf>
    <xf numFmtId="1" fontId="11" fillId="5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left" vertical="center" indent="1"/>
    </xf>
    <xf numFmtId="1" fontId="10" fillId="6" borderId="1" xfId="0" applyNumberFormat="1" applyFont="1" applyFill="1" applyBorder="1" applyAlignment="1">
      <alignment horizontal="center" vertical="center"/>
    </xf>
    <xf numFmtId="1" fontId="11" fillId="6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indent="1"/>
    </xf>
    <xf numFmtId="0" fontId="0" fillId="5" borderId="0" xfId="0" applyFill="1"/>
    <xf numFmtId="0" fontId="3" fillId="3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165" fontId="23" fillId="1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24" fillId="8" borderId="1" xfId="0" applyFont="1" applyFill="1" applyBorder="1" applyAlignment="1">
      <alignment horizontal="center" vertical="center"/>
    </xf>
    <xf numFmtId="1" fontId="23" fillId="13" borderId="1" xfId="0" applyNumberFormat="1" applyFont="1" applyFill="1" applyBorder="1" applyAlignment="1">
      <alignment horizontal="center" vertical="center"/>
    </xf>
    <xf numFmtId="0" fontId="25" fillId="9" borderId="1" xfId="0" applyFont="1" applyFill="1" applyBorder="1" applyAlignment="1">
      <alignment horizontal="center" vertical="center"/>
    </xf>
    <xf numFmtId="0" fontId="26" fillId="10" borderId="1" xfId="0" applyFont="1" applyFill="1" applyBorder="1" applyAlignment="1">
      <alignment horizontal="center" vertical="center"/>
    </xf>
    <xf numFmtId="0" fontId="28" fillId="11" borderId="1" xfId="0" applyFont="1" applyFill="1" applyBorder="1" applyAlignment="1">
      <alignment horizontal="center" vertical="center"/>
    </xf>
    <xf numFmtId="0" fontId="29" fillId="12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left" vertical="center" indent="1"/>
    </xf>
    <xf numFmtId="0" fontId="27" fillId="6" borderId="0" xfId="0" applyFont="1" applyFill="1" applyAlignment="1">
      <alignment horizontal="left" vertical="top" wrapText="1"/>
    </xf>
  </cellXfs>
  <cellStyles count="1">
    <cellStyle name="Standard" xfId="0" builtinId="0"/>
  </cellStyles>
  <dxfs count="7">
    <dxf>
      <font>
        <b/>
        <color rgb="FFE2674E"/>
        <name val="Calibri"/>
        <charset val="1"/>
      </font>
      <fill>
        <patternFill>
          <bgColor rgb="FFF8E0D9"/>
        </patternFill>
      </fill>
    </dxf>
    <dxf>
      <font>
        <b/>
        <color rgb="FF5A6075"/>
        <name val="Calibri"/>
        <charset val="1"/>
      </font>
      <fill>
        <patternFill>
          <bgColor rgb="FFE6E8EE"/>
        </patternFill>
      </fill>
    </dxf>
    <dxf>
      <font>
        <b/>
        <color rgb="FF9E2F25"/>
        <name val="Calibri"/>
        <charset val="1"/>
      </font>
      <fill>
        <patternFill>
          <bgColor rgb="FFF6D9D5"/>
        </patternFill>
      </fill>
    </dxf>
    <dxf>
      <font>
        <b/>
        <color rgb="FF8A6D0B"/>
        <name val="Calibri"/>
        <charset val="1"/>
      </font>
      <fill>
        <patternFill>
          <bgColor rgb="FFFDF3C4"/>
        </patternFill>
      </fill>
    </dxf>
    <dxf>
      <font>
        <b/>
        <color rgb="FF263F86"/>
        <name val="Calibri"/>
        <charset val="1"/>
      </font>
      <fill>
        <patternFill>
          <bgColor rgb="FFD6DEF6"/>
        </patternFill>
      </fill>
    </dxf>
    <dxf>
      <font>
        <b/>
        <color rgb="FF9A5A12"/>
        <name val="Calibri"/>
        <charset val="1"/>
      </font>
      <fill>
        <patternFill>
          <bgColor rgb="FFFBE4C9"/>
        </patternFill>
      </fill>
    </dxf>
    <dxf>
      <font>
        <b/>
        <color rgb="FF1E6B3A"/>
        <name val="Calibri"/>
        <charset val="1"/>
      </font>
      <fill>
        <patternFill>
          <bgColor rgb="FFCDE9D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A"/>
      <rgbColor rgb="FF000080"/>
      <rgbColor rgb="FF8A6D0B"/>
      <rgbColor rgb="FF800080"/>
      <rgbColor rgb="FF008080"/>
      <rgbColor rgb="FFC3C9D8"/>
      <rgbColor rgb="FF5A6075"/>
      <rgbColor rgb="FF9999FF"/>
      <rgbColor rgb="FF9A5A12"/>
      <rgbColor rgb="FFFDF3C4"/>
      <rgbColor rgb="FFF0F2F7"/>
      <rgbColor rgb="FF660066"/>
      <rgbColor rgb="FFE2674E"/>
      <rgbColor rgb="FF0066CC"/>
      <rgbColor rgb="FFD6DEF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8EE"/>
      <rgbColor rgb="FFCDE9D6"/>
      <rgbColor rgb="FFFBE4C9"/>
      <rgbColor rgb="FFFFF8E7"/>
      <rgbColor rgb="FFF8E0D9"/>
      <rgbColor rgb="FFCC99FF"/>
      <rgbColor rgb="FFF6D9D5"/>
      <rgbColor rgb="FF445179"/>
      <rgbColor rgb="FF33CCCC"/>
      <rgbColor rgb="FF99CC00"/>
      <rgbColor rgb="FFFFCC00"/>
      <rgbColor rgb="FFFF9900"/>
      <rgbColor rgb="FFFF6600"/>
      <rgbColor rgb="FF6E7488"/>
      <rgbColor rgb="FF969696"/>
      <rgbColor rgb="FF1F4E79"/>
      <rgbColor rgb="FF339966"/>
      <rgbColor rgb="FF003300"/>
      <rgbColor rgb="FF262A3F"/>
      <rgbColor rgb="FF9E2F25"/>
      <rgbColor rgb="FF993366"/>
      <rgbColor rgb="FF263F86"/>
      <rgbColor rgb="FF2A2F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A2F4A"/>
    <pageSetUpPr fitToPage="1"/>
  </sheetPr>
  <dimension ref="A1:J28"/>
  <sheetViews>
    <sheetView showGridLines="0" tabSelected="1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25" sqref="L25"/>
    </sheetView>
  </sheetViews>
  <sheetFormatPr baseColWidth="10" defaultColWidth="8.7109375" defaultRowHeight="15" x14ac:dyDescent="0.25"/>
  <cols>
    <col min="1" max="1" width="22" customWidth="1"/>
    <col min="2" max="8" width="9" customWidth="1"/>
    <col min="9" max="9" width="11" customWidth="1"/>
    <col min="10" max="10" width="12" customWidth="1"/>
  </cols>
  <sheetData>
    <row r="1" spans="1:10" ht="33.75" customHeight="1" x14ac:dyDescent="0.25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8" customHeight="1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4" spans="1:10" ht="18" customHeight="1" x14ac:dyDescent="0.25">
      <c r="A4" s="12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6" t="s">
        <v>7</v>
      </c>
      <c r="H4" s="16" t="s">
        <v>8</v>
      </c>
      <c r="I4" s="11" t="s">
        <v>9</v>
      </c>
      <c r="J4" s="11" t="s">
        <v>10</v>
      </c>
    </row>
    <row r="5" spans="1:10" ht="15" customHeight="1" x14ac:dyDescent="0.25">
      <c r="A5" s="12"/>
      <c r="B5" s="17">
        <v>46391</v>
      </c>
      <c r="C5" s="17">
        <v>46392</v>
      </c>
      <c r="D5" s="17">
        <v>46393</v>
      </c>
      <c r="E5" s="17">
        <v>46394</v>
      </c>
      <c r="F5" s="17">
        <v>46395</v>
      </c>
      <c r="G5" s="18">
        <v>46396</v>
      </c>
      <c r="H5" s="18">
        <v>46397</v>
      </c>
      <c r="I5" s="11"/>
      <c r="J5" s="11"/>
    </row>
    <row r="6" spans="1:10" x14ac:dyDescent="0.25">
      <c r="A6" s="19" t="s">
        <v>11</v>
      </c>
      <c r="B6" s="20" t="s">
        <v>12</v>
      </c>
      <c r="C6" s="20" t="s">
        <v>12</v>
      </c>
      <c r="D6" s="20" t="s">
        <v>12</v>
      </c>
      <c r="E6" s="20" t="s">
        <v>12</v>
      </c>
      <c r="F6" s="20" t="s">
        <v>12</v>
      </c>
      <c r="G6" s="20" t="s">
        <v>13</v>
      </c>
      <c r="H6" s="20" t="s">
        <v>13</v>
      </c>
      <c r="I6" s="21">
        <f t="shared" ref="I6:I15" si="0">COUNTIF(B6:H6,"F")+COUNTIF(B6:H6,"S")+COUNTIF(B6:H6,"N")</f>
        <v>5</v>
      </c>
      <c r="J6" s="22">
        <f>COUNTIF(B6:H6,"F")*'Legende &amp; Einstellungen'!$C$5+COUNTIF(B6:H6,"S")*'Legende &amp; Einstellungen'!$C$6+COUNTIF(B6:H6,"N")*'Legende &amp; Einstellungen'!$C$7+COUNTIF(B6:H6,"U")*'Legende &amp; Einstellungen'!$C$8+COUNTIF(B6:H6,"K")*'Legende &amp; Einstellungen'!$C$9+COUNTIF(B6:H6,"FR")*'Legende &amp; Einstellungen'!$C$10</f>
        <v>40</v>
      </c>
    </row>
    <row r="7" spans="1:10" x14ac:dyDescent="0.25">
      <c r="A7" s="23" t="s">
        <v>14</v>
      </c>
      <c r="B7" s="20" t="s">
        <v>15</v>
      </c>
      <c r="C7" s="20" t="s">
        <v>15</v>
      </c>
      <c r="D7" s="20" t="s">
        <v>15</v>
      </c>
      <c r="E7" s="20" t="s">
        <v>15</v>
      </c>
      <c r="F7" s="20" t="s">
        <v>13</v>
      </c>
      <c r="G7" s="20" t="s">
        <v>13</v>
      </c>
      <c r="H7" s="20" t="s">
        <v>12</v>
      </c>
      <c r="I7" s="24">
        <f t="shared" si="0"/>
        <v>5</v>
      </c>
      <c r="J7" s="25">
        <f>COUNTIF(B7:H7,"F")*'Legende &amp; Einstellungen'!$C$5+COUNTIF(B7:H7,"S")*'Legende &amp; Einstellungen'!$C$6+COUNTIF(B7:H7,"N")*'Legende &amp; Einstellungen'!$C$7+COUNTIF(B7:H7,"U")*'Legende &amp; Einstellungen'!$C$8+COUNTIF(B7:H7,"K")*'Legende &amp; Einstellungen'!$C$9+COUNTIF(B7:H7,"FR")*'Legende &amp; Einstellungen'!$C$10</f>
        <v>40</v>
      </c>
    </row>
    <row r="8" spans="1:10" x14ac:dyDescent="0.25">
      <c r="A8" s="19" t="s">
        <v>16</v>
      </c>
      <c r="B8" s="20" t="s">
        <v>17</v>
      </c>
      <c r="C8" s="20" t="s">
        <v>17</v>
      </c>
      <c r="D8" s="20" t="s">
        <v>17</v>
      </c>
      <c r="E8" s="20" t="s">
        <v>13</v>
      </c>
      <c r="F8" s="20" t="s">
        <v>13</v>
      </c>
      <c r="G8" s="20" t="s">
        <v>17</v>
      </c>
      <c r="H8" s="20" t="s">
        <v>17</v>
      </c>
      <c r="I8" s="21">
        <f t="shared" si="0"/>
        <v>5</v>
      </c>
      <c r="J8" s="22">
        <f>COUNTIF(B8:H8,"F")*'Legende &amp; Einstellungen'!$C$5+COUNTIF(B8:H8,"S")*'Legende &amp; Einstellungen'!$C$6+COUNTIF(B8:H8,"N")*'Legende &amp; Einstellungen'!$C$7+COUNTIF(B8:H8,"U")*'Legende &amp; Einstellungen'!$C$8+COUNTIF(B8:H8,"K")*'Legende &amp; Einstellungen'!$C$9+COUNTIF(B8:H8,"FR")*'Legende &amp; Einstellungen'!$C$10</f>
        <v>40</v>
      </c>
    </row>
    <row r="9" spans="1:10" x14ac:dyDescent="0.25">
      <c r="A9" s="23" t="s">
        <v>18</v>
      </c>
      <c r="B9" s="20" t="s">
        <v>12</v>
      </c>
      <c r="C9" s="20" t="s">
        <v>12</v>
      </c>
      <c r="D9" s="20" t="s">
        <v>19</v>
      </c>
      <c r="E9" s="20" t="s">
        <v>19</v>
      </c>
      <c r="F9" s="20" t="s">
        <v>19</v>
      </c>
      <c r="G9" s="20" t="s">
        <v>13</v>
      </c>
      <c r="H9" s="20" t="s">
        <v>13</v>
      </c>
      <c r="I9" s="24">
        <f t="shared" si="0"/>
        <v>2</v>
      </c>
      <c r="J9" s="25">
        <f>COUNTIF(B9:H9,"F")*'Legende &amp; Einstellungen'!$C$5+COUNTIF(B9:H9,"S")*'Legende &amp; Einstellungen'!$C$6+COUNTIF(B9:H9,"N")*'Legende &amp; Einstellungen'!$C$7+COUNTIF(B9:H9,"U")*'Legende &amp; Einstellungen'!$C$8+COUNTIF(B9:H9,"K")*'Legende &amp; Einstellungen'!$C$9+COUNTIF(B9:H9,"FR")*'Legende &amp; Einstellungen'!$C$10</f>
        <v>16</v>
      </c>
    </row>
    <row r="10" spans="1:10" x14ac:dyDescent="0.25">
      <c r="A10" s="19" t="s">
        <v>20</v>
      </c>
      <c r="B10" s="20" t="s">
        <v>15</v>
      </c>
      <c r="C10" s="20" t="s">
        <v>15</v>
      </c>
      <c r="D10" s="20" t="s">
        <v>15</v>
      </c>
      <c r="E10" s="20" t="s">
        <v>12</v>
      </c>
      <c r="F10" s="20" t="s">
        <v>12</v>
      </c>
      <c r="G10" s="20" t="s">
        <v>13</v>
      </c>
      <c r="H10" s="20" t="s">
        <v>13</v>
      </c>
      <c r="I10" s="21">
        <f t="shared" si="0"/>
        <v>5</v>
      </c>
      <c r="J10" s="22">
        <f>COUNTIF(B10:H10,"F")*'Legende &amp; Einstellungen'!$C$5+COUNTIF(B10:H10,"S")*'Legende &amp; Einstellungen'!$C$6+COUNTIF(B10:H10,"N")*'Legende &amp; Einstellungen'!$C$7+COUNTIF(B10:H10,"U")*'Legende &amp; Einstellungen'!$C$8+COUNTIF(B10:H10,"K")*'Legende &amp; Einstellungen'!$C$9+COUNTIF(B10:H10,"FR")*'Legende &amp; Einstellungen'!$C$10</f>
        <v>40</v>
      </c>
    </row>
    <row r="11" spans="1:10" x14ac:dyDescent="0.25">
      <c r="A11" s="23" t="s">
        <v>21</v>
      </c>
      <c r="B11" s="20" t="s">
        <v>13</v>
      </c>
      <c r="C11" s="20" t="s">
        <v>12</v>
      </c>
      <c r="D11" s="20" t="s">
        <v>12</v>
      </c>
      <c r="E11" s="20" t="s">
        <v>12</v>
      </c>
      <c r="F11" s="20" t="s">
        <v>15</v>
      </c>
      <c r="G11" s="20" t="s">
        <v>15</v>
      </c>
      <c r="H11" s="20" t="s">
        <v>13</v>
      </c>
      <c r="I11" s="24">
        <f t="shared" si="0"/>
        <v>5</v>
      </c>
      <c r="J11" s="25">
        <f>COUNTIF(B11:H11,"F")*'Legende &amp; Einstellungen'!$C$5+COUNTIF(B11:H11,"S")*'Legende &amp; Einstellungen'!$C$6+COUNTIF(B11:H11,"N")*'Legende &amp; Einstellungen'!$C$7+COUNTIF(B11:H11,"U")*'Legende &amp; Einstellungen'!$C$8+COUNTIF(B11:H11,"K")*'Legende &amp; Einstellungen'!$C$9+COUNTIF(B11:H11,"FR")*'Legende &amp; Einstellungen'!$C$10</f>
        <v>40</v>
      </c>
    </row>
    <row r="12" spans="1:10" x14ac:dyDescent="0.25">
      <c r="A12" s="19" t="s">
        <v>22</v>
      </c>
      <c r="B12" s="20" t="s">
        <v>17</v>
      </c>
      <c r="C12" s="20" t="s">
        <v>13</v>
      </c>
      <c r="D12" s="20" t="s">
        <v>13</v>
      </c>
      <c r="E12" s="20" t="s">
        <v>17</v>
      </c>
      <c r="F12" s="20" t="s">
        <v>17</v>
      </c>
      <c r="G12" s="20" t="s">
        <v>17</v>
      </c>
      <c r="H12" s="20" t="s">
        <v>13</v>
      </c>
      <c r="I12" s="21">
        <f t="shared" si="0"/>
        <v>4</v>
      </c>
      <c r="J12" s="22">
        <f>COUNTIF(B12:H12,"F")*'Legende &amp; Einstellungen'!$C$5+COUNTIF(B12:H12,"S")*'Legende &amp; Einstellungen'!$C$6+COUNTIF(B12:H12,"N")*'Legende &amp; Einstellungen'!$C$7+COUNTIF(B12:H12,"U")*'Legende &amp; Einstellungen'!$C$8+COUNTIF(B12:H12,"K")*'Legende &amp; Einstellungen'!$C$9+COUNTIF(B12:H12,"FR")*'Legende &amp; Einstellungen'!$C$10</f>
        <v>32</v>
      </c>
    </row>
    <row r="13" spans="1:10" x14ac:dyDescent="0.25">
      <c r="A13" s="23" t="s">
        <v>23</v>
      </c>
      <c r="B13" s="20" t="s">
        <v>24</v>
      </c>
      <c r="C13" s="20" t="s">
        <v>24</v>
      </c>
      <c r="D13" s="20" t="s">
        <v>13</v>
      </c>
      <c r="E13" s="20" t="s">
        <v>15</v>
      </c>
      <c r="F13" s="20" t="s">
        <v>15</v>
      </c>
      <c r="G13" s="20" t="s">
        <v>12</v>
      </c>
      <c r="H13" s="20" t="s">
        <v>12</v>
      </c>
      <c r="I13" s="24">
        <f t="shared" si="0"/>
        <v>4</v>
      </c>
      <c r="J13" s="25">
        <f>COUNTIF(B13:H13,"F")*'Legende &amp; Einstellungen'!$C$5+COUNTIF(B13:H13,"S")*'Legende &amp; Einstellungen'!$C$6+COUNTIF(B13:H13,"N")*'Legende &amp; Einstellungen'!$C$7+COUNTIF(B13:H13,"U")*'Legende &amp; Einstellungen'!$C$8+COUNTIF(B13:H13,"K")*'Legende &amp; Einstellungen'!$C$9+COUNTIF(B13:H13,"FR")*'Legende &amp; Einstellungen'!$C$10</f>
        <v>32</v>
      </c>
    </row>
    <row r="14" spans="1:10" x14ac:dyDescent="0.25">
      <c r="A14" s="19" t="s">
        <v>25</v>
      </c>
      <c r="B14" s="20" t="s">
        <v>13</v>
      </c>
      <c r="C14" s="20" t="s">
        <v>13</v>
      </c>
      <c r="D14" s="20" t="s">
        <v>15</v>
      </c>
      <c r="E14" s="20" t="s">
        <v>15</v>
      </c>
      <c r="F14" s="20" t="s">
        <v>15</v>
      </c>
      <c r="G14" s="20" t="s">
        <v>12</v>
      </c>
      <c r="H14" s="20" t="s">
        <v>12</v>
      </c>
      <c r="I14" s="21">
        <f t="shared" si="0"/>
        <v>5</v>
      </c>
      <c r="J14" s="22">
        <f>COUNTIF(B14:H14,"F")*'Legende &amp; Einstellungen'!$C$5+COUNTIF(B14:H14,"S")*'Legende &amp; Einstellungen'!$C$6+COUNTIF(B14:H14,"N")*'Legende &amp; Einstellungen'!$C$7+COUNTIF(B14:H14,"U")*'Legende &amp; Einstellungen'!$C$8+COUNTIF(B14:H14,"K")*'Legende &amp; Einstellungen'!$C$9+COUNTIF(B14:H14,"FR")*'Legende &amp; Einstellungen'!$C$10</f>
        <v>40</v>
      </c>
    </row>
    <row r="15" spans="1:10" x14ac:dyDescent="0.25">
      <c r="A15" s="23" t="s">
        <v>26</v>
      </c>
      <c r="B15" s="20" t="s">
        <v>12</v>
      </c>
      <c r="C15" s="20" t="s">
        <v>15</v>
      </c>
      <c r="D15" s="20" t="s">
        <v>13</v>
      </c>
      <c r="E15" s="20" t="s">
        <v>13</v>
      </c>
      <c r="F15" s="20" t="s">
        <v>12</v>
      </c>
      <c r="G15" s="20" t="s">
        <v>17</v>
      </c>
      <c r="H15" s="20" t="s">
        <v>17</v>
      </c>
      <c r="I15" s="24">
        <f t="shared" si="0"/>
        <v>5</v>
      </c>
      <c r="J15" s="25">
        <f>COUNTIF(B15:H15,"F")*'Legende &amp; Einstellungen'!$C$5+COUNTIF(B15:H15,"S")*'Legende &amp; Einstellungen'!$C$6+COUNTIF(B15:H15,"N")*'Legende &amp; Einstellungen'!$C$7+COUNTIF(B15:H15,"U")*'Legende &amp; Einstellungen'!$C$8+COUNTIF(B15:H15,"K")*'Legende &amp; Einstellungen'!$C$9+COUNTIF(B15:H15,"FR")*'Legende &amp; Einstellungen'!$C$10</f>
        <v>40</v>
      </c>
    </row>
    <row r="17" spans="1:10" x14ac:dyDescent="0.25">
      <c r="A17" s="26" t="s">
        <v>27</v>
      </c>
      <c r="B17" s="27" t="s">
        <v>2</v>
      </c>
      <c r="C17" s="27" t="s">
        <v>3</v>
      </c>
      <c r="D17" s="27" t="s">
        <v>4</v>
      </c>
      <c r="E17" s="27" t="s">
        <v>5</v>
      </c>
      <c r="F17" s="27" t="s">
        <v>6</v>
      </c>
      <c r="G17" s="27" t="s">
        <v>7</v>
      </c>
      <c r="H17" s="27" t="s">
        <v>8</v>
      </c>
      <c r="I17" s="28"/>
      <c r="J17" s="28"/>
    </row>
    <row r="18" spans="1:10" x14ac:dyDescent="0.25">
      <c r="A18" s="29" t="s">
        <v>28</v>
      </c>
      <c r="B18" s="30">
        <f t="shared" ref="B18:H18" si="1">COUNTIF(B6:B15,"F")</f>
        <v>3</v>
      </c>
      <c r="C18" s="30">
        <f t="shared" si="1"/>
        <v>3</v>
      </c>
      <c r="D18" s="30">
        <f t="shared" si="1"/>
        <v>2</v>
      </c>
      <c r="E18" s="30">
        <f t="shared" si="1"/>
        <v>3</v>
      </c>
      <c r="F18" s="30">
        <f t="shared" si="1"/>
        <v>3</v>
      </c>
      <c r="G18" s="30">
        <f t="shared" si="1"/>
        <v>2</v>
      </c>
      <c r="H18" s="30">
        <f t="shared" si="1"/>
        <v>3</v>
      </c>
      <c r="I18" s="31">
        <f>SUM(B18:H18)</f>
        <v>19</v>
      </c>
    </row>
    <row r="19" spans="1:10" x14ac:dyDescent="0.25">
      <c r="A19" s="32" t="s">
        <v>29</v>
      </c>
      <c r="B19" s="33">
        <f t="shared" ref="B19:H19" si="2">COUNTIF(B6:B15,"S")</f>
        <v>2</v>
      </c>
      <c r="C19" s="33">
        <f t="shared" si="2"/>
        <v>3</v>
      </c>
      <c r="D19" s="33">
        <f t="shared" si="2"/>
        <v>3</v>
      </c>
      <c r="E19" s="33">
        <f t="shared" si="2"/>
        <v>3</v>
      </c>
      <c r="F19" s="33">
        <f t="shared" si="2"/>
        <v>3</v>
      </c>
      <c r="G19" s="33">
        <f t="shared" si="2"/>
        <v>1</v>
      </c>
      <c r="H19" s="33">
        <f t="shared" si="2"/>
        <v>0</v>
      </c>
      <c r="I19" s="34">
        <f>SUM(B19:H19)</f>
        <v>15</v>
      </c>
    </row>
    <row r="20" spans="1:10" x14ac:dyDescent="0.25">
      <c r="A20" s="29" t="s">
        <v>30</v>
      </c>
      <c r="B20" s="30">
        <f t="shared" ref="B20:H20" si="3">COUNTIF(B6:B15,"N")</f>
        <v>2</v>
      </c>
      <c r="C20" s="30">
        <f t="shared" si="3"/>
        <v>1</v>
      </c>
      <c r="D20" s="30">
        <f t="shared" si="3"/>
        <v>1</v>
      </c>
      <c r="E20" s="30">
        <f t="shared" si="3"/>
        <v>1</v>
      </c>
      <c r="F20" s="30">
        <f t="shared" si="3"/>
        <v>1</v>
      </c>
      <c r="G20" s="30">
        <f t="shared" si="3"/>
        <v>3</v>
      </c>
      <c r="H20" s="30">
        <f t="shared" si="3"/>
        <v>2</v>
      </c>
      <c r="I20" s="31">
        <f>SUM(B20:H20)</f>
        <v>11</v>
      </c>
    </row>
    <row r="21" spans="1:10" x14ac:dyDescent="0.25">
      <c r="A21" s="32" t="s">
        <v>31</v>
      </c>
      <c r="B21" s="33">
        <f t="shared" ref="B21:H21" si="4">COUNTIF(B6:B15,"U")+COUNTIF(B6:B15,"K")</f>
        <v>1</v>
      </c>
      <c r="C21" s="33">
        <f t="shared" si="4"/>
        <v>1</v>
      </c>
      <c r="D21" s="33">
        <f t="shared" si="4"/>
        <v>1</v>
      </c>
      <c r="E21" s="33">
        <f t="shared" si="4"/>
        <v>1</v>
      </c>
      <c r="F21" s="33">
        <f t="shared" si="4"/>
        <v>1</v>
      </c>
      <c r="G21" s="33">
        <f t="shared" si="4"/>
        <v>0</v>
      </c>
      <c r="H21" s="33">
        <f t="shared" si="4"/>
        <v>0</v>
      </c>
      <c r="I21" s="34">
        <f>SUM(B21:H21)</f>
        <v>5</v>
      </c>
    </row>
    <row r="23" spans="1:10" x14ac:dyDescent="0.25">
      <c r="A23" s="10" t="s">
        <v>32</v>
      </c>
      <c r="B23" s="10"/>
      <c r="C23" s="10"/>
      <c r="D23" s="10"/>
      <c r="E23" s="10"/>
      <c r="F23" s="10"/>
      <c r="G23" s="10"/>
      <c r="H23" s="10"/>
      <c r="I23" s="35">
        <f>SUM(I6:I15)</f>
        <v>45</v>
      </c>
      <c r="J23" s="36">
        <f>SUM(J6:J15)</f>
        <v>360</v>
      </c>
    </row>
    <row r="25" spans="1:10" x14ac:dyDescent="0.25">
      <c r="A25" s="37" t="s">
        <v>33</v>
      </c>
      <c r="B25" s="9" t="s">
        <v>34</v>
      </c>
      <c r="C25" s="9"/>
      <c r="D25" s="9"/>
      <c r="E25" s="8" t="s">
        <v>35</v>
      </c>
      <c r="F25" s="8"/>
      <c r="G25" s="8"/>
      <c r="H25" s="7" t="s">
        <v>36</v>
      </c>
      <c r="I25" s="7"/>
      <c r="J25" s="7"/>
    </row>
    <row r="26" spans="1:10" x14ac:dyDescent="0.25">
      <c r="A26" s="38"/>
      <c r="B26" s="6" t="s">
        <v>37</v>
      </c>
      <c r="C26" s="6"/>
      <c r="D26" s="6"/>
      <c r="E26" s="5" t="s">
        <v>38</v>
      </c>
      <c r="F26" s="5"/>
      <c r="G26" s="5"/>
      <c r="H26" s="4" t="s">
        <v>39</v>
      </c>
      <c r="I26" s="4"/>
      <c r="J26" s="4"/>
    </row>
    <row r="28" spans="1:10" x14ac:dyDescent="0.25">
      <c r="A28" s="3" t="s">
        <v>40</v>
      </c>
      <c r="B28" s="3"/>
      <c r="C28" s="3"/>
      <c r="D28" s="3"/>
      <c r="E28" s="3"/>
      <c r="F28" s="3"/>
      <c r="G28" s="3"/>
      <c r="H28" s="3"/>
      <c r="I28" s="3"/>
      <c r="J28" s="3"/>
    </row>
  </sheetData>
  <mergeCells count="13">
    <mergeCell ref="A28:J28"/>
    <mergeCell ref="A23:H23"/>
    <mergeCell ref="B25:D25"/>
    <mergeCell ref="E25:G25"/>
    <mergeCell ref="H25:J25"/>
    <mergeCell ref="B26:D26"/>
    <mergeCell ref="E26:G26"/>
    <mergeCell ref="H26:J26"/>
    <mergeCell ref="A1:J1"/>
    <mergeCell ref="A2:J2"/>
    <mergeCell ref="A4:A5"/>
    <mergeCell ref="I4:I5"/>
    <mergeCell ref="J4:J5"/>
  </mergeCells>
  <conditionalFormatting sqref="B6:H15">
    <cfRule type="cellIs" dxfId="6" priority="2" operator="equal">
      <formula>"F"</formula>
    </cfRule>
    <cfRule type="cellIs" dxfId="5" priority="3" operator="equal">
      <formula>"S"</formula>
    </cfRule>
    <cfRule type="cellIs" dxfId="4" priority="4" operator="equal">
      <formula>"N"</formula>
    </cfRule>
    <cfRule type="cellIs" dxfId="3" priority="5" operator="equal">
      <formula>"U"</formula>
    </cfRule>
    <cfRule type="cellIs" dxfId="2" priority="6" operator="equal">
      <formula>"K"</formula>
    </cfRule>
    <cfRule type="cellIs" dxfId="1" priority="7" operator="equal">
      <formula>"FR"</formula>
    </cfRule>
  </conditionalFormatting>
  <dataValidations count="1">
    <dataValidation type="list" allowBlank="1" showErrorMessage="1" errorTitle="Ungültiger Code" error="Bitte nur F, S, N, U, K oder FR eingeben." sqref="B6:H15" xr:uid="{00000000-0002-0000-0000-000000000000}">
      <formula1>"F,S,N,U,K,FR"</formula1>
      <formula2>0</formula2>
    </dataValidation>
  </dataValidations>
  <printOptions horizontalCentered="1"/>
  <pageMargins left="0.75" right="0.75" top="1" bottom="1" header="0.511811023622047" footer="0.511811023622047"/>
  <pageSetup fitToHeight="0" orientation="landscape" horizontalDpi="300" verticalDpi="300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00000000-000E-0000-0000-000008000000}">
            <xm:f>J6&gt;'Legende &amp; Einstellungen'!$G$5</xm:f>
            <x14:dxf>
              <font>
                <b/>
                <color rgb="FFE2674E"/>
                <name val="Calibri"/>
                <charset val="1"/>
              </font>
              <fill>
                <patternFill>
                  <bgColor rgb="FFF8E0D9"/>
                </patternFill>
              </fill>
            </x14:dxf>
          </x14:cfRule>
          <xm:sqref>J6:J15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2674E"/>
    <pageSetUpPr fitToPage="1"/>
  </sheetPr>
  <dimension ref="A1:G12"/>
  <sheetViews>
    <sheetView showGridLines="0" zoomScale="115" zoomScaleNormal="115" workbookViewId="0"/>
  </sheetViews>
  <sheetFormatPr baseColWidth="10" defaultColWidth="8.7109375" defaultRowHeight="15" x14ac:dyDescent="0.25"/>
  <cols>
    <col min="1" max="1" width="6" customWidth="1"/>
    <col min="2" max="2" width="18" customWidth="1"/>
    <col min="3" max="3" width="14" customWidth="1"/>
    <col min="4" max="4" width="10" customWidth="1"/>
    <col min="5" max="5" width="3" customWidth="1"/>
    <col min="6" max="6" width="26" customWidth="1"/>
    <col min="7" max="7" width="16" customWidth="1"/>
  </cols>
  <sheetData>
    <row r="1" spans="1:7" ht="25.5" customHeight="1" x14ac:dyDescent="0.25">
      <c r="A1" s="2" t="s">
        <v>41</v>
      </c>
      <c r="B1" s="2"/>
      <c r="C1" s="2"/>
      <c r="D1" s="2"/>
      <c r="E1" s="2"/>
      <c r="F1" s="2"/>
      <c r="G1" s="2"/>
    </row>
    <row r="2" spans="1:7" x14ac:dyDescent="0.25">
      <c r="A2" s="1" t="s">
        <v>42</v>
      </c>
      <c r="B2" s="1"/>
      <c r="C2" s="1"/>
      <c r="D2" s="1"/>
      <c r="E2" s="1"/>
      <c r="F2" s="1"/>
      <c r="G2" s="1"/>
    </row>
    <row r="4" spans="1:7" ht="27.75" customHeight="1" x14ac:dyDescent="0.25">
      <c r="A4" s="39" t="s">
        <v>43</v>
      </c>
      <c r="B4" s="39" t="s">
        <v>44</v>
      </c>
      <c r="C4" s="39" t="s">
        <v>10</v>
      </c>
      <c r="D4" s="39" t="s">
        <v>45</v>
      </c>
      <c r="F4" s="51" t="s">
        <v>46</v>
      </c>
      <c r="G4" s="51"/>
    </row>
    <row r="5" spans="1:7" x14ac:dyDescent="0.25">
      <c r="A5" s="40" t="s">
        <v>12</v>
      </c>
      <c r="B5" s="41" t="s">
        <v>47</v>
      </c>
      <c r="C5" s="42">
        <v>8</v>
      </c>
      <c r="D5" s="43" t="s">
        <v>48</v>
      </c>
      <c r="F5" s="44" t="s">
        <v>49</v>
      </c>
      <c r="G5" s="42">
        <v>40</v>
      </c>
    </row>
    <row r="6" spans="1:7" x14ac:dyDescent="0.25">
      <c r="A6" s="45" t="s">
        <v>15</v>
      </c>
      <c r="B6" s="41" t="s">
        <v>50</v>
      </c>
      <c r="C6" s="42">
        <v>8</v>
      </c>
      <c r="D6" s="43" t="s">
        <v>48</v>
      </c>
      <c r="F6" s="44" t="s">
        <v>51</v>
      </c>
      <c r="G6" s="46">
        <v>5</v>
      </c>
    </row>
    <row r="7" spans="1:7" x14ac:dyDescent="0.25">
      <c r="A7" s="47" t="s">
        <v>17</v>
      </c>
      <c r="B7" s="41" t="s">
        <v>52</v>
      </c>
      <c r="C7" s="42">
        <v>8</v>
      </c>
      <c r="D7" s="43" t="s">
        <v>48</v>
      </c>
    </row>
    <row r="8" spans="1:7" ht="15" customHeight="1" x14ac:dyDescent="0.25">
      <c r="A8" s="48" t="s">
        <v>19</v>
      </c>
      <c r="B8" s="41" t="s">
        <v>53</v>
      </c>
      <c r="C8" s="42">
        <v>0</v>
      </c>
      <c r="D8" s="43" t="s">
        <v>54</v>
      </c>
      <c r="F8" s="52" t="s">
        <v>55</v>
      </c>
      <c r="G8" s="52"/>
    </row>
    <row r="9" spans="1:7" x14ac:dyDescent="0.25">
      <c r="A9" s="49" t="s">
        <v>24</v>
      </c>
      <c r="B9" s="41" t="s">
        <v>56</v>
      </c>
      <c r="C9" s="42">
        <v>0</v>
      </c>
      <c r="D9" s="43" t="s">
        <v>54</v>
      </c>
      <c r="F9" s="52"/>
      <c r="G9" s="52"/>
    </row>
    <row r="10" spans="1:7" x14ac:dyDescent="0.25">
      <c r="A10" s="50" t="s">
        <v>13</v>
      </c>
      <c r="B10" s="41" t="s">
        <v>57</v>
      </c>
      <c r="C10" s="42">
        <v>0</v>
      </c>
      <c r="D10" s="43" t="s">
        <v>54</v>
      </c>
      <c r="F10" s="52"/>
      <c r="G10" s="52"/>
    </row>
    <row r="11" spans="1:7" x14ac:dyDescent="0.25">
      <c r="F11" s="52"/>
      <c r="G11" s="52"/>
    </row>
    <row r="12" spans="1:7" x14ac:dyDescent="0.25">
      <c r="F12" s="52"/>
      <c r="G12" s="52"/>
    </row>
  </sheetData>
  <mergeCells count="4">
    <mergeCell ref="A1:G1"/>
    <mergeCell ref="A2:G2"/>
    <mergeCell ref="F4:G4"/>
    <mergeCell ref="F8:G12"/>
  </mergeCells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Schichtplan</vt:lpstr>
      <vt:lpstr>Legende &amp; Einstellungen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Schichtplan – Vorlage</dc:title>
  <dc:subject/>
  <dc:creator>Vorlage</dc:creator>
  <dc:description>Generische Excel-Vorlage für einen Wochen-Schichtplan mit Beispieldaten (2027).</dc:description>
  <cp:lastModifiedBy>Sergio Jiménez Canales</cp:lastModifiedBy>
  <cp:revision>0</cp:revision>
  <dcterms:created xsi:type="dcterms:W3CDTF">2026-10-17T17:41:12Z</dcterms:created>
  <dcterms:modified xsi:type="dcterms:W3CDTF">2026-10-17T17:54:52Z</dcterms:modified>
  <dc:language>en-US</dc:language>
</cp:coreProperties>
</file>