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igenbeleg" sheetId="1" state="visible" r:id="rId3"/>
    <sheet name="Belegliste" sheetId="2" state="visible" r:id="rId4"/>
    <sheet name="Anleitu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<sst xmlns="http://schemas.openxmlformats.org/spreadsheetml/2006/main" count="162" uniqueCount="130">
  <si>
    <t xml:space="preserve">EIGENBELEG</t>
  </si>
  <si>
    <t xml:space="preserve">Ersatzbeleg für eine betrieblich veranlasste Ausgabe ohne Originalbeleg</t>
  </si>
  <si>
    <t xml:space="preserve">Ausgabe getätigt durch</t>
  </si>
  <si>
    <t xml:space="preserve">Beleg-Nr.</t>
  </si>
  <si>
    <t xml:space="preserve">EB-2027-014</t>
  </si>
  <si>
    <t xml:space="preserve">Alex Berger · Mustermann Consulting</t>
  </si>
  <si>
    <t xml:space="preserve">Beleg-Datum</t>
  </si>
  <si>
    <t xml:space="preserve">15.03.2027</t>
  </si>
  <si>
    <t xml:space="preserve">ZAHLUNGSEMPFÄNGER</t>
  </si>
  <si>
    <t xml:space="preserve">Parkhaus Zentrum GmbH</t>
  </si>
  <si>
    <t xml:space="preserve">Hauptstraße 5, 50667 Köln</t>
  </si>
  <si>
    <t xml:space="preserve">ANGABEN ZUR AUFWENDUNG</t>
  </si>
  <si>
    <t xml:space="preserve">Art / Vorgang</t>
  </si>
  <si>
    <t xml:space="preserve">Parkgebühr – Kundentermin</t>
  </si>
  <si>
    <t xml:space="preserve">Ort &amp; Datum</t>
  </si>
  <si>
    <t xml:space="preserve">Köln, 12.03.2027</t>
  </si>
  <si>
    <t xml:space="preserve">Kategorie</t>
  </si>
  <si>
    <t xml:space="preserve">Reisekosten</t>
  </si>
  <si>
    <t xml:space="preserve">Zahlungsart</t>
  </si>
  <si>
    <t xml:space="preserve">Bar</t>
  </si>
  <si>
    <t xml:space="preserve">Kostenstelle / Konto</t>
  </si>
  <si>
    <t xml:space="preserve">Reisekosten / 4670</t>
  </si>
  <si>
    <t xml:space="preserve">BETRAG</t>
  </si>
  <si>
    <t xml:space="preserve">Betrag der Aufwendung</t>
  </si>
  <si>
    <t xml:space="preserve">USt-Satz</t>
  </si>
  <si>
    <t xml:space="preserve">Netto</t>
  </si>
  <si>
    <t xml:space="preserve">USt-Betrag</t>
  </si>
  <si>
    <t xml:space="preserve">Brutto</t>
  </si>
  <si>
    <t xml:space="preserve">Siehe Angaben oben</t>
  </si>
  <si>
    <t xml:space="preserve">Eingabe: Brutto + USt-Satz. Netto und USt-Betrag werden berechnet.</t>
  </si>
  <si>
    <t xml:space="preserve">BEGRÜNDUNG (warum kein Originalbeleg vorliegt)</t>
  </si>
  <si>
    <t xml:space="preserve">Der Parkautomat gibt keinen Beleg aus; ein Originalbeleg ist daher nicht erhältlich. Die Fahrt diente einem auswärtigen Kundentermin.</t>
  </si>
  <si>
    <t xml:space="preserve">Ort, Datum</t>
  </si>
  <si>
    <t xml:space="preserve">Unterschrift</t>
  </si>
  <si>
    <t xml:space="preserve">Hinweis: Ein Eigenbeleg ist eine Ausnahme und dient als Buchungsnachweis. Ein Vorsteuerabzug ist damit in der Regel nicht möglich (§§ 14, 15 UStG). Aufbewahrung: 8 Jahre.</t>
  </si>
  <si>
    <t xml:space="preserve">REGISTER</t>
  </si>
  <si>
    <t xml:space="preserve">Belegliste – Eigenbelege 2027</t>
  </si>
  <si>
    <t xml:space="preserve">Fortlaufende Erfassung aller Eigenbelege mit automatischer Summen- und Steuerauswertung</t>
  </si>
  <si>
    <t xml:space="preserve">Auswertung nach Kategorie</t>
  </si>
  <si>
    <t xml:space="preserve">Lfd.</t>
  </si>
  <si>
    <t xml:space="preserve">Datum</t>
  </si>
  <si>
    <t xml:space="preserve">Ort</t>
  </si>
  <si>
    <t xml:space="preserve">Zahlungsempfänger</t>
  </si>
  <si>
    <t xml:space="preserve">Vorgang / Zweck</t>
  </si>
  <si>
    <t xml:space="preserve">Begründung</t>
  </si>
  <si>
    <t xml:space="preserve">USt-%</t>
  </si>
  <si>
    <t xml:space="preserve">Netto (€)</t>
  </si>
  <si>
    <t xml:space="preserve">USt (€)</t>
  </si>
  <si>
    <t xml:space="preserve">Brutto (€)</t>
  </si>
  <si>
    <t xml:space="preserve">EB-2027-001</t>
  </si>
  <si>
    <t xml:space="preserve">12.03.2027</t>
  </si>
  <si>
    <t xml:space="preserve">Köln</t>
  </si>
  <si>
    <t xml:space="preserve">Parkgebühr Kundentermin</t>
  </si>
  <si>
    <t xml:space="preserve">Automat ohne Belegausgabe</t>
  </si>
  <si>
    <t xml:space="preserve">EB-2027-002</t>
  </si>
  <si>
    <t xml:space="preserve">05.03.2027</t>
  </si>
  <si>
    <t xml:space="preserve">Café Nordstern</t>
  </si>
  <si>
    <t xml:space="preserve">Trinkgeld Geschäftsessen</t>
  </si>
  <si>
    <t xml:space="preserve">Bewirtung</t>
  </si>
  <si>
    <t xml:space="preserve">Kein separater Beleg für Trinkgeld</t>
  </si>
  <si>
    <t xml:space="preserve">EB-2027-003</t>
  </si>
  <si>
    <t xml:space="preserve">18.02.2027</t>
  </si>
  <si>
    <t xml:space="preserve">Hamburg</t>
  </si>
  <si>
    <t xml:space="preserve">Deutsche Post Filiale</t>
  </si>
  <si>
    <t xml:space="preserve">Briefmarken Versand</t>
  </si>
  <si>
    <t xml:space="preserve">Porto/Versand</t>
  </si>
  <si>
    <t xml:space="preserve">Karte</t>
  </si>
  <si>
    <t xml:space="preserve">Beleg verloren</t>
  </si>
  <si>
    <t xml:space="preserve">Büromaterial</t>
  </si>
  <si>
    <t xml:space="preserve">EB-2027-004</t>
  </si>
  <si>
    <t xml:space="preserve">27.02.2027</t>
  </si>
  <si>
    <t xml:space="preserve">München</t>
  </si>
  <si>
    <t xml:space="preserve">Kiosk am Bahnhof</t>
  </si>
  <si>
    <t xml:space="preserve">Notizblock &amp; Stifte</t>
  </si>
  <si>
    <t xml:space="preserve">Quittung nicht ausgehändigt</t>
  </si>
  <si>
    <t xml:space="preserve">EB-2027-005</t>
  </si>
  <si>
    <t xml:space="preserve">03.03.2027</t>
  </si>
  <si>
    <t xml:space="preserve">Berlin</t>
  </si>
  <si>
    <t xml:space="preserve">Taxi Union</t>
  </si>
  <si>
    <t xml:space="preserve">Taxifahrt zum Termin</t>
  </si>
  <si>
    <t xml:space="preserve">Kein Beleg erhalten</t>
  </si>
  <si>
    <t xml:space="preserve">Trinkgeld</t>
  </si>
  <si>
    <t xml:space="preserve">EB-2027-006</t>
  </si>
  <si>
    <t xml:space="preserve">09.03.2027</t>
  </si>
  <si>
    <t xml:space="preserve">Bäckerei Sonne</t>
  </si>
  <si>
    <t xml:space="preserve">Bewirtung Workshop</t>
  </si>
  <si>
    <t xml:space="preserve">Thermobeleg unleserlich</t>
  </si>
  <si>
    <t xml:space="preserve">Kleinbetrag</t>
  </si>
  <si>
    <t xml:space="preserve">EB-2027-007</t>
  </si>
  <si>
    <t xml:space="preserve">14.03.2027</t>
  </si>
  <si>
    <t xml:space="preserve">Parkautomat Rathaus</t>
  </si>
  <si>
    <t xml:space="preserve">Parkgebühr Behördengang</t>
  </si>
  <si>
    <t xml:space="preserve">Sonstiges</t>
  </si>
  <si>
    <t xml:space="preserve">EB-2027-008</t>
  </si>
  <si>
    <t xml:space="preserve">20.03.2027</t>
  </si>
  <si>
    <t xml:space="preserve">Leipzig</t>
  </si>
  <si>
    <t xml:space="preserve">Copyshop Mitte</t>
  </si>
  <si>
    <t xml:space="preserve">Druckkosten Angebot</t>
  </si>
  <si>
    <t xml:space="preserve">EB-2027-009</t>
  </si>
  <si>
    <t xml:space="preserve">22.03.2027</t>
  </si>
  <si>
    <t xml:space="preserve">Blumen Lang</t>
  </si>
  <si>
    <t xml:space="preserve">Präsent Kundenjubiläum</t>
  </si>
  <si>
    <t xml:space="preserve">Überweisung</t>
  </si>
  <si>
    <t xml:space="preserve">Rechnung nicht auffindbar</t>
  </si>
  <si>
    <t xml:space="preserve">Steuerauswertung</t>
  </si>
  <si>
    <t xml:space="preserve">EB-2027-010</t>
  </si>
  <si>
    <t xml:space="preserve">28.03.2027</t>
  </si>
  <si>
    <t xml:space="preserve">Frankfurt</t>
  </si>
  <si>
    <t xml:space="preserve">Automatenstation A5</t>
  </si>
  <si>
    <t xml:space="preserve">Parkgebühr Dienstreise</t>
  </si>
  <si>
    <t xml:space="preserve">Netto gesamt</t>
  </si>
  <si>
    <t xml:space="preserve">USt gesamt</t>
  </si>
  <si>
    <t xml:space="preserve">Brutto gesamt</t>
  </si>
  <si>
    <t xml:space="preserve">Anzahl Belege</t>
  </si>
  <si>
    <t xml:space="preserve">Summe</t>
  </si>
  <si>
    <t xml:space="preserve">HANDBUCH</t>
  </si>
  <si>
    <t xml:space="preserve">Anleitung</t>
  </si>
  <si>
    <t xml:space="preserve">So nutzen Sie die Eigenbeleg-Vorlage 2027</t>
  </si>
  <si>
    <t xml:space="preserve">1 · Formular »Eigenbeleg«</t>
  </si>
  <si>
    <t xml:space="preserve">Für einen einzelnen Ersatzbeleg alle Felder ausfüllen: Beleg-Nr., Zahlungsempfänger, Art/Vorgang, Ort &amp; Datum, Kategorie, Zahlungsart und den Brutto-Betrag. Netto und USt-Betrag werden automatisch aus Brutto und USt-Satz berechnet. Anschließend ausdrucken und unterschreiben.</t>
  </si>
  <si>
    <t xml:space="preserve">2 · Register »Belegliste«</t>
  </si>
  <si>
    <t xml:space="preserve">Alle Eigenbelege fortlaufend erfassen – je Zeile ein Beleg. Netto und USt rechnen sich automatisch aus Brutto und Satz. Die Auswertung rechts summiert je Kategorie und zeigt Netto-, USt- und Brutto-Summen.</t>
  </si>
  <si>
    <t xml:space="preserve">3 · Pflichtangaben</t>
  </si>
  <si>
    <t xml:space="preserve">Ein Eigenbeleg sollte enthalten: fortlaufende Beleg-Nr., Zahlungsempfänger (Name/Anschrift), Art und Zweck der Ausgabe, Ort und Datum, Betrag sowie die Begründung, warum kein Originalbeleg vorliegt, und eine Unterschrift.</t>
  </si>
  <si>
    <t xml:space="preserve">Rechtliche Hinweise</t>
  </si>
  <si>
    <t xml:space="preserve">•  Ein Eigenbeleg ist eine Ausnahme, keine Regel – nur zulässig, wenn kein Originalbeleg beschafft werden kann.</t>
  </si>
  <si>
    <t xml:space="preserve">•  Die Ausgabe muss betrieblich veranlasst sein; private Ausgaben gehören nicht in die Buchhaltung.</t>
  </si>
  <si>
    <t xml:space="preserve">•  Ein Vorsteuerabzug ist mit einem Eigenbeleg in der Regel nicht möglich (§§ 14, 15 UStG) – maßgeblich ist der Brutto-Betrag.</t>
  </si>
  <si>
    <t xml:space="preserve">•  Aufbewahrungsfrist: 8 Jahre ab Ende des Ausstellungsjahres. GoBD-konforme, unveränderbare Archivierung beachten.</t>
  </si>
  <si>
    <t xml:space="preserve">•  Alle Namen, Beträge und Vorgänge sind Beispieldaten und können vollständig überschrieben werden. Blaue Felder sind Eingaben.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</si>
</sst>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\ %"/>
    <numFmt numFmtId="166" formatCode="#,##0.00&quot; €&quot;"/>
    <numFmt numFmtId="167" formatCode="#,##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sz val="10"/>
      <color rgb="FFEAD7DE"/>
      <name val="Calibri"/>
      <family val="0"/>
      <charset val="1"/>
    </font>
    <font>
      <b val="true"/>
      <sz val="9"/>
      <color rgb="FF897C81"/>
      <name val="Calibri"/>
      <family val="0"/>
      <charset val="1"/>
    </font>
    <font>
      <b val="true"/>
      <sz val="10"/>
      <color rgb="FF2A2227"/>
      <name val="Calibri"/>
      <family val="0"/>
      <charset val="1"/>
    </font>
    <font>
      <b val="true"/>
      <sz val="9"/>
      <color rgb="FF7C2E46"/>
      <name val="Calibri"/>
      <family val="0"/>
      <charset val="1"/>
    </font>
    <font>
      <sz val="10"/>
      <color rgb="FF2A2227"/>
      <name val="Calibri"/>
      <family val="0"/>
      <charset val="1"/>
    </font>
    <font>
      <i val="true"/>
      <sz val="9"/>
      <color rgb="FF897C81"/>
      <name val="Calibri"/>
      <family val="0"/>
      <charset val="1"/>
    </font>
    <font>
      <b val="true"/>
      <sz val="11"/>
      <color rgb="FF7C2E46"/>
      <name val="Calibri"/>
      <family val="0"/>
      <charset val="1"/>
    </font>
    <font>
      <i val="true"/>
      <sz val="8"/>
      <color rgb="FF897C81"/>
      <name val="Calibri"/>
      <family val="0"/>
      <charset val="1"/>
    </font>
    <font>
      <sz val="9"/>
      <color rgb="FF897C81"/>
      <name val="Calibri"/>
      <family val="0"/>
      <charset val="1"/>
    </font>
    <font>
      <b val="true"/>
      <sz val="20"/>
      <color rgb="FF33272B"/>
      <name val="Calibri"/>
      <family val="0"/>
      <charset val="1"/>
    </font>
    <font>
      <sz val="10"/>
      <color rgb="FF897C81"/>
      <name val="Calibri"/>
      <family val="0"/>
      <charset val="1"/>
    </font>
    <font>
      <b val="true"/>
      <sz val="10"/>
      <color rgb="FF33272B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2A2227"/>
      <name val="Calibri"/>
      <family val="0"/>
      <charset val="1"/>
    </font>
    <font>
      <sz val="8"/>
      <color rgb="FF897C81"/>
      <name val="Calibri"/>
      <family val="0"/>
      <charset val="1"/>
    </font>
    <font>
      <b val="true"/>
      <sz val="9"/>
      <color rgb="FF33272B"/>
      <name val="Calibri"/>
      <family val="0"/>
      <charset val="1"/>
    </font>
    <font>
      <b val="true"/>
      <sz val="10"/>
      <color rgb="FF7C2E46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22"/>
      <color rgb="FF33272B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33272B"/>
        <bgColor rgb="FF2A2227"/>
      </patternFill>
    </fill>
    <fill>
      <patternFill patternType="solid">
        <fgColor rgb="FF7C2E46"/>
        <bgColor rgb="FF993366"/>
      </patternFill>
    </fill>
    <fill>
      <patternFill patternType="solid">
        <fgColor rgb="FFF7ECEF"/>
        <bgColor rgb="FFF3ECE8"/>
      </patternFill>
    </fill>
    <fill>
      <patternFill patternType="solid">
        <fgColor rgb="FFF3ECE8"/>
        <bgColor rgb="FFF7ECEF"/>
      </patternFill>
    </fill>
    <fill>
      <patternFill patternType="solid">
        <fgColor rgb="FFFFFFFF"/>
        <bgColor rgb="FFFBF8F5"/>
      </patternFill>
    </fill>
    <fill>
      <patternFill patternType="solid">
        <fgColor rgb="FFFBF8F5"/>
        <bgColor rgb="FFFF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6CBC4"/>
      </left>
      <right style="thin">
        <color rgb="FFD6CBC4"/>
      </right>
      <top style="thin">
        <color rgb="FFD6CBC4"/>
      </top>
      <bottom/>
      <diagonal/>
    </border>
    <border diagonalUp="false" diagonalDown="false">
      <left style="thin">
        <color rgb="FFD6CBC4"/>
      </left>
      <right style="thin">
        <color rgb="FFD6CBC4"/>
      </right>
      <top/>
      <bottom/>
      <diagonal/>
    </border>
    <border diagonalUp="false" diagonalDown="false">
      <left style="thin">
        <color rgb="FFD6CBC4"/>
      </left>
      <right/>
      <top/>
      <bottom/>
      <diagonal/>
    </border>
    <border diagonalUp="false" diagonalDown="false">
      <left/>
      <right style="thin">
        <color rgb="FFD6CBC4"/>
      </right>
      <top/>
      <bottom/>
      <diagonal/>
    </border>
    <border diagonalUp="false" diagonalDown="false">
      <left style="thin">
        <color rgb="FFD6CBC4"/>
      </left>
      <right/>
      <top/>
      <bottom style="thin">
        <color rgb="FFD6CBC4"/>
      </bottom>
      <diagonal/>
    </border>
    <border diagonalUp="false" diagonalDown="false">
      <left/>
      <right/>
      <top/>
      <bottom style="thin">
        <color rgb="FFD6CBC4"/>
      </bottom>
      <diagonal/>
    </border>
    <border diagonalUp="false" diagonalDown="false">
      <left/>
      <right style="thin">
        <color rgb="FFD6CBC4"/>
      </right>
      <top/>
      <bottom style="thin">
        <color rgb="FFD6CBC4"/>
      </bottom>
      <diagonal/>
    </border>
    <border diagonalUp="false" diagonalDown="false">
      <left/>
      <right/>
      <top/>
      <bottom style="thin">
        <color rgb="FFE7E0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4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7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1" fillId="4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4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8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6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3" fillId="6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8" fillId="4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8" fillId="0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7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3" fillId="7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8" xfId="0" applyFont="fals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0" fillId="4" borderId="8" xfId="0" applyFont="fals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1" fillId="0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8" fillId="0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2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6CBC4"/>
      <rgbColor rgb="FF897C81"/>
      <rgbColor rgb="FF9999FF"/>
      <rgbColor rgb="FF7C2E46"/>
      <rgbColor rgb="FFFBF8F5"/>
      <rgbColor rgb="FFF3ECE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ECEF"/>
      <rgbColor rgb="FFE7E0DA"/>
      <rgbColor rgb="FFFFFF99"/>
      <rgbColor rgb="FF99CCFF"/>
      <rgbColor rgb="FFFF99CC"/>
      <rgbColor rgb="FFCC99FF"/>
      <rgbColor rgb="FFEAD7DE"/>
      <rgbColor rgb="FF3366FF"/>
      <rgbColor rgb="FF33CCCC"/>
      <rgbColor rgb="FF99CC00"/>
      <rgbColor rgb="FFFFCC00"/>
      <rgbColor rgb="FFFF9900"/>
      <rgbColor rgb="FFFF6600"/>
      <rgbColor rgb="FF666699"/>
      <rgbColor rgb="FF878787"/>
      <rgbColor rgb="FF003366"/>
      <rgbColor rgb="FF339966"/>
      <rgbColor rgb="FF003300"/>
      <rgbColor rgb="FF2A2227"/>
      <rgbColor rgb="FF993300"/>
      <rgbColor rgb="FF993366"/>
      <rgbColor rgb="FF333399"/>
      <rgbColor rgb="FF3327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Eigenbelege nach Kategorie (Brutto)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Belegliste!U6</c:f>
              <c:strCache>
                <c:ptCount val="1"/>
                <c:pt idx="0">
                  <c:v>Brutto (€)</c:v>
                </c:pt>
              </c:strCache>
            </c:strRef>
          </c:tx>
          <c:spPr>
            <a:solidFill>
              <a:srgbClr val="7c2e4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Belegliste!$S$7:$S$13</c:f>
              <c:strCache>
                <c:ptCount val="7"/>
                <c:pt idx="0">
                  <c:v>Reisekosten</c:v>
                </c:pt>
                <c:pt idx="1">
                  <c:v>Bewirtung</c:v>
                </c:pt>
                <c:pt idx="2">
                  <c:v>Büromaterial</c:v>
                </c:pt>
                <c:pt idx="3">
                  <c:v>Porto/Versand</c:v>
                </c:pt>
                <c:pt idx="4">
                  <c:v>Trinkgeld</c:v>
                </c:pt>
                <c:pt idx="5">
                  <c:v>Kleinbetrag</c:v>
                </c:pt>
                <c:pt idx="6">
                  <c:v>Sonstiges</c:v>
                </c:pt>
              </c:strCache>
            </c:strRef>
          </c:cat>
          <c:val>
            <c:numRef>
              <c:f>Belegliste!$U$7:$U$13</c:f>
              <c:numCache>
                <c:formatCode>#,##0.00" €"</c:formatCode>
                <c:ptCount val="7"/>
                <c:pt idx="0">
                  <c:v>46.5</c:v>
                </c:pt>
                <c:pt idx="1">
                  <c:v>42.8</c:v>
                </c:pt>
                <c:pt idx="2">
                  <c:v>22.4</c:v>
                </c:pt>
                <c:pt idx="3">
                  <c:v>19.6</c:v>
                </c:pt>
                <c:pt idx="4">
                  <c:v>0</c:v>
                </c:pt>
                <c:pt idx="5">
                  <c:v>0</c:v>
                </c:pt>
                <c:pt idx="6">
                  <c:v>29</c:v>
                </c:pt>
              </c:numCache>
            </c:numRef>
          </c:val>
        </c:ser>
        <c:gapWidth val="150"/>
        <c:overlap val="0"/>
        <c:axId val="1457275"/>
        <c:axId val="92012457"/>
      </c:barChart>
      <c:catAx>
        <c:axId val="14572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012457"/>
        <c:crosses val="autoZero"/>
        <c:auto val="1"/>
        <c:lblAlgn val="ctr"/>
        <c:lblOffset val="100"/>
        <c:noMultiLvlLbl val="0"/>
      </c:catAx>
      <c:valAx>
        <c:axId val="920124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5727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18</xdr:col>
      <xdr:colOff>0</xdr:colOff>
      <xdr:row>20</xdr:row>
      <xdr:rowOff>0</xdr:rowOff>
    </xdr:from>
    <xdr:to>
      <xdr:col>24</xdr:col>
      <xdr:colOff>589680</xdr:colOff>
      <xdr:row>34</xdr:row>
      <xdr:rowOff>32760</xdr:rowOff>
    </xdr:to>
    <xdr:graphicFrame>
      <xdr:nvGraphicFramePr>
        <xdr:cNvPr id="0" name="Chart 1"/>
        <xdr:cNvGraphicFramePr/>
      </xdr:nvGraphicFramePr>
      <xdr:xfrm>
        <a:off x="12621960" y="410544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16"/>
    <col collapsed="false" customWidth="true" hidden="false" outlineLevel="0" max="4" min="3" style="0" width="10"/>
    <col collapsed="false" customWidth="true" hidden="false" outlineLevel="0" max="5" min="5" style="0" width="11"/>
    <col collapsed="false" customWidth="true" hidden="false" outlineLevel="0" max="7" min="6" style="0" width="12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/>
    </row>
    <row r="2" customFormat="false" ht="15.7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</row>
    <row r="3" customFormat="false" ht="18" hidden="false" customHeight="true" outlineLevel="0" collapsed="false">
      <c r="A3" s="1"/>
      <c r="B3" s="2"/>
      <c r="C3" s="2"/>
      <c r="D3" s="2"/>
      <c r="E3" s="2"/>
      <c r="F3" s="2"/>
      <c r="G3" s="2"/>
      <c r="H3" s="2"/>
    </row>
    <row r="4" customFormat="false" ht="15.75" hidden="false" customHeight="true" outlineLevel="0" collapsed="false">
      <c r="A4" s="1"/>
      <c r="B4" s="3" t="s">
        <v>1</v>
      </c>
      <c r="C4" s="3"/>
      <c r="D4" s="3"/>
      <c r="E4" s="3"/>
      <c r="F4" s="3"/>
      <c r="G4" s="3"/>
      <c r="H4" s="3"/>
    </row>
    <row r="5" customFormat="false" ht="15" hidden="false" customHeight="false" outlineLevel="0" collapsed="false">
      <c r="A5" s="1"/>
      <c r="B5" s="4"/>
      <c r="C5" s="5"/>
      <c r="D5" s="5"/>
      <c r="E5" s="5"/>
      <c r="F5" s="5"/>
      <c r="G5" s="5"/>
      <c r="H5" s="6"/>
    </row>
    <row r="6" customFormat="false" ht="15" hidden="false" customHeight="false" outlineLevel="0" collapsed="false">
      <c r="A6" s="1"/>
      <c r="B6" s="7" t="s">
        <v>2</v>
      </c>
      <c r="C6" s="5"/>
      <c r="D6" s="5"/>
      <c r="E6" s="5"/>
      <c r="F6" s="8" t="s">
        <v>3</v>
      </c>
      <c r="G6" s="9" t="s">
        <v>4</v>
      </c>
      <c r="H6" s="9"/>
    </row>
    <row r="7" customFormat="false" ht="15" hidden="false" customHeight="false" outlineLevel="0" collapsed="false">
      <c r="A7" s="1"/>
      <c r="B7" s="10" t="s">
        <v>5</v>
      </c>
      <c r="C7" s="10"/>
      <c r="D7" s="10"/>
      <c r="E7" s="10"/>
      <c r="F7" s="8" t="s">
        <v>6</v>
      </c>
      <c r="G7" s="9" t="s">
        <v>7</v>
      </c>
      <c r="H7" s="9"/>
    </row>
    <row r="8" customFormat="false" ht="15" hidden="false" customHeight="false" outlineLevel="0" collapsed="false">
      <c r="A8" s="1"/>
      <c r="B8" s="4"/>
      <c r="C8" s="5"/>
      <c r="D8" s="5"/>
      <c r="E8" s="5"/>
      <c r="F8" s="5"/>
      <c r="G8" s="5"/>
      <c r="H8" s="6"/>
    </row>
    <row r="9" customFormat="false" ht="15" hidden="false" customHeight="false" outlineLevel="0" collapsed="false">
      <c r="A9" s="1"/>
      <c r="B9" s="11" t="s">
        <v>8</v>
      </c>
      <c r="C9" s="5"/>
      <c r="D9" s="5"/>
      <c r="E9" s="5"/>
      <c r="F9" s="5"/>
      <c r="G9" s="5"/>
      <c r="H9" s="6"/>
    </row>
    <row r="10" customFormat="false" ht="15" hidden="false" customHeight="false" outlineLevel="0" collapsed="false">
      <c r="A10" s="1"/>
      <c r="B10" s="12" t="s">
        <v>9</v>
      </c>
      <c r="C10" s="12"/>
      <c r="D10" s="12"/>
      <c r="E10" s="12"/>
      <c r="F10" s="12"/>
      <c r="G10" s="12"/>
      <c r="H10" s="12"/>
    </row>
    <row r="11" customFormat="false" ht="15" hidden="false" customHeight="false" outlineLevel="0" collapsed="false">
      <c r="A11" s="1"/>
      <c r="B11" s="13" t="s">
        <v>10</v>
      </c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"/>
      <c r="B12" s="4"/>
      <c r="C12" s="5"/>
      <c r="D12" s="5"/>
      <c r="E12" s="5"/>
      <c r="F12" s="5"/>
      <c r="G12" s="5"/>
      <c r="H12" s="6"/>
    </row>
    <row r="13" customFormat="false" ht="15" hidden="false" customHeight="false" outlineLevel="0" collapsed="false">
      <c r="A13" s="1"/>
      <c r="B13" s="11" t="s">
        <v>11</v>
      </c>
      <c r="C13" s="5"/>
      <c r="D13" s="5"/>
      <c r="E13" s="5"/>
      <c r="F13" s="5"/>
      <c r="G13" s="5"/>
      <c r="H13" s="6"/>
    </row>
    <row r="14" customFormat="false" ht="15" hidden="false" customHeight="false" outlineLevel="0" collapsed="false">
      <c r="A14" s="1"/>
      <c r="B14" s="7" t="s">
        <v>12</v>
      </c>
      <c r="C14" s="14" t="s">
        <v>13</v>
      </c>
      <c r="D14" s="14"/>
      <c r="E14" s="14"/>
      <c r="F14" s="8" t="s">
        <v>14</v>
      </c>
      <c r="G14" s="9" t="s">
        <v>15</v>
      </c>
      <c r="H14" s="9"/>
    </row>
    <row r="15" customFormat="false" ht="15" hidden="false" customHeight="false" outlineLevel="0" collapsed="false">
      <c r="A15" s="1"/>
      <c r="B15" s="7" t="s">
        <v>16</v>
      </c>
      <c r="C15" s="14" t="s">
        <v>17</v>
      </c>
      <c r="D15" s="14"/>
      <c r="E15" s="14"/>
      <c r="F15" s="8" t="s">
        <v>18</v>
      </c>
      <c r="G15" s="9" t="s">
        <v>19</v>
      </c>
      <c r="H15" s="9"/>
    </row>
    <row r="16" customFormat="false" ht="15" hidden="false" customHeight="false" outlineLevel="0" collapsed="false">
      <c r="A16" s="1"/>
      <c r="B16" s="7" t="s">
        <v>20</v>
      </c>
      <c r="C16" s="14" t="s">
        <v>21</v>
      </c>
      <c r="D16" s="14"/>
      <c r="E16" s="14"/>
      <c r="F16" s="5"/>
      <c r="G16" s="5"/>
      <c r="H16" s="6"/>
    </row>
    <row r="17" customFormat="false" ht="15" hidden="false" customHeight="false" outlineLevel="0" collapsed="false">
      <c r="A17" s="1"/>
      <c r="B17" s="4"/>
      <c r="C17" s="5"/>
      <c r="D17" s="5"/>
      <c r="E17" s="5"/>
      <c r="F17" s="5"/>
      <c r="G17" s="5"/>
      <c r="H17" s="6"/>
    </row>
    <row r="18" customFormat="false" ht="15" hidden="false" customHeight="false" outlineLevel="0" collapsed="false">
      <c r="A18" s="1"/>
      <c r="B18" s="11" t="s">
        <v>22</v>
      </c>
      <c r="C18" s="5"/>
      <c r="D18" s="5"/>
      <c r="E18" s="5"/>
      <c r="F18" s="5"/>
      <c r="G18" s="5"/>
      <c r="H18" s="6"/>
    </row>
    <row r="19" customFormat="false" ht="15" hidden="false" customHeight="false" outlineLevel="0" collapsed="false">
      <c r="A19" s="1"/>
      <c r="B19" s="15" t="s">
        <v>23</v>
      </c>
      <c r="C19" s="15"/>
      <c r="D19" s="15"/>
      <c r="E19" s="16" t="s">
        <v>24</v>
      </c>
      <c r="F19" s="16" t="s">
        <v>25</v>
      </c>
      <c r="G19" s="16" t="s">
        <v>26</v>
      </c>
      <c r="H19" s="17" t="s">
        <v>27</v>
      </c>
    </row>
    <row r="20" customFormat="false" ht="15" hidden="false" customHeight="false" outlineLevel="0" collapsed="false">
      <c r="A20" s="1"/>
      <c r="B20" s="18" t="s">
        <v>28</v>
      </c>
      <c r="C20" s="18"/>
      <c r="D20" s="18"/>
      <c r="E20" s="19" t="n">
        <v>0.19</v>
      </c>
      <c r="F20" s="20" t="n">
        <f aca="false">IFERROR(H20/(1+E20),0)</f>
        <v>10.0840336134454</v>
      </c>
      <c r="G20" s="20" t="n">
        <f aca="false">H20-F20</f>
        <v>1.91596638655462</v>
      </c>
      <c r="H20" s="21" t="n">
        <v>12</v>
      </c>
    </row>
    <row r="21" customFormat="false" ht="15" hidden="false" customHeight="false" outlineLevel="0" collapsed="false">
      <c r="A21" s="1"/>
      <c r="B21" s="4"/>
      <c r="C21" s="5"/>
      <c r="D21" s="5"/>
      <c r="E21" s="22" t="s">
        <v>29</v>
      </c>
      <c r="F21" s="22"/>
      <c r="G21" s="22"/>
      <c r="H21" s="22"/>
    </row>
    <row r="22" customFormat="false" ht="15" hidden="false" customHeight="false" outlineLevel="0" collapsed="false">
      <c r="A22" s="1"/>
      <c r="B22" s="4"/>
      <c r="C22" s="5"/>
      <c r="D22" s="5"/>
      <c r="E22" s="5"/>
      <c r="F22" s="5"/>
      <c r="G22" s="5"/>
      <c r="H22" s="6"/>
    </row>
    <row r="23" customFormat="false" ht="15" hidden="false" customHeight="false" outlineLevel="0" collapsed="false">
      <c r="A23" s="1"/>
      <c r="B23" s="11" t="s">
        <v>30</v>
      </c>
      <c r="C23" s="5"/>
      <c r="D23" s="5"/>
      <c r="E23" s="5"/>
      <c r="F23" s="5"/>
      <c r="G23" s="5"/>
      <c r="H23" s="6"/>
    </row>
    <row r="24" customFormat="false" ht="15" hidden="false" customHeight="true" outlineLevel="0" collapsed="false">
      <c r="A24" s="1"/>
      <c r="B24" s="23" t="s">
        <v>31</v>
      </c>
      <c r="C24" s="23"/>
      <c r="D24" s="23"/>
      <c r="E24" s="23"/>
      <c r="F24" s="23"/>
      <c r="G24" s="23"/>
      <c r="H24" s="23"/>
    </row>
    <row r="25" customFormat="false" ht="15" hidden="false" customHeight="false" outlineLevel="0" collapsed="false">
      <c r="A25" s="1"/>
      <c r="B25" s="23"/>
      <c r="C25" s="23"/>
      <c r="D25" s="23"/>
      <c r="E25" s="23"/>
      <c r="F25" s="23"/>
      <c r="G25" s="23"/>
      <c r="H25" s="23"/>
    </row>
    <row r="26" customFormat="false" ht="15" hidden="false" customHeight="false" outlineLevel="0" collapsed="false">
      <c r="A26" s="1"/>
      <c r="B26" s="4"/>
      <c r="C26" s="5"/>
      <c r="D26" s="5"/>
      <c r="E26" s="5"/>
      <c r="F26" s="5"/>
      <c r="G26" s="5"/>
      <c r="H26" s="6"/>
    </row>
    <row r="27" customFormat="false" ht="15" hidden="false" customHeight="false" outlineLevel="0" collapsed="false">
      <c r="A27" s="1"/>
      <c r="B27" s="4"/>
      <c r="C27" s="5"/>
      <c r="D27" s="5"/>
      <c r="E27" s="5"/>
      <c r="F27" s="5"/>
      <c r="G27" s="5"/>
      <c r="H27" s="6"/>
    </row>
    <row r="28" customFormat="false" ht="15" hidden="false" customHeight="false" outlineLevel="0" collapsed="false">
      <c r="A28" s="1"/>
      <c r="B28" s="4"/>
      <c r="C28" s="4"/>
      <c r="D28" s="4"/>
      <c r="E28" s="5"/>
      <c r="F28" s="6"/>
      <c r="G28" s="6"/>
      <c r="H28" s="6"/>
    </row>
    <row r="29" customFormat="false" ht="15" hidden="false" customHeight="false" outlineLevel="0" collapsed="false">
      <c r="A29" s="1"/>
      <c r="B29" s="24" t="s">
        <v>32</v>
      </c>
      <c r="C29" s="25"/>
      <c r="D29" s="25"/>
      <c r="E29" s="25"/>
      <c r="F29" s="26" t="s">
        <v>33</v>
      </c>
      <c r="G29" s="25"/>
      <c r="H29" s="27"/>
    </row>
    <row r="30" customFormat="false" ht="15" hidden="false" customHeight="false" outlineLevel="0" collapsed="false">
      <c r="A30" s="1"/>
    </row>
    <row r="31" customFormat="false" ht="25.5" hidden="false" customHeight="true" outlineLevel="0" collapsed="false">
      <c r="A31" s="1"/>
      <c r="B31" s="28" t="s">
        <v>34</v>
      </c>
      <c r="C31" s="28"/>
      <c r="D31" s="28"/>
      <c r="E31" s="28"/>
      <c r="F31" s="28"/>
      <c r="G31" s="28"/>
      <c r="H31" s="28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  <row r="40" customFormat="false" ht="15" hidden="false" customHeight="false" outlineLevel="0" collapsed="false">
      <c r="A40" s="1"/>
    </row>
    <row r="41" customFormat="false" ht="15" hidden="false" customHeight="false" outlineLevel="0" collapsed="false">
      <c r="A41" s="1"/>
    </row>
    <row r="42" customFormat="false" ht="15" hidden="false" customHeight="false" outlineLevel="0" collapsed="false">
      <c r="A42" s="1"/>
    </row>
    <row r="43" customFormat="false" ht="15" hidden="false" customHeight="false" outlineLevel="0" collapsed="false">
      <c r="A43" s="1"/>
    </row>
  </sheetData>
  <mergeCells count="19">
    <mergeCell ref="B2:H3"/>
    <mergeCell ref="B4:H4"/>
    <mergeCell ref="G6:H6"/>
    <mergeCell ref="B7:E7"/>
    <mergeCell ref="G7:H7"/>
    <mergeCell ref="B10:H10"/>
    <mergeCell ref="B11:H11"/>
    <mergeCell ref="C14:E14"/>
    <mergeCell ref="G14:H14"/>
    <mergeCell ref="C15:E15"/>
    <mergeCell ref="G15:H15"/>
    <mergeCell ref="C16:E16"/>
    <mergeCell ref="B19:D19"/>
    <mergeCell ref="B20:D20"/>
    <mergeCell ref="E21:H21"/>
    <mergeCell ref="B24:H25"/>
    <mergeCell ref="B28:D28"/>
    <mergeCell ref="F28:H28"/>
    <mergeCell ref="B31:H31"/>
  </mergeCells>
  <dataValidations count="3">
    <dataValidation allowBlank="true" errorStyle="stop" operator="between" showDropDown="false" showErrorMessage="false" showInputMessage="false" sqref="E20" type="list">
      <formula1>"0,0.07,0.19"</formula1>
      <formula2>0</formula2>
    </dataValidation>
    <dataValidation allowBlank="true" errorStyle="stop" operator="between" showDropDown="false" showErrorMessage="false" showInputMessage="false" sqref="C16" type="list">
      <formula1>"Reisekosten,Bewirtung,Büromaterial,Porto/Versand,Trinkgeld,Kleinbetrag,Sonstiges"</formula1>
      <formula2>0</formula2>
    </dataValidation>
    <dataValidation allowBlank="true" errorStyle="stop" operator="between" showDropDown="false" showErrorMessage="false" showInputMessage="false" sqref="G16" type="list">
      <formula1>"Bar,Karte,Überweisung,privat verauslagt"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5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8"/>
    <col collapsed="false" customWidth="true" hidden="false" outlineLevel="0" max="10" min="10" style="0" width="12"/>
    <col collapsed="false" customWidth="true" hidden="false" outlineLevel="0" max="11" min="11" style="0" width="11"/>
    <col collapsed="false" customWidth="true" hidden="false" outlineLevel="0" max="12" min="12" style="0" width="14"/>
    <col collapsed="false" customWidth="true" hidden="false" outlineLevel="0" max="13" min="13" style="0" width="8"/>
    <col collapsed="false" customWidth="true" hidden="false" outlineLevel="0" max="14" min="14" style="0" width="7"/>
    <col collapsed="false" customWidth="true" hidden="false" outlineLevel="0" max="15" min="15" style="0" width="11"/>
    <col collapsed="false" customWidth="true" hidden="false" outlineLevel="0" max="16" min="16" style="0" width="10"/>
    <col collapsed="false" customWidth="true" hidden="false" outlineLevel="0" max="17" min="17" style="0" width="12"/>
    <col collapsed="false" customWidth="true" hidden="false" outlineLevel="0" max="19" min="19" style="0" width="14"/>
    <col collapsed="false" customWidth="true" hidden="false" outlineLevel="0" max="20" min="20" style="0" width="6"/>
    <col collapsed="false" customWidth="true" hidden="false" outlineLevel="0" max="21" min="21" style="0" width="12"/>
  </cols>
  <sheetData>
    <row r="1" customFormat="false" ht="15" hidden="false" customHeight="false" outlineLevel="0" collapsed="false">
      <c r="A1" s="1"/>
    </row>
    <row r="2" customFormat="false" ht="15" hidden="false" customHeight="false" outlineLevel="0" collapsed="false">
      <c r="A2" s="1"/>
      <c r="B2" s="29" t="s">
        <v>35</v>
      </c>
    </row>
    <row r="3" customFormat="false" ht="27.75" hidden="false" customHeight="true" outlineLevel="0" collapsed="false">
      <c r="A3" s="1"/>
      <c r="B3" s="30" t="s">
        <v>36</v>
      </c>
    </row>
    <row r="4" customFormat="false" ht="15" hidden="false" customHeight="false" outlineLevel="0" collapsed="false">
      <c r="A4" s="1"/>
      <c r="B4" s="31" t="s">
        <v>37</v>
      </c>
    </row>
    <row r="5" customFormat="false" ht="15" hidden="false" customHeight="false" outlineLevel="0" collapsed="false">
      <c r="A5" s="1"/>
      <c r="S5" s="32" t="s">
        <v>38</v>
      </c>
    </row>
    <row r="6" customFormat="false" ht="25.5" hidden="false" customHeight="true" outlineLevel="0" collapsed="false">
      <c r="A6" s="1"/>
      <c r="B6" s="33" t="s">
        <v>39</v>
      </c>
      <c r="C6" s="33" t="s">
        <v>3</v>
      </c>
      <c r="D6" s="33" t="s">
        <v>40</v>
      </c>
      <c r="E6" s="33" t="s">
        <v>41</v>
      </c>
      <c r="F6" s="34" t="s">
        <v>42</v>
      </c>
      <c r="G6" s="34"/>
      <c r="H6" s="34" t="s">
        <v>43</v>
      </c>
      <c r="I6" s="34"/>
      <c r="J6" s="33" t="s">
        <v>16</v>
      </c>
      <c r="K6" s="33" t="s">
        <v>18</v>
      </c>
      <c r="L6" s="34" t="s">
        <v>44</v>
      </c>
      <c r="M6" s="34"/>
      <c r="N6" s="33" t="s">
        <v>45</v>
      </c>
      <c r="O6" s="33" t="s">
        <v>46</v>
      </c>
      <c r="P6" s="33" t="s">
        <v>47</v>
      </c>
      <c r="Q6" s="33" t="s">
        <v>48</v>
      </c>
      <c r="S6" s="35" t="s">
        <v>16</v>
      </c>
      <c r="T6" s="35"/>
      <c r="U6" s="36" t="s">
        <v>48</v>
      </c>
    </row>
    <row r="7" customFormat="false" ht="15" hidden="false" customHeight="false" outlineLevel="0" collapsed="false">
      <c r="A7" s="1"/>
      <c r="B7" s="37" t="n">
        <v>1</v>
      </c>
      <c r="C7" s="38" t="s">
        <v>49</v>
      </c>
      <c r="D7" s="39" t="s">
        <v>50</v>
      </c>
      <c r="E7" s="40" t="s">
        <v>51</v>
      </c>
      <c r="F7" s="40" t="s">
        <v>9</v>
      </c>
      <c r="G7" s="40"/>
      <c r="H7" s="40" t="s">
        <v>52</v>
      </c>
      <c r="I7" s="40"/>
      <c r="J7" s="40" t="s">
        <v>17</v>
      </c>
      <c r="K7" s="39" t="s">
        <v>19</v>
      </c>
      <c r="L7" s="41" t="s">
        <v>53</v>
      </c>
      <c r="M7" s="41"/>
      <c r="N7" s="42" t="n">
        <v>0.19</v>
      </c>
      <c r="O7" s="43" t="n">
        <f aca="false">IFERROR(Q7/(1+N7),0)</f>
        <v>10.0840336134454</v>
      </c>
      <c r="P7" s="44" t="n">
        <f aca="false">Q7-O7</f>
        <v>1.91596638655462</v>
      </c>
      <c r="Q7" s="45" t="n">
        <v>12</v>
      </c>
      <c r="S7" s="46" t="s">
        <v>17</v>
      </c>
      <c r="T7" s="46"/>
      <c r="U7" s="47" t="n">
        <f aca="false">SUMIF($J$7:$J$24,S7,$Q$7:$Q$24)</f>
        <v>46.5</v>
      </c>
    </row>
    <row r="8" customFormat="false" ht="15" hidden="false" customHeight="false" outlineLevel="0" collapsed="false">
      <c r="A8" s="1"/>
      <c r="B8" s="48" t="n">
        <v>2</v>
      </c>
      <c r="C8" s="49" t="s">
        <v>54</v>
      </c>
      <c r="D8" s="39" t="s">
        <v>55</v>
      </c>
      <c r="E8" s="40" t="s">
        <v>51</v>
      </c>
      <c r="F8" s="40" t="s">
        <v>56</v>
      </c>
      <c r="G8" s="40"/>
      <c r="H8" s="40" t="s">
        <v>57</v>
      </c>
      <c r="I8" s="40"/>
      <c r="J8" s="40" t="s">
        <v>58</v>
      </c>
      <c r="K8" s="39" t="s">
        <v>19</v>
      </c>
      <c r="L8" s="41" t="s">
        <v>59</v>
      </c>
      <c r="M8" s="41"/>
      <c r="N8" s="42" t="n">
        <v>0</v>
      </c>
      <c r="O8" s="50" t="n">
        <f aca="false">IFERROR(Q8/(1+N8),0)</f>
        <v>8</v>
      </c>
      <c r="P8" s="51" t="n">
        <f aca="false">Q8-O8</f>
        <v>0</v>
      </c>
      <c r="Q8" s="45" t="n">
        <v>8</v>
      </c>
      <c r="S8" s="46" t="s">
        <v>58</v>
      </c>
      <c r="T8" s="46"/>
      <c r="U8" s="47" t="n">
        <f aca="false">SUMIF($J$7:$J$24,S8,$Q$7:$Q$24)</f>
        <v>42.8</v>
      </c>
    </row>
    <row r="9" customFormat="false" ht="15" hidden="false" customHeight="false" outlineLevel="0" collapsed="false">
      <c r="A9" s="1"/>
      <c r="B9" s="37" t="n">
        <v>3</v>
      </c>
      <c r="C9" s="38" t="s">
        <v>60</v>
      </c>
      <c r="D9" s="39" t="s">
        <v>61</v>
      </c>
      <c r="E9" s="40" t="s">
        <v>62</v>
      </c>
      <c r="F9" s="40" t="s">
        <v>63</v>
      </c>
      <c r="G9" s="40"/>
      <c r="H9" s="40" t="s">
        <v>64</v>
      </c>
      <c r="I9" s="40"/>
      <c r="J9" s="40" t="s">
        <v>65</v>
      </c>
      <c r="K9" s="39" t="s">
        <v>66</v>
      </c>
      <c r="L9" s="41" t="s">
        <v>67</v>
      </c>
      <c r="M9" s="41"/>
      <c r="N9" s="42" t="n">
        <v>0</v>
      </c>
      <c r="O9" s="43" t="n">
        <f aca="false">IFERROR(Q9/(1+N9),0)</f>
        <v>19.6</v>
      </c>
      <c r="P9" s="44" t="n">
        <f aca="false">Q9-O9</f>
        <v>0</v>
      </c>
      <c r="Q9" s="45" t="n">
        <v>19.6</v>
      </c>
      <c r="S9" s="46" t="s">
        <v>68</v>
      </c>
      <c r="T9" s="46"/>
      <c r="U9" s="47" t="n">
        <f aca="false">SUMIF($J$7:$J$24,S9,$Q$7:$Q$24)</f>
        <v>22.4</v>
      </c>
    </row>
    <row r="10" customFormat="false" ht="15" hidden="false" customHeight="false" outlineLevel="0" collapsed="false">
      <c r="A10" s="1"/>
      <c r="B10" s="48" t="n">
        <v>4</v>
      </c>
      <c r="C10" s="49" t="s">
        <v>69</v>
      </c>
      <c r="D10" s="39" t="s">
        <v>70</v>
      </c>
      <c r="E10" s="40" t="s">
        <v>71</v>
      </c>
      <c r="F10" s="40" t="s">
        <v>72</v>
      </c>
      <c r="G10" s="40"/>
      <c r="H10" s="40" t="s">
        <v>73</v>
      </c>
      <c r="I10" s="40"/>
      <c r="J10" s="40" t="s">
        <v>68</v>
      </c>
      <c r="K10" s="39" t="s">
        <v>19</v>
      </c>
      <c r="L10" s="41" t="s">
        <v>74</v>
      </c>
      <c r="M10" s="41"/>
      <c r="N10" s="42" t="n">
        <v>0.19</v>
      </c>
      <c r="O10" s="50" t="n">
        <f aca="false">IFERROR(Q10/(1+N10),0)</f>
        <v>5.46218487394958</v>
      </c>
      <c r="P10" s="51" t="n">
        <f aca="false">Q10-O10</f>
        <v>1.03781512605042</v>
      </c>
      <c r="Q10" s="45" t="n">
        <v>6.5</v>
      </c>
      <c r="S10" s="46" t="s">
        <v>65</v>
      </c>
      <c r="T10" s="46"/>
      <c r="U10" s="47" t="n">
        <f aca="false">SUMIF($J$7:$J$24,S10,$Q$7:$Q$24)</f>
        <v>19.6</v>
      </c>
    </row>
    <row r="11" customFormat="false" ht="15" hidden="false" customHeight="false" outlineLevel="0" collapsed="false">
      <c r="A11" s="1"/>
      <c r="B11" s="37" t="n">
        <v>5</v>
      </c>
      <c r="C11" s="38" t="s">
        <v>75</v>
      </c>
      <c r="D11" s="39" t="s">
        <v>76</v>
      </c>
      <c r="E11" s="40" t="s">
        <v>77</v>
      </c>
      <c r="F11" s="40" t="s">
        <v>78</v>
      </c>
      <c r="G11" s="40"/>
      <c r="H11" s="40" t="s">
        <v>79</v>
      </c>
      <c r="I11" s="40"/>
      <c r="J11" s="40" t="s">
        <v>17</v>
      </c>
      <c r="K11" s="39" t="s">
        <v>19</v>
      </c>
      <c r="L11" s="41" t="s">
        <v>80</v>
      </c>
      <c r="M11" s="41"/>
      <c r="N11" s="42" t="n">
        <v>0.07</v>
      </c>
      <c r="O11" s="43" t="n">
        <f aca="false">IFERROR(Q11/(1+N11),0)</f>
        <v>19.6261682242991</v>
      </c>
      <c r="P11" s="44" t="n">
        <f aca="false">Q11-O11</f>
        <v>1.37383177570094</v>
      </c>
      <c r="Q11" s="45" t="n">
        <v>21</v>
      </c>
      <c r="S11" s="46" t="s">
        <v>81</v>
      </c>
      <c r="T11" s="46"/>
      <c r="U11" s="47" t="n">
        <f aca="false">SUMIF($J$7:$J$24,S11,$Q$7:$Q$24)</f>
        <v>0</v>
      </c>
    </row>
    <row r="12" customFormat="false" ht="15" hidden="false" customHeight="false" outlineLevel="0" collapsed="false">
      <c r="A12" s="1"/>
      <c r="B12" s="48" t="n">
        <v>6</v>
      </c>
      <c r="C12" s="49" t="s">
        <v>82</v>
      </c>
      <c r="D12" s="39" t="s">
        <v>83</v>
      </c>
      <c r="E12" s="40" t="s">
        <v>51</v>
      </c>
      <c r="F12" s="40" t="s">
        <v>84</v>
      </c>
      <c r="G12" s="40"/>
      <c r="H12" s="40" t="s">
        <v>85</v>
      </c>
      <c r="I12" s="40"/>
      <c r="J12" s="40" t="s">
        <v>58</v>
      </c>
      <c r="K12" s="39" t="s">
        <v>66</v>
      </c>
      <c r="L12" s="41" t="s">
        <v>86</v>
      </c>
      <c r="M12" s="41"/>
      <c r="N12" s="42" t="n">
        <v>0.07</v>
      </c>
      <c r="O12" s="50" t="n">
        <f aca="false">IFERROR(Q12/(1+N12),0)</f>
        <v>32.5233644859813</v>
      </c>
      <c r="P12" s="51" t="n">
        <f aca="false">Q12-O12</f>
        <v>2.27663551401869</v>
      </c>
      <c r="Q12" s="45" t="n">
        <v>34.8</v>
      </c>
      <c r="S12" s="46" t="s">
        <v>87</v>
      </c>
      <c r="T12" s="46"/>
      <c r="U12" s="47" t="n">
        <f aca="false">SUMIF($J$7:$J$24,S12,$Q$7:$Q$24)</f>
        <v>0</v>
      </c>
    </row>
    <row r="13" customFormat="false" ht="15" hidden="false" customHeight="false" outlineLevel="0" collapsed="false">
      <c r="A13" s="1"/>
      <c r="B13" s="37" t="n">
        <v>7</v>
      </c>
      <c r="C13" s="38" t="s">
        <v>88</v>
      </c>
      <c r="D13" s="39" t="s">
        <v>89</v>
      </c>
      <c r="E13" s="40" t="s">
        <v>51</v>
      </c>
      <c r="F13" s="40" t="s">
        <v>90</v>
      </c>
      <c r="G13" s="40"/>
      <c r="H13" s="40" t="s">
        <v>91</v>
      </c>
      <c r="I13" s="40"/>
      <c r="J13" s="40" t="s">
        <v>17</v>
      </c>
      <c r="K13" s="39" t="s">
        <v>19</v>
      </c>
      <c r="L13" s="41" t="s">
        <v>53</v>
      </c>
      <c r="M13" s="41"/>
      <c r="N13" s="42" t="n">
        <v>0.19</v>
      </c>
      <c r="O13" s="43" t="n">
        <f aca="false">IFERROR(Q13/(1+N13),0)</f>
        <v>3.78151260504202</v>
      </c>
      <c r="P13" s="44" t="n">
        <f aca="false">Q13-O13</f>
        <v>0.718487394957983</v>
      </c>
      <c r="Q13" s="45" t="n">
        <v>4.5</v>
      </c>
      <c r="S13" s="46" t="s">
        <v>92</v>
      </c>
      <c r="T13" s="46"/>
      <c r="U13" s="47" t="n">
        <f aca="false">SUMIF($J$7:$J$24,S13,$Q$7:$Q$24)</f>
        <v>29</v>
      </c>
    </row>
    <row r="14" customFormat="false" ht="15" hidden="false" customHeight="false" outlineLevel="0" collapsed="false">
      <c r="A14" s="1"/>
      <c r="B14" s="48" t="n">
        <v>8</v>
      </c>
      <c r="C14" s="49" t="s">
        <v>93</v>
      </c>
      <c r="D14" s="39" t="s">
        <v>94</v>
      </c>
      <c r="E14" s="40" t="s">
        <v>95</v>
      </c>
      <c r="F14" s="40" t="s">
        <v>96</v>
      </c>
      <c r="G14" s="40"/>
      <c r="H14" s="40" t="s">
        <v>97</v>
      </c>
      <c r="I14" s="40"/>
      <c r="J14" s="40" t="s">
        <v>68</v>
      </c>
      <c r="K14" s="39" t="s">
        <v>19</v>
      </c>
      <c r="L14" s="41" t="s">
        <v>67</v>
      </c>
      <c r="M14" s="41"/>
      <c r="N14" s="42" t="n">
        <v>0.19</v>
      </c>
      <c r="O14" s="50" t="n">
        <f aca="false">IFERROR(Q14/(1+N14),0)</f>
        <v>13.3613445378151</v>
      </c>
      <c r="P14" s="51" t="n">
        <f aca="false">Q14-O14</f>
        <v>2.53865546218487</v>
      </c>
      <c r="Q14" s="45" t="n">
        <v>15.9</v>
      </c>
    </row>
    <row r="15" customFormat="false" ht="15" hidden="false" customHeight="false" outlineLevel="0" collapsed="false">
      <c r="A15" s="1"/>
      <c r="B15" s="37" t="n">
        <v>9</v>
      </c>
      <c r="C15" s="38" t="s">
        <v>98</v>
      </c>
      <c r="D15" s="39" t="s">
        <v>99</v>
      </c>
      <c r="E15" s="40" t="s">
        <v>51</v>
      </c>
      <c r="F15" s="40" t="s">
        <v>100</v>
      </c>
      <c r="G15" s="40"/>
      <c r="H15" s="40" t="s">
        <v>101</v>
      </c>
      <c r="I15" s="40"/>
      <c r="J15" s="40" t="s">
        <v>92</v>
      </c>
      <c r="K15" s="39" t="s">
        <v>102</v>
      </c>
      <c r="L15" s="41" t="s">
        <v>103</v>
      </c>
      <c r="M15" s="41"/>
      <c r="N15" s="42" t="n">
        <v>0.19</v>
      </c>
      <c r="O15" s="43" t="n">
        <f aca="false">IFERROR(Q15/(1+N15),0)</f>
        <v>24.3697478991597</v>
      </c>
      <c r="P15" s="44" t="n">
        <f aca="false">Q15-O15</f>
        <v>4.63025210084033</v>
      </c>
      <c r="Q15" s="45" t="n">
        <v>29</v>
      </c>
      <c r="S15" s="32" t="s">
        <v>104</v>
      </c>
    </row>
    <row r="16" customFormat="false" ht="15" hidden="false" customHeight="false" outlineLevel="0" collapsed="false">
      <c r="A16" s="1"/>
      <c r="B16" s="48" t="n">
        <v>10</v>
      </c>
      <c r="C16" s="49" t="s">
        <v>105</v>
      </c>
      <c r="D16" s="39" t="s">
        <v>106</v>
      </c>
      <c r="E16" s="40" t="s">
        <v>107</v>
      </c>
      <c r="F16" s="40" t="s">
        <v>108</v>
      </c>
      <c r="G16" s="40"/>
      <c r="H16" s="40" t="s">
        <v>109</v>
      </c>
      <c r="I16" s="40"/>
      <c r="J16" s="40" t="s">
        <v>17</v>
      </c>
      <c r="K16" s="39" t="s">
        <v>19</v>
      </c>
      <c r="L16" s="41" t="s">
        <v>53</v>
      </c>
      <c r="M16" s="41"/>
      <c r="N16" s="42" t="n">
        <v>0.19</v>
      </c>
      <c r="O16" s="50" t="n">
        <f aca="false">IFERROR(Q16/(1+N16),0)</f>
        <v>7.56302521008403</v>
      </c>
      <c r="P16" s="51" t="n">
        <f aca="false">Q16-O16</f>
        <v>1.43697478991597</v>
      </c>
      <c r="Q16" s="45" t="n">
        <v>9</v>
      </c>
      <c r="S16" s="46" t="s">
        <v>110</v>
      </c>
      <c r="T16" s="46"/>
      <c r="U16" s="47" t="n">
        <f aca="false">SUM(O7:O24)</f>
        <v>144.371381449776</v>
      </c>
    </row>
    <row r="17" customFormat="false" ht="15" hidden="false" customHeight="false" outlineLevel="0" collapsed="false">
      <c r="A17" s="1"/>
      <c r="B17" s="52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/>
      <c r="O17" s="55" t="str">
        <f aca="false">IF(Q17="","",IFERROR(Q17/(1+N17),0))</f>
        <v/>
      </c>
      <c r="P17" s="55" t="str">
        <f aca="false">IF(Q17="","",Q17-O17)</f>
        <v/>
      </c>
      <c r="Q17" s="56"/>
      <c r="S17" s="46" t="s">
        <v>111</v>
      </c>
      <c r="T17" s="46"/>
      <c r="U17" s="47" t="n">
        <f aca="false">SUM(P7:P24)</f>
        <v>15.9286185502238</v>
      </c>
    </row>
    <row r="18" customFormat="false" ht="15" hidden="false" customHeight="false" outlineLevel="0" collapsed="false">
      <c r="A18" s="1"/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4"/>
      <c r="O18" s="55" t="str">
        <f aca="false">IF(Q18="","",IFERROR(Q18/(1+N18),0))</f>
        <v/>
      </c>
      <c r="P18" s="55" t="str">
        <f aca="false">IF(Q18="","",Q18-O18)</f>
        <v/>
      </c>
      <c r="Q18" s="56"/>
      <c r="S18" s="57" t="s">
        <v>112</v>
      </c>
      <c r="T18" s="57"/>
      <c r="U18" s="58" t="n">
        <f aca="false">SUM(Q7:Q24)</f>
        <v>160.3</v>
      </c>
    </row>
    <row r="19" customFormat="false" ht="15" hidden="false" customHeight="false" outlineLevel="0" collapsed="false">
      <c r="A19" s="1"/>
      <c r="B19" s="52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  <c r="O19" s="55" t="str">
        <f aca="false">IF(Q19="","",IFERROR(Q19/(1+N19),0))</f>
        <v/>
      </c>
      <c r="P19" s="55" t="str">
        <f aca="false">IF(Q19="","",Q19-O19)</f>
        <v/>
      </c>
      <c r="Q19" s="56"/>
      <c r="S19" s="46" t="s">
        <v>113</v>
      </c>
      <c r="T19" s="46"/>
      <c r="U19" s="59" t="n">
        <f aca="false">COUNT(N7:N24)</f>
        <v>10</v>
      </c>
    </row>
    <row r="20" customFormat="false" ht="15" hidden="false" customHeight="false" outlineLevel="0" collapsed="false">
      <c r="A20" s="1"/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4"/>
      <c r="O20" s="55" t="str">
        <f aca="false">IF(Q20="","",IFERROR(Q20/(1+N20),0))</f>
        <v/>
      </c>
      <c r="P20" s="55" t="str">
        <f aca="false">IF(Q20="","",Q20-O20)</f>
        <v/>
      </c>
      <c r="Q20" s="56"/>
    </row>
    <row r="21" customFormat="false" ht="15" hidden="false" customHeight="false" outlineLevel="0" collapsed="false">
      <c r="A21" s="1"/>
      <c r="B21" s="52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4"/>
      <c r="O21" s="55" t="str">
        <f aca="false">IF(Q21="","",IFERROR(Q21/(1+N21),0))</f>
        <v/>
      </c>
      <c r="P21" s="55" t="str">
        <f aca="false">IF(Q21="","",Q21-O21)</f>
        <v/>
      </c>
      <c r="Q21" s="56"/>
    </row>
    <row r="22" customFormat="false" ht="15" hidden="false" customHeight="false" outlineLevel="0" collapsed="false">
      <c r="A22" s="1"/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  <c r="O22" s="55" t="str">
        <f aca="false">IF(Q22="","",IFERROR(Q22/(1+N22),0))</f>
        <v/>
      </c>
      <c r="P22" s="55" t="str">
        <f aca="false">IF(Q22="","",Q22-O22)</f>
        <v/>
      </c>
      <c r="Q22" s="56"/>
    </row>
    <row r="23" customFormat="false" ht="15" hidden="false" customHeight="false" outlineLevel="0" collapsed="false">
      <c r="A23" s="1"/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4"/>
      <c r="O23" s="55" t="str">
        <f aca="false">IF(Q23="","",IFERROR(Q23/(1+N23),0))</f>
        <v/>
      </c>
      <c r="P23" s="55" t="str">
        <f aca="false">IF(Q23="","",Q23-O23)</f>
        <v/>
      </c>
      <c r="Q23" s="56"/>
    </row>
    <row r="24" customFormat="false" ht="15" hidden="false" customHeight="false" outlineLevel="0" collapsed="false">
      <c r="A24" s="1"/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4"/>
      <c r="O24" s="55" t="str">
        <f aca="false">IF(Q24="","",IFERROR(Q24/(1+N24),0))</f>
        <v/>
      </c>
      <c r="P24" s="55" t="str">
        <f aca="false">IF(Q24="","",Q24-O24)</f>
        <v/>
      </c>
      <c r="Q24" s="56"/>
    </row>
    <row r="25" customFormat="false" ht="15" hidden="false" customHeight="false" outlineLevel="0" collapsed="false">
      <c r="A25" s="1"/>
      <c r="B25" s="60" t="s">
        <v>114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1"/>
      <c r="O25" s="61" t="n">
        <f aca="false">SUM(O7:O24)</f>
        <v>144.371381449776</v>
      </c>
      <c r="P25" s="61" t="n">
        <f aca="false">SUM(P7:P24)</f>
        <v>15.9286185502238</v>
      </c>
      <c r="Q25" s="61" t="n">
        <f aca="false">SUM(Q7:Q24)</f>
        <v>160.3</v>
      </c>
    </row>
    <row r="26" customFormat="false" ht="15" hidden="false" customHeight="false" outlineLevel="0" collapsed="false">
      <c r="A26" s="1"/>
    </row>
    <row r="27" customFormat="false" ht="15" hidden="false" customHeight="false" outlineLevel="0" collapsed="false">
      <c r="A27" s="1"/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  <row r="40" customFormat="false" ht="15" hidden="false" customHeight="false" outlineLevel="0" collapsed="false">
      <c r="A40" s="1"/>
    </row>
    <row r="41" customFormat="false" ht="15" hidden="false" customHeight="false" outlineLevel="0" collapsed="false">
      <c r="A41" s="1"/>
    </row>
    <row r="42" customFormat="false" ht="15" hidden="false" customHeight="false" outlineLevel="0" collapsed="false">
      <c r="A42" s="1"/>
    </row>
    <row r="43" customFormat="false" ht="15" hidden="false" customHeight="false" outlineLevel="0" collapsed="false">
      <c r="A43" s="1"/>
    </row>
    <row r="44" customFormat="false" ht="15" hidden="false" customHeight="false" outlineLevel="0" collapsed="false">
      <c r="A44" s="1"/>
    </row>
    <row r="45" customFormat="false" ht="15" hidden="false" customHeight="false" outlineLevel="0" collapsed="false">
      <c r="A45" s="1"/>
    </row>
    <row r="46" customFormat="false" ht="15" hidden="false" customHeight="false" outlineLevel="0" collapsed="false">
      <c r="A46" s="1"/>
    </row>
    <row r="47" customFormat="false" ht="15" hidden="false" customHeight="false" outlineLevel="0" collapsed="false">
      <c r="A47" s="1"/>
    </row>
    <row r="48" customFormat="false" ht="15" hidden="false" customHeight="false" outlineLevel="0" collapsed="false">
      <c r="A48" s="1"/>
    </row>
    <row r="49" customFormat="false" ht="15" hidden="false" customHeight="false" outlineLevel="0" collapsed="false">
      <c r="A49" s="1"/>
    </row>
    <row r="50" customFormat="false" ht="15" hidden="false" customHeight="false" outlineLevel="0" collapsed="false">
      <c r="A50" s="1"/>
    </row>
    <row r="51" customFormat="false" ht="15" hidden="false" customHeight="false" outlineLevel="0" collapsed="false">
      <c r="A51" s="1"/>
    </row>
    <row r="52" customFormat="false" ht="15" hidden="false" customHeight="false" outlineLevel="0" collapsed="false">
      <c r="A52" s="1"/>
    </row>
    <row r="53" customFormat="false" ht="15" hidden="false" customHeight="false" outlineLevel="0" collapsed="false">
      <c r="A53" s="1"/>
    </row>
    <row r="54" customFormat="false" ht="15" hidden="false" customHeight="false" outlineLevel="0" collapsed="false">
      <c r="A54" s="1"/>
    </row>
    <row r="55" customFormat="false" ht="15" hidden="false" customHeight="false" outlineLevel="0" collapsed="false">
      <c r="A55" s="1"/>
    </row>
    <row r="56" customFormat="false" ht="15" hidden="false" customHeight="false" outlineLevel="0" collapsed="false">
      <c r="A56" s="1"/>
    </row>
    <row r="57" customFormat="false" ht="15" hidden="false" customHeight="false" outlineLevel="0" collapsed="false">
      <c r="A57" s="1"/>
    </row>
    <row r="58" customFormat="false" ht="15" hidden="false" customHeight="false" outlineLevel="0" collapsed="false">
      <c r="A58" s="1"/>
    </row>
    <row r="59" customFormat="false" ht="15" hidden="false" customHeight="false" outlineLevel="0" collapsed="false">
      <c r="A59" s="1"/>
    </row>
  </sheetData>
  <mergeCells count="70">
    <mergeCell ref="F6:G6"/>
    <mergeCell ref="H6:I6"/>
    <mergeCell ref="L6:M6"/>
    <mergeCell ref="S6:T6"/>
    <mergeCell ref="F7:G7"/>
    <mergeCell ref="H7:I7"/>
    <mergeCell ref="L7:M7"/>
    <mergeCell ref="S7:T7"/>
    <mergeCell ref="F8:G8"/>
    <mergeCell ref="H8:I8"/>
    <mergeCell ref="L8:M8"/>
    <mergeCell ref="S8:T8"/>
    <mergeCell ref="F9:G9"/>
    <mergeCell ref="H9:I9"/>
    <mergeCell ref="L9:M9"/>
    <mergeCell ref="S9:T9"/>
    <mergeCell ref="F10:G10"/>
    <mergeCell ref="H10:I10"/>
    <mergeCell ref="L10:M10"/>
    <mergeCell ref="S10:T10"/>
    <mergeCell ref="F11:G11"/>
    <mergeCell ref="H11:I11"/>
    <mergeCell ref="L11:M11"/>
    <mergeCell ref="S11:T11"/>
    <mergeCell ref="F12:G12"/>
    <mergeCell ref="H12:I12"/>
    <mergeCell ref="L12:M12"/>
    <mergeCell ref="S12:T12"/>
    <mergeCell ref="F13:G13"/>
    <mergeCell ref="H13:I13"/>
    <mergeCell ref="L13:M13"/>
    <mergeCell ref="S13:T13"/>
    <mergeCell ref="F14:G14"/>
    <mergeCell ref="H14:I14"/>
    <mergeCell ref="L14:M14"/>
    <mergeCell ref="F15:G15"/>
    <mergeCell ref="H15:I15"/>
    <mergeCell ref="L15:M15"/>
    <mergeCell ref="F16:G16"/>
    <mergeCell ref="H16:I16"/>
    <mergeCell ref="L16:M16"/>
    <mergeCell ref="S16:T16"/>
    <mergeCell ref="F17:G17"/>
    <mergeCell ref="H17:I17"/>
    <mergeCell ref="L17:M17"/>
    <mergeCell ref="S17:T17"/>
    <mergeCell ref="F18:G18"/>
    <mergeCell ref="H18:I18"/>
    <mergeCell ref="L18:M18"/>
    <mergeCell ref="S18:T18"/>
    <mergeCell ref="F19:G19"/>
    <mergeCell ref="H19:I19"/>
    <mergeCell ref="L19:M19"/>
    <mergeCell ref="S19:T19"/>
    <mergeCell ref="F20:G20"/>
    <mergeCell ref="H20:I20"/>
    <mergeCell ref="L20:M20"/>
    <mergeCell ref="F21:G21"/>
    <mergeCell ref="H21:I21"/>
    <mergeCell ref="L21:M21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B25:M25"/>
  </mergeCells>
  <dataValidations count="3">
    <dataValidation allowBlank="true" errorStyle="stop" operator="between" showDropDown="false" showErrorMessage="false" showInputMessage="false" sqref="J7:J24" type="list">
      <formula1>"Reisekosten,Bewirtung,Büromaterial,Porto/Versand,Trinkgeld,Kleinbetrag,Sonstiges"</formula1>
      <formula2>0</formula2>
    </dataValidation>
    <dataValidation allowBlank="true" errorStyle="stop" operator="between" showDropDown="false" showErrorMessage="false" showInputMessage="false" sqref="K7:K24" type="list">
      <formula1>"Bar,Karte,Überweisung,privat verauslagt"</formula1>
      <formula2>0</formula2>
    </dataValidation>
    <dataValidation allowBlank="true" errorStyle="stop" operator="between" showDropDown="false" showErrorMessage="false" showInputMessage="false" sqref="N7:N24" type="list">
      <formula1>"0,0.07,0.19"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22"/>
    <col collapsed="false" customWidth="true" hidden="false" outlineLevel="0" max="11" min="3" style="0" width="10"/>
  </cols>
  <sheetData>
    <row r="1" customFormat="false" ht="15" hidden="false" customHeight="false" outlineLevel="0" collapsed="false">
      <c r="A1" s="1"/>
    </row>
    <row r="2" customFormat="false" ht="15" hidden="false" customHeight="false" outlineLevel="0" collapsed="false">
      <c r="A2" s="1"/>
      <c r="B2" s="29" t="s">
        <v>115</v>
      </c>
    </row>
    <row r="3" customFormat="false" ht="30" hidden="false" customHeight="true" outlineLevel="0" collapsed="false">
      <c r="A3" s="1"/>
      <c r="B3" s="62" t="s">
        <v>116</v>
      </c>
    </row>
    <row r="4" customFormat="false" ht="15" hidden="false" customHeight="false" outlineLevel="0" collapsed="false">
      <c r="A4" s="1"/>
      <c r="B4" s="31" t="s">
        <v>117</v>
      </c>
    </row>
    <row r="5" customFormat="false" ht="15" hidden="false" customHeight="false" outlineLevel="0" collapsed="false">
      <c r="A5" s="1"/>
    </row>
    <row r="6" customFormat="false" ht="15" hidden="false" customHeight="false" outlineLevel="0" collapsed="false">
      <c r="A6" s="1"/>
    </row>
    <row r="7" customFormat="false" ht="15" hidden="false" customHeight="false" outlineLevel="0" collapsed="false">
      <c r="A7" s="1"/>
      <c r="B7" s="63" t="s">
        <v>118</v>
      </c>
    </row>
    <row r="8" customFormat="false" ht="42" hidden="false" customHeight="true" outlineLevel="0" collapsed="false">
      <c r="A8" s="1"/>
      <c r="B8" s="64" t="s">
        <v>119</v>
      </c>
      <c r="C8" s="64"/>
      <c r="D8" s="64"/>
      <c r="E8" s="64"/>
      <c r="F8" s="64"/>
      <c r="G8" s="64"/>
      <c r="H8" s="64"/>
      <c r="I8" s="64"/>
      <c r="J8" s="64"/>
      <c r="K8" s="64"/>
    </row>
    <row r="9" customFormat="false" ht="15" hidden="false" customHeight="false" outlineLevel="0" collapsed="false">
      <c r="A9" s="1"/>
    </row>
    <row r="10" customFormat="false" ht="15" hidden="false" customHeight="false" outlineLevel="0" collapsed="false">
      <c r="A10" s="1"/>
      <c r="B10" s="63" t="s">
        <v>120</v>
      </c>
    </row>
    <row r="11" customFormat="false" ht="42" hidden="false" customHeight="true" outlineLevel="0" collapsed="false">
      <c r="A11" s="1"/>
      <c r="B11" s="64" t="s">
        <v>121</v>
      </c>
      <c r="C11" s="64"/>
      <c r="D11" s="64"/>
      <c r="E11" s="64"/>
      <c r="F11" s="64"/>
      <c r="G11" s="64"/>
      <c r="H11" s="64"/>
      <c r="I11" s="64"/>
      <c r="J11" s="64"/>
      <c r="K11" s="64"/>
    </row>
    <row r="12" customFormat="false" ht="15" hidden="false" customHeight="false" outlineLevel="0" collapsed="false">
      <c r="A12" s="1"/>
    </row>
    <row r="13" customFormat="false" ht="15" hidden="false" customHeight="false" outlineLevel="0" collapsed="false">
      <c r="A13" s="1"/>
      <c r="B13" s="63" t="s">
        <v>122</v>
      </c>
    </row>
    <row r="14" customFormat="false" ht="42" hidden="false" customHeight="true" outlineLevel="0" collapsed="false">
      <c r="A14" s="1"/>
      <c r="B14" s="64" t="s">
        <v>123</v>
      </c>
      <c r="C14" s="64"/>
      <c r="D14" s="64"/>
      <c r="E14" s="64"/>
      <c r="F14" s="64"/>
      <c r="G14" s="64"/>
      <c r="H14" s="64"/>
      <c r="I14" s="64"/>
      <c r="J14" s="64"/>
      <c r="K14" s="64"/>
    </row>
    <row r="15" customFormat="false" ht="15" hidden="false" customHeight="false" outlineLevel="0" collapsed="false">
      <c r="A15" s="1"/>
    </row>
    <row r="16" customFormat="false" ht="15" hidden="false" customHeight="false" outlineLevel="0" collapsed="false">
      <c r="A16" s="1"/>
      <c r="B16" s="63" t="s">
        <v>124</v>
      </c>
    </row>
    <row r="17" customFormat="false" ht="27.75" hidden="false" customHeight="true" outlineLevel="0" collapsed="false">
      <c r="A17" s="1"/>
      <c r="B17" s="64" t="s">
        <v>125</v>
      </c>
      <c r="C17" s="64"/>
      <c r="D17" s="64"/>
      <c r="E17" s="64"/>
      <c r="F17" s="64"/>
      <c r="G17" s="64"/>
      <c r="H17" s="64"/>
      <c r="I17" s="64"/>
      <c r="J17" s="64"/>
      <c r="K17" s="64"/>
    </row>
    <row r="18" customFormat="false" ht="27.75" hidden="false" customHeight="true" outlineLevel="0" collapsed="false">
      <c r="A18" s="1"/>
      <c r="B18" s="64" t="s">
        <v>126</v>
      </c>
      <c r="C18" s="64"/>
      <c r="D18" s="64"/>
      <c r="E18" s="64"/>
      <c r="F18" s="64"/>
      <c r="G18" s="64"/>
      <c r="H18" s="64"/>
      <c r="I18" s="64"/>
      <c r="J18" s="64"/>
      <c r="K18" s="64"/>
    </row>
    <row r="19" customFormat="false" ht="27.75" hidden="false" customHeight="true" outlineLevel="0" collapsed="false">
      <c r="A19" s="1"/>
      <c r="B19" s="64" t="s">
        <v>127</v>
      </c>
      <c r="C19" s="64"/>
      <c r="D19" s="64"/>
      <c r="E19" s="64"/>
      <c r="F19" s="64"/>
      <c r="G19" s="64"/>
      <c r="H19" s="64"/>
      <c r="I19" s="64"/>
      <c r="J19" s="64"/>
      <c r="K19" s="64"/>
    </row>
    <row r="20" customFormat="false" ht="27.75" hidden="false" customHeight="true" outlineLevel="0" collapsed="false">
      <c r="A20" s="1"/>
      <c r="B20" s="64" t="s">
        <v>128</v>
      </c>
      <c r="C20" s="64"/>
      <c r="D20" s="64"/>
      <c r="E20" s="64"/>
      <c r="F20" s="64"/>
      <c r="G20" s="64"/>
      <c r="H20" s="64"/>
      <c r="I20" s="64"/>
      <c r="J20" s="64"/>
      <c r="K20" s="64"/>
    </row>
    <row r="21" customFormat="false" ht="27.75" hidden="false" customHeight="true" outlineLevel="0" collapsed="false">
      <c r="A21" s="1"/>
      <c r="B21" s="64" t="s">
        <v>129</v>
      </c>
      <c r="C21" s="64"/>
      <c r="D21" s="64"/>
      <c r="E21" s="64"/>
      <c r="F21" s="64"/>
      <c r="G21" s="64"/>
      <c r="H21" s="64"/>
      <c r="I21" s="64"/>
      <c r="J21" s="64"/>
      <c r="K21" s="64"/>
    </row>
    <row r="22" customFormat="false" ht="15" hidden="false" customHeight="false" outlineLevel="0" collapsed="false">
      <c r="A22" s="1"/>
    </row>
    <row r="23" customFormat="false" ht="15" hidden="false" customHeight="false" outlineLevel="0" collapsed="false">
      <c r="A23" s="1"/>
    </row>
    <row r="24" customFormat="false" ht="15" hidden="false" customHeight="false" outlineLevel="0" collapsed="false">
      <c r="A24" s="1"/>
    </row>
    <row r="25" customFormat="false" ht="15" hidden="false" customHeight="false" outlineLevel="0" collapsed="false">
      <c r="A25" s="1"/>
    </row>
    <row r="26" customFormat="false" ht="15" hidden="false" customHeight="false" outlineLevel="0" collapsed="false">
      <c r="A26" s="1"/>
    </row>
    <row r="27" customFormat="false" ht="15" hidden="false" customHeight="false" outlineLevel="0" collapsed="false">
      <c r="A27" s="1"/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</sheetData>
  <mergeCells count="8">
    <mergeCell ref="B8:K8"/>
    <mergeCell ref="B11:K11"/>
    <mergeCell ref="B14:K14"/>
    <mergeCell ref="B17:K17"/>
    <mergeCell ref="B18:K18"/>
    <mergeCell ref="B19:K19"/>
    <mergeCell ref="B20:K20"/>
    <mergeCell ref="B21:K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2026-10-17T09:39:43Z</dcterms:created>
  <dc:creator>openpyxl</dc:creator>
  <dc:description/>
  <dc:language>en-US</dc:language>
  <cp:lastModifiedBy/>
  <dcterms:modified xsi:type="dcterms:W3CDTF">2026-10-17T09:39:45Z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