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itzplan" sheetId="1" state="visible" r:id="rId3"/>
    <sheet name="Anleitung" sheetId="2" state="visible" r:id="rId4"/>
  </sheets>
  <definedNames>
    <definedName function="false" hidden="false" localSheetId="0" name="_xlnm.Print_Area" vbProcedure="false">Sitzplan!$A$1:$L$43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<sst xmlns="http://schemas.openxmlformats.org/spreadsheetml/2006/main" count="201" uniqueCount="96">
  <si>
    <t xml:space="preserve">SP</t>
  </si>
  <si>
    <t xml:space="preserve">Desk Sharing</t>
  </si>
  <si>
    <t xml:space="preserve">STANDORT</t>
  </si>
  <si>
    <t xml:space="preserve">Muster GmbH · Nord</t>
  </si>
  <si>
    <t xml:space="preserve">Interaktiver Sitzplan · Tagesansicht · 2027</t>
  </si>
  <si>
    <t xml:space="preserve">ETAGE</t>
  </si>
  <si>
    <t xml:space="preserve">2. OG · KW 03 / 2027</t>
  </si>
  <si>
    <t xml:space="preserve">KENNZAHLEN · TAGESANSICHT</t>
  </si>
  <si>
    <t xml:space="preserve">Anzeigetag:</t>
  </si>
  <si>
    <t xml:space="preserve">Mi</t>
  </si>
  <si>
    <t xml:space="preserve">BELEGT HEUTE</t>
  </si>
  <si>
    <t xml:space="preserve">FREI HEUTE</t>
  </si>
  <si>
    <t xml:space="preserve">AUSLASTUNG HEUTE</t>
  </si>
  <si>
    <t xml:space="preserve">Ø AUSLASTUNG WOCHE</t>
  </si>
  <si>
    <t xml:space="preserve">SITZPLAN</t>
  </si>
  <si>
    <t xml:space="preserve">Frei</t>
  </si>
  <si>
    <t xml:space="preserve">Belegt</t>
  </si>
  <si>
    <t xml:space="preserve">Fix</t>
  </si>
  <si>
    <t xml:space="preserve">Zone A · Fensterfront</t>
  </si>
  <si>
    <t xml:space="preserve">Zone B · Open Space</t>
  </si>
  <si>
    <t xml:space="preserve">AP-A1  ●</t>
  </si>
  <si>
    <t xml:space="preserve">AP-A2</t>
  </si>
  <si>
    <t xml:space="preserve">AP-B1  ●</t>
  </si>
  <si>
    <t xml:space="preserve">AP-B2</t>
  </si>
  <si>
    <t xml:space="preserve">AP-A3</t>
  </si>
  <si>
    <t xml:space="preserve">AP-A4</t>
  </si>
  <si>
    <t xml:space="preserve">AP-B3</t>
  </si>
  <si>
    <t xml:space="preserve">AP-B4</t>
  </si>
  <si>
    <t xml:space="preserve">Zone C · Ruhezone</t>
  </si>
  <si>
    <t xml:space="preserve">Zone D · Projektfläche</t>
  </si>
  <si>
    <t xml:space="preserve">AP-C1</t>
  </si>
  <si>
    <t xml:space="preserve">AP-C2</t>
  </si>
  <si>
    <t xml:space="preserve">AP-D1</t>
  </si>
  <si>
    <t xml:space="preserve">AP-D2</t>
  </si>
  <si>
    <t xml:space="preserve">AP-C3  ●</t>
  </si>
  <si>
    <t xml:space="preserve">AP-C4</t>
  </si>
  <si>
    <t xml:space="preserve">AP-D3</t>
  </si>
  <si>
    <t xml:space="preserve">AP-D4</t>
  </si>
  <si>
    <t xml:space="preserve">BUCHUNGSDATEN · WOCHE (KW 03 / 2027)</t>
  </si>
  <si>
    <t xml:space="preserve">Platz</t>
  </si>
  <si>
    <t xml:space="preserve">Zone</t>
  </si>
  <si>
    <t xml:space="preserve">Typ</t>
  </si>
  <si>
    <t xml:space="preserve">Mo 18.01.</t>
  </si>
  <si>
    <t xml:space="preserve">Di 19.01.</t>
  </si>
  <si>
    <t xml:space="preserve">Mi 20.01.</t>
  </si>
  <si>
    <t xml:space="preserve">Do 21.01.</t>
  </si>
  <si>
    <t xml:space="preserve">Fr 22.01.</t>
  </si>
  <si>
    <t xml:space="preserve">AP-A1</t>
  </si>
  <si>
    <t xml:space="preserve">Zone A</t>
  </si>
  <si>
    <t xml:space="preserve">A. Berger</t>
  </si>
  <si>
    <t xml:space="preserve">Flex</t>
  </si>
  <si>
    <t xml:space="preserve">S. Lorenz</t>
  </si>
  <si>
    <t xml:space="preserve">frei</t>
  </si>
  <si>
    <t xml:space="preserve">M. Keller</t>
  </si>
  <si>
    <t xml:space="preserve">T. Vogt</t>
  </si>
  <si>
    <t xml:space="preserve">N. Engel</t>
  </si>
  <si>
    <t xml:space="preserve">J. Hofmann</t>
  </si>
  <si>
    <t xml:space="preserve">P. Franke</t>
  </si>
  <si>
    <t xml:space="preserve">AP-B1</t>
  </si>
  <si>
    <t xml:space="preserve">Zone B</t>
  </si>
  <si>
    <t xml:space="preserve">K. Jung</t>
  </si>
  <si>
    <t xml:space="preserve">D. Lang</t>
  </si>
  <si>
    <t xml:space="preserve">F. Mayer</t>
  </si>
  <si>
    <t xml:space="preserve">C. Neumann</t>
  </si>
  <si>
    <t xml:space="preserve">Zone C</t>
  </si>
  <si>
    <t xml:space="preserve">E. Peters</t>
  </si>
  <si>
    <t xml:space="preserve">G. Schulz</t>
  </si>
  <si>
    <t xml:space="preserve">B. Roth</t>
  </si>
  <si>
    <t xml:space="preserve">AP-C3</t>
  </si>
  <si>
    <t xml:space="preserve">L. Weber</t>
  </si>
  <si>
    <t xml:space="preserve">R. Arnold</t>
  </si>
  <si>
    <t xml:space="preserve">Zone D</t>
  </si>
  <si>
    <t xml:space="preserve">Belegt je Tag</t>
  </si>
  <si>
    <t xml:space="preserve">Anleitung</t>
  </si>
  <si>
    <t xml:space="preserve">Desk Sharing · Sitzplan · Hinweise</t>
  </si>
  <si>
    <t xml:space="preserve">Aufbau</t>
  </si>
  <si>
    <t xml:space="preserve">Tagesansicht</t>
  </si>
  <si>
    <t xml:space="preserve">Oben rechts den Anzeigetag (Mo–Fr) wählen – der Sitzplan und die Kennzahlen stellen sich automatisch um.</t>
  </si>
  <si>
    <t xml:space="preserve">Sitzplan</t>
  </si>
  <si>
    <t xml:space="preserve">Jede Kachel ist ein Arbeitsplatz, räumlich nach Zonen angeordnet. Die Farbe zeigt den Status am gewählten Tag.</t>
  </si>
  <si>
    <t xml:space="preserve">Kennzahlen</t>
  </si>
  <si>
    <t xml:space="preserve">Belegte und freie Plätze sowie Auslastung für den gewählten Tag, dazu die Ø-Auslastung der Woche.</t>
  </si>
  <si>
    <t xml:space="preserve">Buchungsdaten</t>
  </si>
  <si>
    <t xml:space="preserve">Die Quelle: je Platz und Wochentag der Name der Person bzw. „frei“. Der Plan liest hieraus.</t>
  </si>
  <si>
    <t xml:space="preserve">Automatik &amp; Nutzung</t>
  </si>
  <si>
    <t xml:space="preserve">Buchen</t>
  </si>
  <si>
    <t xml:space="preserve">Im Bereich „Buchungsdaten“ den Namen in die Zelle von Platz und Tag eintragen; freie Plätze erhalten „frei“.</t>
  </si>
  <si>
    <t xml:space="preserve">Farben</t>
  </si>
  <si>
    <t xml:space="preserve">Frei = grün, belegt = blau, feste Plätze (Typ „Fix“) sind mit ● und oranger Leiste gekennzeichnet.</t>
  </si>
  <si>
    <t xml:space="preserve">Tag wechseln</t>
  </si>
  <si>
    <t xml:space="preserve">Der Anzeigetag steuert den gesamten Plan (Formel INDEX/MATCH) – kein manuelles Umschreiben nötig.</t>
  </si>
  <si>
    <t xml:space="preserve">Belegt/Frei = Plätze am gewählten Tag; Auslastung = belegte Plätze ÷ Gesamtplätze.</t>
  </si>
  <si>
    <t xml:space="preserve">Erweitern</t>
  </si>
  <si>
    <t xml:space="preserve">Weitere Plätze in den Buchungsdaten und als Kachel im Plan ergänzen; Formeln bleiben erhalten.</t>
  </si>
  <si>
    <t xml:space="preserve">Zeitraum</t>
  </si>
  <si>
    <t xml:space="preserve">Für eine neue Woche die Namen aktualisieren und die Datumsangaben in den Spaltenköpfen anpassen.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</si>
</sst>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0"/>
    <numFmt numFmtId="167" formatCode="0\ %"/>
  </numFmts>
  <fonts count="3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E2A38"/>
      <name val="Calibri"/>
      <family val="0"/>
      <charset val="1"/>
    </font>
    <font>
      <b val="true"/>
      <sz val="22"/>
      <color rgb="FFFFFFFF"/>
      <name val="Calibri"/>
      <family val="0"/>
      <charset val="1"/>
    </font>
    <font>
      <b val="true"/>
      <sz val="8"/>
      <color rgb="FF8FA0B2"/>
      <name val="Calibri"/>
      <family val="0"/>
      <charset val="1"/>
    </font>
    <font>
      <sz val="9.5"/>
      <color rgb="FFFFFFFF"/>
      <name val="Calibri"/>
      <family val="0"/>
      <charset val="1"/>
    </font>
    <font>
      <sz val="10"/>
      <color rgb="FFA7B4C2"/>
      <name val="Calibri"/>
      <family val="0"/>
      <charset val="1"/>
    </font>
    <font>
      <b val="true"/>
      <sz val="9"/>
      <color rgb="FFBF4A32"/>
      <name val="Calibri"/>
      <family val="0"/>
      <charset val="1"/>
    </font>
    <font>
      <b val="true"/>
      <sz val="10"/>
      <color rgb="FF25303B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8"/>
      <color rgb="FF6B7682"/>
      <name val="Calibri"/>
      <family val="0"/>
      <charset val="1"/>
    </font>
    <font>
      <b val="true"/>
      <sz val="19"/>
      <color rgb="FF33506B"/>
      <name val="Calibri"/>
      <family val="0"/>
      <charset val="1"/>
    </font>
    <font>
      <b val="true"/>
      <sz val="19"/>
      <color rgb="FF2E7D55"/>
      <name val="Calibri"/>
      <family val="0"/>
      <charset val="1"/>
    </font>
    <font>
      <b val="true"/>
      <sz val="19"/>
      <color rgb="FF1E2A38"/>
      <name val="Calibri"/>
      <family val="0"/>
      <charset val="1"/>
    </font>
    <font>
      <b val="true"/>
      <sz val="19"/>
      <color rgb="FFBF4A32"/>
      <name val="Calibri"/>
      <family val="0"/>
      <charset val="1"/>
    </font>
    <font>
      <b val="true"/>
      <sz val="8"/>
      <color rgb="FF2E7D55"/>
      <name val="Calibri"/>
      <family val="0"/>
      <charset val="1"/>
    </font>
    <font>
      <b val="true"/>
      <sz val="8"/>
      <color rgb="FF33506B"/>
      <name val="Calibri"/>
      <family val="0"/>
      <charset val="1"/>
    </font>
    <font>
      <b val="true"/>
      <sz val="8"/>
      <color rgb="FF9A6B1E"/>
      <name val="Calibri"/>
      <family val="0"/>
      <charset val="1"/>
    </font>
    <font>
      <b val="true"/>
      <sz val="9"/>
      <color rgb="FF1E2A38"/>
      <name val="Calibri"/>
      <family val="0"/>
      <charset val="1"/>
    </font>
    <font>
      <b val="true"/>
      <sz val="9.5"/>
      <color rgb="FF25303B"/>
      <name val="Calibri"/>
      <family val="0"/>
      <charset val="1"/>
    </font>
    <font>
      <b val="true"/>
      <sz val="8.5"/>
      <color rgb="FFFFFFFF"/>
      <name val="Calibri"/>
      <family val="0"/>
      <charset val="1"/>
    </font>
    <font>
      <b val="true"/>
      <sz val="9"/>
      <color rgb="FF25303B"/>
      <name val="Calibri"/>
      <family val="0"/>
      <charset val="1"/>
    </font>
    <font>
      <sz val="9"/>
      <color rgb="FF25303B"/>
      <name val="Calibri"/>
      <family val="0"/>
      <charset val="1"/>
    </font>
    <font>
      <b val="true"/>
      <sz val="9"/>
      <color rgb="FF33506B"/>
      <name val="Calibri"/>
      <family val="0"/>
      <charset val="1"/>
    </font>
    <font>
      <b val="true"/>
      <sz val="14"/>
      <color rgb="FF1E2A38"/>
      <name val="Calibri"/>
      <family val="0"/>
      <charset val="1"/>
    </font>
    <font>
      <b val="true"/>
      <sz val="20"/>
      <color rgb="FFFFFFFF"/>
      <name val="Calibri"/>
      <family val="0"/>
      <charset val="1"/>
    </font>
    <font>
      <b val="true"/>
      <sz val="11.5"/>
      <color rgb="FF1E2A38"/>
      <name val="Calibri"/>
      <family val="0"/>
      <charset val="1"/>
    </font>
    <font>
      <b val="true"/>
      <sz val="10"/>
      <color rgb="FFBF4A32"/>
      <name val="Calibri"/>
      <family val="0"/>
      <charset val="1"/>
    </font>
    <font>
      <sz val="10"/>
      <color rgb="FF25303B"/>
      <name val="Calibri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1E2A38"/>
        <bgColor rgb="FF25303B"/>
      </patternFill>
    </fill>
    <fill>
      <patternFill patternType="solid">
        <fgColor rgb="FFE0654B"/>
        <bgColor rgb="FFBF4A32"/>
      </patternFill>
    </fill>
    <fill>
      <patternFill patternType="solid">
        <fgColor rgb="FFF4F6F8"/>
        <bgColor rgb="FFEEF1F4"/>
      </patternFill>
    </fill>
    <fill>
      <patternFill patternType="solid">
        <fgColor rgb="FFE1F1E8"/>
        <bgColor rgb="FFE4E8EC"/>
      </patternFill>
    </fill>
    <fill>
      <patternFill patternType="solid">
        <fgColor rgb="FFDBE5F0"/>
        <bgColor rgb="FFE4E8EC"/>
      </patternFill>
    </fill>
    <fill>
      <patternFill patternType="solid">
        <fgColor rgb="FFFBEAD0"/>
        <bgColor rgb="FFEEF1F4"/>
      </patternFill>
    </fill>
    <fill>
      <patternFill patternType="solid">
        <fgColor rgb="FFEEF1F4"/>
        <bgColor rgb="FFF4F6F8"/>
      </patternFill>
    </fill>
    <fill>
      <patternFill patternType="solid">
        <fgColor rgb="FFFFFFFF"/>
        <bgColor rgb="FFFBFCFD"/>
      </patternFill>
    </fill>
    <fill>
      <patternFill patternType="solid">
        <fgColor rgb="FFFBFCFD"/>
        <bgColor rgb="FFFFFFFF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>
        <color rgb="FFBF4A32"/>
      </left>
      <right style="thin">
        <color rgb="FFBF4A32"/>
      </right>
      <top style="thin">
        <color rgb="FFBF4A32"/>
      </top>
      <bottom style="thin">
        <color rgb="FFBF4A32"/>
      </bottom>
      <diagonal/>
    </border>
    <border diagonalUp="false" diagonalDown="false">
      <left/>
      <right style="thin">
        <color rgb="FFE4E8EC"/>
      </right>
      <top style="medium">
        <color rgb="FFE0654B"/>
      </top>
      <bottom/>
      <diagonal/>
    </border>
    <border diagonalUp="false" diagonalDown="false">
      <left/>
      <right/>
      <top style="medium">
        <color rgb="FFE0654B"/>
      </top>
      <bottom/>
      <diagonal/>
    </border>
    <border diagonalUp="false" diagonalDown="false">
      <left/>
      <right style="thin">
        <color rgb="FFE4E8EC"/>
      </right>
      <top/>
      <bottom/>
      <diagonal/>
    </border>
    <border diagonalUp="false" diagonalDown="false">
      <left style="thin">
        <color rgb="FFE4E8EC"/>
      </left>
      <right style="thin">
        <color rgb="FFE4E8EC"/>
      </right>
      <top style="thin">
        <color rgb="FFE4E8EC"/>
      </top>
      <bottom style="thin">
        <color rgb="FFE4E8EC"/>
      </bottom>
      <diagonal/>
    </border>
    <border diagonalUp="false" diagonalDown="false">
      <left style="thin">
        <color rgb="FFC9D2DB"/>
      </left>
      <right style="thin">
        <color rgb="FFC9D2DB"/>
      </right>
      <top style="thin">
        <color rgb="FFC9D2DB"/>
      </top>
      <bottom/>
      <diagonal/>
    </border>
    <border diagonalUp="false" diagonalDown="false">
      <left style="thin">
        <color rgb="FFC9D2DB"/>
      </left>
      <right style="thin">
        <color rgb="FFC9D2DB"/>
      </right>
      <top/>
      <bottom style="thin">
        <color rgb="FFC9D2DB"/>
      </bottom>
      <diagonal/>
    </border>
    <border diagonalUp="false" diagonalDown="false">
      <left/>
      <right/>
      <top/>
      <bottom style="medium">
        <color rgb="FFE0654B"/>
      </bottom>
      <diagonal/>
    </border>
    <border diagonalUp="false" diagonalDown="false">
      <left/>
      <right/>
      <top/>
      <bottom style="thin">
        <color rgb="FFE4E8E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4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3" fillId="4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4" fillId="4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5" fillId="4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6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7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6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9" fillId="7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8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1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2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3" fillId="9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9" borderId="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4" fillId="9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1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10" borderId="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4" fillId="1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25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6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8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2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9" fillId="0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30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9" fillId="0" borderId="9" xfId="0" applyFont="true" applyBorder="tru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Calibri"/>
        <charset val="1"/>
        <family val="0"/>
        <i val="1"/>
        <color rgb="FF2E7D55"/>
        <sz val="9"/>
      </font>
      <fill>
        <patternFill>
          <bgColor rgb="FFE1F1E8"/>
        </patternFill>
      </fill>
    </dxf>
    <dxf>
      <font>
        <name val="Calibri"/>
        <charset val="1"/>
        <family val="0"/>
        <b val="1"/>
        <color rgb="FF33506B"/>
        <sz val="9"/>
      </font>
      <fill>
        <patternFill>
          <bgColor rgb="FFDBE5F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A6B1E"/>
      <rgbColor rgb="FF800080"/>
      <rgbColor rgb="FF008080"/>
      <rgbColor rgb="FFA7B4C2"/>
      <rgbColor rgb="FF6B7682"/>
      <rgbColor rgb="FF9999FF"/>
      <rgbColor rgb="FF993366"/>
      <rgbColor rgb="FFFBEAD0"/>
      <rgbColor rgb="FFE1F1E8"/>
      <rgbColor rgb="FF660066"/>
      <rgbColor rgb="FFFF8080"/>
      <rgbColor rgb="FF0066CC"/>
      <rgbColor rgb="FFC9D2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1F4"/>
      <rgbColor rgb="FFE4E8EC"/>
      <rgbColor rgb="FFF4F6F8"/>
      <rgbColor rgb="FFFBFCFD"/>
      <rgbColor rgb="FFFF99CC"/>
      <rgbColor rgb="FFCC99FF"/>
      <rgbColor rgb="FFDBE5F0"/>
      <rgbColor rgb="FF3366FF"/>
      <rgbColor rgb="FF33CCCC"/>
      <rgbColor rgb="FF99CC00"/>
      <rgbColor rgb="FFFFCC00"/>
      <rgbColor rgb="FFFF9900"/>
      <rgbColor rgb="FFE0654B"/>
      <rgbColor rgb="FF666699"/>
      <rgbColor rgb="FF8FA0B2"/>
      <rgbColor rgb="FF003366"/>
      <rgbColor rgb="FF2E7D55"/>
      <rgbColor rgb="FF003300"/>
      <rgbColor rgb="FF1E2A38"/>
      <rgbColor rgb="FFBF4A32"/>
      <rgbColor rgb="FF993366"/>
      <rgbColor rgb="FF33506B"/>
      <rgbColor rgb="FF2530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N4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12" min="2" style="0" width="11"/>
    <col collapsed="false" customWidth="true" hidden="false" outlineLevel="0" max="13" min="13" style="0" width="2"/>
    <col collapsed="false" customWidth="true" hidden="true" outlineLevel="0" max="14" min="14" style="0" width="2"/>
  </cols>
  <sheetData>
    <row r="1" customFormat="false" ht="15" hidden="false" customHeight="true" outlineLevel="0" collapsed="false">
      <c r="B1" s="1"/>
      <c r="C1" s="1"/>
      <c r="D1" s="1"/>
      <c r="E1" s="1"/>
      <c r="F1" s="1"/>
      <c r="G1" s="1"/>
      <c r="H1" s="1"/>
      <c r="I1" s="1"/>
      <c r="J1" s="1"/>
      <c r="K1" s="1"/>
      <c r="L1" s="1"/>
      <c r="N1" s="2" t="n">
        <f aca="false">IFERROR(MATCH($J$6,{"Mo","Di","Mi","Do","Fr"},0),3)</f>
        <v>3</v>
      </c>
    </row>
    <row r="2" customFormat="false" ht="24" hidden="false" customHeight="true" outlineLevel="0" collapsed="false">
      <c r="B2" s="3" t="s">
        <v>0</v>
      </c>
      <c r="C2" s="4" t="s">
        <v>1</v>
      </c>
      <c r="D2" s="4"/>
      <c r="E2" s="4"/>
      <c r="F2" s="4"/>
      <c r="G2" s="4"/>
      <c r="H2" s="1"/>
      <c r="I2" s="5" t="s">
        <v>2</v>
      </c>
      <c r="J2" s="5"/>
      <c r="K2" s="6" t="s">
        <v>3</v>
      </c>
      <c r="L2" s="6"/>
    </row>
    <row r="3" customFormat="false" ht="18" hidden="false" customHeight="true" outlineLevel="0" collapsed="false">
      <c r="B3" s="3"/>
      <c r="C3" s="7" t="s">
        <v>4</v>
      </c>
      <c r="D3" s="7"/>
      <c r="E3" s="7"/>
      <c r="F3" s="7"/>
      <c r="G3" s="7"/>
      <c r="H3" s="1"/>
      <c r="I3" s="5" t="s">
        <v>5</v>
      </c>
      <c r="J3" s="5"/>
      <c r="K3" s="6" t="s">
        <v>6</v>
      </c>
      <c r="L3" s="6"/>
    </row>
    <row r="4" customFormat="false" ht="12.75" hidden="false" customHeight="true" outlineLevel="0" collapsed="false"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customFormat="false" ht="12" hidden="false" customHeight="true" outlineLevel="0" collapsed="false"/>
    <row r="6" customFormat="false" ht="18" hidden="false" customHeight="true" outlineLevel="0" collapsed="false">
      <c r="B6" s="8" t="s">
        <v>7</v>
      </c>
      <c r="H6" s="9" t="s">
        <v>8</v>
      </c>
      <c r="I6" s="9"/>
      <c r="J6" s="10" t="s">
        <v>9</v>
      </c>
      <c r="K6" s="10"/>
      <c r="L6" s="10"/>
    </row>
    <row r="7" customFormat="false" ht="12.75" hidden="false" customHeight="true" outlineLevel="0" collapsed="false">
      <c r="B7" s="11" t="s">
        <v>10</v>
      </c>
      <c r="C7" s="11"/>
      <c r="D7" s="11" t="s">
        <v>11</v>
      </c>
      <c r="E7" s="11"/>
      <c r="F7" s="11"/>
      <c r="G7" s="11" t="s">
        <v>12</v>
      </c>
      <c r="H7" s="11"/>
      <c r="I7" s="11"/>
      <c r="J7" s="12" t="s">
        <v>13</v>
      </c>
      <c r="K7" s="12"/>
      <c r="L7" s="12"/>
    </row>
    <row r="8" customFormat="false" ht="21.75" hidden="false" customHeight="true" outlineLevel="0" collapsed="false">
      <c r="B8" s="13" t="n">
        <f aca="false">INDEX($F$43:$J$43,1,$N$1)</f>
        <v>11</v>
      </c>
      <c r="C8" s="13"/>
      <c r="D8" s="14" t="n">
        <f aca="false">COUNTA($B$27:$B$42)-INDEX($F$43:$J$43,1,$N$1)</f>
        <v>5</v>
      </c>
      <c r="E8" s="14"/>
      <c r="F8" s="14"/>
      <c r="G8" s="15" t="n">
        <f aca="false">IFERROR(INDEX($F$43:$J$43,1,$N$1)/COUNTA($B$27:$B$42),0)</f>
        <v>0.6875</v>
      </c>
      <c r="H8" s="15"/>
      <c r="I8" s="15"/>
      <c r="J8" s="16" t="n">
        <f aca="false">IFERROR(SUM($F$43:$J$43)/(COUNTA($B$27:$B$42)*5),0)</f>
        <v>0.6625</v>
      </c>
      <c r="K8" s="16"/>
      <c r="L8" s="16"/>
    </row>
    <row r="9" customFormat="false" ht="7.5" hidden="false" customHeight="true" outlineLevel="0" collapsed="false">
      <c r="B9" s="13"/>
      <c r="C9" s="13"/>
      <c r="D9" s="14"/>
      <c r="E9" s="14"/>
      <c r="F9" s="14"/>
      <c r="G9" s="15"/>
      <c r="H9" s="15"/>
      <c r="I9" s="15"/>
      <c r="J9" s="16"/>
      <c r="K9" s="16"/>
      <c r="L9" s="16"/>
    </row>
    <row r="10" customFormat="false" ht="13.5" hidden="false" customHeight="true" outlineLevel="0" collapsed="false">
      <c r="B10" s="8" t="s">
        <v>14</v>
      </c>
      <c r="H10" s="17" t="s">
        <v>15</v>
      </c>
      <c r="J10" s="18" t="s">
        <v>16</v>
      </c>
      <c r="L10" s="19" t="s">
        <v>17</v>
      </c>
    </row>
    <row r="11" customFormat="false" ht="18" hidden="false" customHeight="true" outlineLevel="0" collapsed="false">
      <c r="B11" s="20" t="s">
        <v>18</v>
      </c>
      <c r="C11" s="20"/>
      <c r="D11" s="20"/>
      <c r="E11" s="20"/>
      <c r="F11" s="20"/>
      <c r="H11" s="20" t="s">
        <v>19</v>
      </c>
      <c r="I11" s="20"/>
      <c r="J11" s="20"/>
      <c r="K11" s="20"/>
      <c r="L11" s="20"/>
    </row>
    <row r="12" customFormat="false" ht="15" hidden="false" customHeight="true" outlineLevel="0" collapsed="false">
      <c r="B12" s="21" t="s">
        <v>20</v>
      </c>
      <c r="C12" s="21"/>
      <c r="E12" s="22" t="s">
        <v>21</v>
      </c>
      <c r="F12" s="22"/>
      <c r="H12" s="21" t="s">
        <v>22</v>
      </c>
      <c r="I12" s="21"/>
      <c r="K12" s="22" t="s">
        <v>23</v>
      </c>
      <c r="L12" s="22"/>
    </row>
    <row r="13" customFormat="false" ht="24" hidden="false" customHeight="true" outlineLevel="0" collapsed="false">
      <c r="B13" s="23" t="str">
        <f aca="false">INDEX($F27:$J27,1,$N$1)</f>
        <v>A. Berger</v>
      </c>
      <c r="C13" s="23"/>
      <c r="E13" s="23" t="str">
        <f aca="false">INDEX($F28:$J28,1,$N$1)</f>
        <v>M. Keller</v>
      </c>
      <c r="F13" s="23"/>
      <c r="H13" s="23" t="str">
        <f aca="false">INDEX($F31:$J31,1,$N$1)</f>
        <v>K. Jung</v>
      </c>
      <c r="I13" s="23"/>
      <c r="K13" s="23" t="str">
        <f aca="false">INDEX($F32:$J32,1,$N$1)</f>
        <v>frei</v>
      </c>
      <c r="L13" s="23"/>
    </row>
    <row r="14" customFormat="false" ht="6.75" hidden="false" customHeight="true" outlineLevel="0" collapsed="false"/>
    <row r="15" customFormat="false" ht="15" hidden="false" customHeight="true" outlineLevel="0" collapsed="false">
      <c r="B15" s="22" t="s">
        <v>24</v>
      </c>
      <c r="C15" s="22"/>
      <c r="E15" s="22" t="s">
        <v>25</v>
      </c>
      <c r="F15" s="22"/>
      <c r="H15" s="22" t="s">
        <v>26</v>
      </c>
      <c r="I15" s="22"/>
      <c r="K15" s="22" t="s">
        <v>27</v>
      </c>
      <c r="L15" s="22"/>
    </row>
    <row r="16" customFormat="false" ht="6.75" hidden="false" customHeight="true" outlineLevel="0" collapsed="false">
      <c r="B16" s="23" t="str">
        <f aca="false">INDEX($F29:$J29,1,$N$1)</f>
        <v>frei</v>
      </c>
      <c r="C16" s="23"/>
      <c r="E16" s="23" t="str">
        <f aca="false">INDEX($F30:$J30,1,$N$1)</f>
        <v>J. Hofmann</v>
      </c>
      <c r="F16" s="23"/>
      <c r="H16" s="23" t="str">
        <f aca="false">INDEX($F33:$J33,1,$N$1)</f>
        <v>F. Mayer</v>
      </c>
      <c r="I16" s="23"/>
      <c r="K16" s="23" t="str">
        <f aca="false">INDEX($F34:$J34,1,$N$1)</f>
        <v>C. Neumann</v>
      </c>
      <c r="L16" s="23"/>
    </row>
    <row r="17" customFormat="false" ht="6.75" hidden="false" customHeight="true" outlineLevel="0" collapsed="false"/>
    <row r="18" customFormat="false" ht="18" hidden="false" customHeight="true" outlineLevel="0" collapsed="false">
      <c r="B18" s="20" t="s">
        <v>28</v>
      </c>
      <c r="C18" s="20"/>
      <c r="D18" s="20"/>
      <c r="E18" s="20"/>
      <c r="F18" s="20"/>
      <c r="H18" s="20" t="s">
        <v>29</v>
      </c>
      <c r="I18" s="20"/>
      <c r="J18" s="20"/>
      <c r="K18" s="20"/>
      <c r="L18" s="20"/>
    </row>
    <row r="19" customFormat="false" ht="15" hidden="false" customHeight="true" outlineLevel="0" collapsed="false">
      <c r="B19" s="22" t="s">
        <v>30</v>
      </c>
      <c r="C19" s="22"/>
      <c r="E19" s="22" t="s">
        <v>31</v>
      </c>
      <c r="F19" s="22"/>
      <c r="H19" s="22" t="s">
        <v>32</v>
      </c>
      <c r="I19" s="22"/>
      <c r="K19" s="22" t="s">
        <v>33</v>
      </c>
      <c r="L19" s="22"/>
    </row>
    <row r="20" customFormat="false" ht="24" hidden="false" customHeight="true" outlineLevel="0" collapsed="false">
      <c r="B20" s="23" t="str">
        <f aca="false">INDEX($F35:$J35,1,$N$1)</f>
        <v>frei</v>
      </c>
      <c r="C20" s="23"/>
      <c r="E20" s="23" t="str">
        <f aca="false">INDEX($F36:$J36,1,$N$1)</f>
        <v>G. Schulz</v>
      </c>
      <c r="F20" s="23"/>
      <c r="H20" s="23" t="str">
        <f aca="false">INDEX($F39:$J39,1,$N$1)</f>
        <v>frei</v>
      </c>
      <c r="I20" s="23"/>
      <c r="K20" s="23" t="str">
        <f aca="false">INDEX($F40:$J40,1,$N$1)</f>
        <v>N. Engel</v>
      </c>
      <c r="L20" s="23"/>
    </row>
    <row r="21" customFormat="false" ht="6.75" hidden="false" customHeight="true" outlineLevel="0" collapsed="false"/>
    <row r="22" customFormat="false" ht="15" hidden="false" customHeight="true" outlineLevel="0" collapsed="false">
      <c r="B22" s="21" t="s">
        <v>34</v>
      </c>
      <c r="C22" s="21"/>
      <c r="E22" s="22" t="s">
        <v>35</v>
      </c>
      <c r="F22" s="22"/>
      <c r="H22" s="22" t="s">
        <v>36</v>
      </c>
      <c r="I22" s="22"/>
      <c r="K22" s="22" t="s">
        <v>37</v>
      </c>
      <c r="L22" s="22"/>
    </row>
    <row r="23" customFormat="false" ht="6.75" hidden="false" customHeight="true" outlineLevel="0" collapsed="false">
      <c r="B23" s="23" t="str">
        <f aca="false">INDEX($F37:$J37,1,$N$1)</f>
        <v>L. Weber</v>
      </c>
      <c r="C23" s="23"/>
      <c r="E23" s="23" t="str">
        <f aca="false">INDEX($F38:$J38,1,$N$1)</f>
        <v>R. Arnold</v>
      </c>
      <c r="F23" s="23"/>
      <c r="H23" s="23" t="str">
        <f aca="false">INDEX($F41:$J41,1,$N$1)</f>
        <v>frei</v>
      </c>
      <c r="I23" s="23"/>
      <c r="K23" s="23" t="str">
        <f aca="false">INDEX($F42:$J42,1,$N$1)</f>
        <v>K. Jung</v>
      </c>
      <c r="L23" s="23"/>
    </row>
    <row r="24" customFormat="false" ht="6.75" hidden="false" customHeight="true" outlineLevel="0" collapsed="false"/>
    <row r="25" customFormat="false" ht="15.75" hidden="false" customHeight="true" outlineLevel="0" collapsed="false">
      <c r="B25" s="8" t="s">
        <v>38</v>
      </c>
    </row>
    <row r="26" customFormat="false" ht="24" hidden="false" customHeight="true" outlineLevel="0" collapsed="false">
      <c r="B26" s="24" t="s">
        <v>39</v>
      </c>
      <c r="C26" s="25" t="s">
        <v>40</v>
      </c>
      <c r="D26" s="25"/>
      <c r="E26" s="24" t="s">
        <v>41</v>
      </c>
      <c r="F26" s="24" t="s">
        <v>42</v>
      </c>
      <c r="G26" s="24" t="s">
        <v>43</v>
      </c>
      <c r="H26" s="24" t="s">
        <v>44</v>
      </c>
      <c r="I26" s="24" t="s">
        <v>45</v>
      </c>
      <c r="J26" s="24" t="s">
        <v>46</v>
      </c>
    </row>
    <row r="27" customFormat="false" ht="18.75" hidden="false" customHeight="true" outlineLevel="0" collapsed="false">
      <c r="B27" s="26" t="s">
        <v>47</v>
      </c>
      <c r="C27" s="27" t="s">
        <v>48</v>
      </c>
      <c r="D27" s="27"/>
      <c r="E27" s="26" t="s">
        <v>17</v>
      </c>
      <c r="F27" s="28" t="s">
        <v>49</v>
      </c>
      <c r="G27" s="28" t="s">
        <v>49</v>
      </c>
      <c r="H27" s="28" t="s">
        <v>49</v>
      </c>
      <c r="I27" s="28" t="s">
        <v>49</v>
      </c>
      <c r="J27" s="28" t="s">
        <v>49</v>
      </c>
    </row>
    <row r="28" customFormat="false" ht="18.75" hidden="false" customHeight="true" outlineLevel="0" collapsed="false">
      <c r="B28" s="29" t="s">
        <v>21</v>
      </c>
      <c r="C28" s="30" t="s">
        <v>48</v>
      </c>
      <c r="D28" s="30"/>
      <c r="E28" s="29" t="s">
        <v>50</v>
      </c>
      <c r="F28" s="31" t="s">
        <v>51</v>
      </c>
      <c r="G28" s="31" t="s">
        <v>52</v>
      </c>
      <c r="H28" s="31" t="s">
        <v>53</v>
      </c>
      <c r="I28" s="31" t="s">
        <v>53</v>
      </c>
      <c r="J28" s="31" t="s">
        <v>52</v>
      </c>
    </row>
    <row r="29" customFormat="false" ht="18.75" hidden="false" customHeight="true" outlineLevel="0" collapsed="false">
      <c r="B29" s="26" t="s">
        <v>24</v>
      </c>
      <c r="C29" s="27" t="s">
        <v>48</v>
      </c>
      <c r="D29" s="27"/>
      <c r="E29" s="26" t="s">
        <v>50</v>
      </c>
      <c r="F29" s="28" t="s">
        <v>54</v>
      </c>
      <c r="G29" s="28" t="s">
        <v>54</v>
      </c>
      <c r="H29" s="28" t="s">
        <v>52</v>
      </c>
      <c r="I29" s="28" t="s">
        <v>55</v>
      </c>
      <c r="J29" s="28" t="s">
        <v>55</v>
      </c>
    </row>
    <row r="30" customFormat="false" ht="18.75" hidden="false" customHeight="true" outlineLevel="0" collapsed="false">
      <c r="B30" s="29" t="s">
        <v>25</v>
      </c>
      <c r="C30" s="30" t="s">
        <v>48</v>
      </c>
      <c r="D30" s="30"/>
      <c r="E30" s="29" t="s">
        <v>50</v>
      </c>
      <c r="F30" s="31" t="s">
        <v>52</v>
      </c>
      <c r="G30" s="31" t="s">
        <v>56</v>
      </c>
      <c r="H30" s="31" t="s">
        <v>56</v>
      </c>
      <c r="I30" s="31" t="s">
        <v>52</v>
      </c>
      <c r="J30" s="31" t="s">
        <v>57</v>
      </c>
    </row>
    <row r="31" customFormat="false" ht="18.75" hidden="false" customHeight="true" outlineLevel="0" collapsed="false">
      <c r="B31" s="26" t="s">
        <v>58</v>
      </c>
      <c r="C31" s="27" t="s">
        <v>59</v>
      </c>
      <c r="D31" s="27"/>
      <c r="E31" s="26" t="s">
        <v>17</v>
      </c>
      <c r="F31" s="28" t="s">
        <v>60</v>
      </c>
      <c r="G31" s="28" t="s">
        <v>60</v>
      </c>
      <c r="H31" s="28" t="s">
        <v>60</v>
      </c>
      <c r="I31" s="28" t="s">
        <v>60</v>
      </c>
      <c r="J31" s="28" t="s">
        <v>60</v>
      </c>
    </row>
    <row r="32" customFormat="false" ht="18.75" hidden="false" customHeight="true" outlineLevel="0" collapsed="false">
      <c r="B32" s="29" t="s">
        <v>23</v>
      </c>
      <c r="C32" s="30" t="s">
        <v>59</v>
      </c>
      <c r="D32" s="30"/>
      <c r="E32" s="29" t="s">
        <v>50</v>
      </c>
      <c r="F32" s="31" t="s">
        <v>61</v>
      </c>
      <c r="G32" s="31" t="s">
        <v>61</v>
      </c>
      <c r="H32" s="31" t="s">
        <v>52</v>
      </c>
      <c r="I32" s="31" t="s">
        <v>52</v>
      </c>
      <c r="J32" s="31" t="s">
        <v>61</v>
      </c>
    </row>
    <row r="33" customFormat="false" ht="18.75" hidden="false" customHeight="true" outlineLevel="0" collapsed="false">
      <c r="B33" s="26" t="s">
        <v>26</v>
      </c>
      <c r="C33" s="27" t="s">
        <v>59</v>
      </c>
      <c r="D33" s="27"/>
      <c r="E33" s="26" t="s">
        <v>50</v>
      </c>
      <c r="F33" s="28" t="s">
        <v>62</v>
      </c>
      <c r="G33" s="28" t="s">
        <v>52</v>
      </c>
      <c r="H33" s="28" t="s">
        <v>62</v>
      </c>
      <c r="I33" s="28" t="s">
        <v>62</v>
      </c>
      <c r="J33" s="28" t="s">
        <v>52</v>
      </c>
    </row>
    <row r="34" customFormat="false" ht="18.75" hidden="false" customHeight="true" outlineLevel="0" collapsed="false">
      <c r="B34" s="29" t="s">
        <v>27</v>
      </c>
      <c r="C34" s="30" t="s">
        <v>59</v>
      </c>
      <c r="D34" s="30"/>
      <c r="E34" s="29" t="s">
        <v>50</v>
      </c>
      <c r="F34" s="31" t="s">
        <v>52</v>
      </c>
      <c r="G34" s="31" t="s">
        <v>63</v>
      </c>
      <c r="H34" s="31" t="s">
        <v>63</v>
      </c>
      <c r="I34" s="31" t="s">
        <v>52</v>
      </c>
      <c r="J34" s="31" t="s">
        <v>63</v>
      </c>
    </row>
    <row r="35" customFormat="false" ht="18.75" hidden="false" customHeight="true" outlineLevel="0" collapsed="false">
      <c r="B35" s="26" t="s">
        <v>30</v>
      </c>
      <c r="C35" s="27" t="s">
        <v>64</v>
      </c>
      <c r="D35" s="27"/>
      <c r="E35" s="26" t="s">
        <v>50</v>
      </c>
      <c r="F35" s="28" t="s">
        <v>65</v>
      </c>
      <c r="G35" s="28" t="s">
        <v>65</v>
      </c>
      <c r="H35" s="28" t="s">
        <v>52</v>
      </c>
      <c r="I35" s="28" t="s">
        <v>65</v>
      </c>
      <c r="J35" s="28" t="s">
        <v>52</v>
      </c>
    </row>
    <row r="36" customFormat="false" ht="18.75" hidden="false" customHeight="true" outlineLevel="0" collapsed="false">
      <c r="B36" s="29" t="s">
        <v>31</v>
      </c>
      <c r="C36" s="30" t="s">
        <v>64</v>
      </c>
      <c r="D36" s="30"/>
      <c r="E36" s="29" t="s">
        <v>50</v>
      </c>
      <c r="F36" s="31" t="s">
        <v>52</v>
      </c>
      <c r="G36" s="31" t="s">
        <v>66</v>
      </c>
      <c r="H36" s="31" t="s">
        <v>66</v>
      </c>
      <c r="I36" s="31" t="s">
        <v>52</v>
      </c>
      <c r="J36" s="31" t="s">
        <v>67</v>
      </c>
    </row>
    <row r="37" customFormat="false" ht="18.75" hidden="false" customHeight="true" outlineLevel="0" collapsed="false">
      <c r="B37" s="26" t="s">
        <v>68</v>
      </c>
      <c r="C37" s="27" t="s">
        <v>64</v>
      </c>
      <c r="D37" s="27"/>
      <c r="E37" s="26" t="s">
        <v>17</v>
      </c>
      <c r="F37" s="28" t="s">
        <v>69</v>
      </c>
      <c r="G37" s="28" t="s">
        <v>69</v>
      </c>
      <c r="H37" s="28" t="s">
        <v>69</v>
      </c>
      <c r="I37" s="28" t="s">
        <v>69</v>
      </c>
      <c r="J37" s="28" t="s">
        <v>69</v>
      </c>
    </row>
    <row r="38" customFormat="false" ht="18.75" hidden="false" customHeight="true" outlineLevel="0" collapsed="false">
      <c r="B38" s="29" t="s">
        <v>35</v>
      </c>
      <c r="C38" s="30" t="s">
        <v>64</v>
      </c>
      <c r="D38" s="30"/>
      <c r="E38" s="29" t="s">
        <v>50</v>
      </c>
      <c r="F38" s="31" t="s">
        <v>70</v>
      </c>
      <c r="G38" s="31" t="s">
        <v>52</v>
      </c>
      <c r="H38" s="31" t="s">
        <v>70</v>
      </c>
      <c r="I38" s="31" t="s">
        <v>70</v>
      </c>
      <c r="J38" s="31" t="s">
        <v>52</v>
      </c>
    </row>
    <row r="39" customFormat="false" ht="18.75" hidden="false" customHeight="true" outlineLevel="0" collapsed="false">
      <c r="B39" s="26" t="s">
        <v>32</v>
      </c>
      <c r="C39" s="27" t="s">
        <v>71</v>
      </c>
      <c r="D39" s="27"/>
      <c r="E39" s="26" t="s">
        <v>50</v>
      </c>
      <c r="F39" s="28" t="s">
        <v>53</v>
      </c>
      <c r="G39" s="28" t="s">
        <v>52</v>
      </c>
      <c r="H39" s="28" t="s">
        <v>52</v>
      </c>
      <c r="I39" s="28" t="s">
        <v>57</v>
      </c>
      <c r="J39" s="28" t="s">
        <v>57</v>
      </c>
    </row>
    <row r="40" customFormat="false" ht="18.75" hidden="false" customHeight="true" outlineLevel="0" collapsed="false">
      <c r="B40" s="29" t="s">
        <v>33</v>
      </c>
      <c r="C40" s="30" t="s">
        <v>71</v>
      </c>
      <c r="D40" s="30"/>
      <c r="E40" s="29" t="s">
        <v>50</v>
      </c>
      <c r="F40" s="31" t="s">
        <v>52</v>
      </c>
      <c r="G40" s="31" t="s">
        <v>54</v>
      </c>
      <c r="H40" s="31" t="s">
        <v>55</v>
      </c>
      <c r="I40" s="31" t="s">
        <v>52</v>
      </c>
      <c r="J40" s="31" t="s">
        <v>52</v>
      </c>
    </row>
    <row r="41" customFormat="false" ht="18.75" hidden="false" customHeight="true" outlineLevel="0" collapsed="false">
      <c r="B41" s="26" t="s">
        <v>36</v>
      </c>
      <c r="C41" s="27" t="s">
        <v>71</v>
      </c>
      <c r="D41" s="27"/>
      <c r="E41" s="26" t="s">
        <v>50</v>
      </c>
      <c r="F41" s="28" t="s">
        <v>57</v>
      </c>
      <c r="G41" s="28" t="s">
        <v>57</v>
      </c>
      <c r="H41" s="28" t="s">
        <v>52</v>
      </c>
      <c r="I41" s="28" t="s">
        <v>52</v>
      </c>
      <c r="J41" s="28" t="s">
        <v>56</v>
      </c>
    </row>
    <row r="42" customFormat="false" ht="18.75" hidden="false" customHeight="true" outlineLevel="0" collapsed="false">
      <c r="B42" s="29" t="s">
        <v>37</v>
      </c>
      <c r="C42" s="30" t="s">
        <v>71</v>
      </c>
      <c r="D42" s="30"/>
      <c r="E42" s="29" t="s">
        <v>50</v>
      </c>
      <c r="F42" s="31" t="s">
        <v>52</v>
      </c>
      <c r="G42" s="31" t="s">
        <v>52</v>
      </c>
      <c r="H42" s="31" t="s">
        <v>60</v>
      </c>
      <c r="I42" s="31" t="s">
        <v>51</v>
      </c>
      <c r="J42" s="31" t="s">
        <v>52</v>
      </c>
    </row>
    <row r="43" customFormat="false" ht="19.5" hidden="false" customHeight="true" outlineLevel="0" collapsed="false">
      <c r="B43" s="32" t="s">
        <v>72</v>
      </c>
      <c r="C43" s="32"/>
      <c r="D43" s="32"/>
      <c r="E43" s="32"/>
      <c r="F43" s="33" t="n">
        <f aca="false">COUNTA(F27:F42)-COUNTIF(F27:F42,"frei")</f>
        <v>11</v>
      </c>
      <c r="G43" s="33" t="n">
        <f aca="false">COUNTA(G27:G42)-COUNTIF(G27:G42,"frei")</f>
        <v>11</v>
      </c>
      <c r="H43" s="33" t="n">
        <f aca="false">COUNTA(H27:H42)-COUNTIF(H27:H42,"frei")</f>
        <v>11</v>
      </c>
      <c r="I43" s="33" t="n">
        <f aca="false">COUNTA(I27:I42)-COUNTIF(I27:I42,"frei")</f>
        <v>10</v>
      </c>
      <c r="J43" s="33" t="n">
        <f aca="false">COUNTA(J27:J42)-COUNTIF(J27:J42,"frei")</f>
        <v>10</v>
      </c>
    </row>
  </sheetData>
  <mergeCells count="71">
    <mergeCell ref="B2:B3"/>
    <mergeCell ref="C2:G2"/>
    <mergeCell ref="I2:J2"/>
    <mergeCell ref="K2:L2"/>
    <mergeCell ref="C3:G3"/>
    <mergeCell ref="I3:J3"/>
    <mergeCell ref="K3:L3"/>
    <mergeCell ref="H6:I6"/>
    <mergeCell ref="J6:L6"/>
    <mergeCell ref="B7:C7"/>
    <mergeCell ref="D7:F7"/>
    <mergeCell ref="G7:I7"/>
    <mergeCell ref="J7:L7"/>
    <mergeCell ref="B8:C9"/>
    <mergeCell ref="D8:F9"/>
    <mergeCell ref="G8:I9"/>
    <mergeCell ref="J8:L9"/>
    <mergeCell ref="B11:F11"/>
    <mergeCell ref="H11:L11"/>
    <mergeCell ref="B12:C12"/>
    <mergeCell ref="E12:F12"/>
    <mergeCell ref="H12:I12"/>
    <mergeCell ref="K12:L12"/>
    <mergeCell ref="B13:C13"/>
    <mergeCell ref="E13:F13"/>
    <mergeCell ref="H13:I13"/>
    <mergeCell ref="K13:L13"/>
    <mergeCell ref="B15:C15"/>
    <mergeCell ref="E15:F15"/>
    <mergeCell ref="H15:I15"/>
    <mergeCell ref="K15:L15"/>
    <mergeCell ref="B16:C16"/>
    <mergeCell ref="E16:F16"/>
    <mergeCell ref="H16:I16"/>
    <mergeCell ref="K16:L16"/>
    <mergeCell ref="B18:F18"/>
    <mergeCell ref="H18:L18"/>
    <mergeCell ref="B19:C19"/>
    <mergeCell ref="E19:F19"/>
    <mergeCell ref="H19:I19"/>
    <mergeCell ref="K19:L19"/>
    <mergeCell ref="B20:C20"/>
    <mergeCell ref="E20:F20"/>
    <mergeCell ref="H20:I20"/>
    <mergeCell ref="K20:L20"/>
    <mergeCell ref="B22:C22"/>
    <mergeCell ref="E22:F22"/>
    <mergeCell ref="H22:I22"/>
    <mergeCell ref="K22:L22"/>
    <mergeCell ref="B23:C23"/>
    <mergeCell ref="E23:F23"/>
    <mergeCell ref="H23:I23"/>
    <mergeCell ref="K23:L23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B43:E43"/>
  </mergeCells>
  <conditionalFormatting sqref="B13 B16 B20 B23 E13 E16 E20 E23 H13 H16 H20 H23 K13 K16 K20 K23">
    <cfRule type="cellIs" priority="2" operator="equal" aboveAverage="0" equalAverage="0" bottom="0" percent="0" rank="0" text="" dxfId="0">
      <formula>"frei"</formula>
    </cfRule>
    <cfRule type="cellIs" priority="3" operator="notEqual" aboveAverage="0" equalAverage="0" bottom="0" percent="0" rank="0" text="" dxfId="1">
      <formula>"frei"</formula>
    </cfRule>
  </conditionalFormatting>
  <dataValidations count="2">
    <dataValidation allowBlank="false" errorStyle="stop" operator="between" showDropDown="false" showErrorMessage="true" showInputMessage="false" sqref="J6" type="list">
      <formula1>"Mo,Di,Mi,Do,Fr"</formula1>
      <formula2>0</formula2>
    </dataValidation>
    <dataValidation allowBlank="true" errorStyle="stop" operator="between" showDropDown="false" showErrorMessage="false" showInputMessage="false" sqref="E27:E42" type="list">
      <formula1>"Fix,Flex"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0654B"/>
    <pageSetUpPr fitToPage="true"/>
  </sheetPr>
  <dimension ref="B1:C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6"/>
    <col collapsed="false" customWidth="true" hidden="false" outlineLevel="0" max="3" min="3" style="0" width="66"/>
  </cols>
  <sheetData>
    <row r="1" customFormat="false" ht="15" hidden="false" customHeight="false" outlineLevel="0" collapsed="false">
      <c r="B1" s="1"/>
      <c r="C1" s="1"/>
    </row>
    <row r="2" customFormat="false" ht="21.75" hidden="false" customHeight="true" outlineLevel="0" collapsed="false">
      <c r="B2" s="34" t="s">
        <v>0</v>
      </c>
      <c r="C2" s="35" t="s">
        <v>73</v>
      </c>
    </row>
    <row r="3" customFormat="false" ht="15.75" hidden="false" customHeight="true" outlineLevel="0" collapsed="false">
      <c r="B3" s="34"/>
      <c r="C3" s="36" t="s">
        <v>74</v>
      </c>
    </row>
    <row r="4" customFormat="false" ht="15" hidden="false" customHeight="false" outlineLevel="0" collapsed="false">
      <c r="B4" s="1"/>
      <c r="C4" s="1"/>
    </row>
    <row r="5" customFormat="false" ht="7.5" hidden="false" customHeight="true" outlineLevel="0" collapsed="false"/>
    <row r="6" customFormat="false" ht="15" hidden="false" customHeight="false" outlineLevel="0" collapsed="false">
      <c r="B6" s="37" t="s">
        <v>75</v>
      </c>
      <c r="C6" s="37"/>
    </row>
    <row r="7" customFormat="false" ht="30" hidden="false" customHeight="true" outlineLevel="0" collapsed="false">
      <c r="B7" s="38" t="s">
        <v>76</v>
      </c>
      <c r="C7" s="39" t="s">
        <v>77</v>
      </c>
    </row>
    <row r="8" customFormat="false" ht="30" hidden="false" customHeight="true" outlineLevel="0" collapsed="false">
      <c r="B8" s="38" t="s">
        <v>78</v>
      </c>
      <c r="C8" s="39" t="s">
        <v>79</v>
      </c>
    </row>
    <row r="9" customFormat="false" ht="30" hidden="false" customHeight="true" outlineLevel="0" collapsed="false">
      <c r="B9" s="38" t="s">
        <v>80</v>
      </c>
      <c r="C9" s="39" t="s">
        <v>81</v>
      </c>
    </row>
    <row r="10" customFormat="false" ht="30" hidden="false" customHeight="true" outlineLevel="0" collapsed="false">
      <c r="B10" s="38" t="s">
        <v>82</v>
      </c>
      <c r="C10" s="39" t="s">
        <v>83</v>
      </c>
    </row>
    <row r="12" customFormat="false" ht="15" hidden="false" customHeight="false" outlineLevel="0" collapsed="false">
      <c r="B12" s="37" t="s">
        <v>84</v>
      </c>
      <c r="C12" s="37"/>
    </row>
    <row r="13" customFormat="false" ht="31.5" hidden="false" customHeight="true" outlineLevel="0" collapsed="false">
      <c r="B13" s="40" t="s">
        <v>85</v>
      </c>
      <c r="C13" s="39" t="s">
        <v>86</v>
      </c>
    </row>
    <row r="14" customFormat="false" ht="31.5" hidden="false" customHeight="true" outlineLevel="0" collapsed="false">
      <c r="B14" s="40" t="s">
        <v>87</v>
      </c>
      <c r="C14" s="39" t="s">
        <v>88</v>
      </c>
    </row>
    <row r="15" customFormat="false" ht="31.5" hidden="false" customHeight="true" outlineLevel="0" collapsed="false">
      <c r="B15" s="40" t="s">
        <v>89</v>
      </c>
      <c r="C15" s="39" t="s">
        <v>90</v>
      </c>
    </row>
    <row r="16" customFormat="false" ht="31.5" hidden="false" customHeight="true" outlineLevel="0" collapsed="false">
      <c r="B16" s="40" t="s">
        <v>80</v>
      </c>
      <c r="C16" s="39" t="s">
        <v>91</v>
      </c>
    </row>
    <row r="17" customFormat="false" ht="31.5" hidden="false" customHeight="true" outlineLevel="0" collapsed="false">
      <c r="B17" s="40" t="s">
        <v>92</v>
      </c>
      <c r="C17" s="39" t="s">
        <v>93</v>
      </c>
    </row>
    <row r="18" customFormat="false" ht="31.5" hidden="false" customHeight="true" outlineLevel="0" collapsed="false">
      <c r="B18" s="40" t="s">
        <v>94</v>
      </c>
      <c r="C18" s="39" t="s">
        <v>95</v>
      </c>
    </row>
  </sheetData>
  <mergeCells count="3">
    <mergeCell ref="B2:B3"/>
    <mergeCell ref="B6:C6"/>
    <mergeCell ref="B12:C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2026-10-14T08:35:29Z</dcterms:created>
  <dc:creator>openpyxl</dc:creator>
  <dc:description/>
  <dc:language>en-US</dc:language>
  <cp:lastModifiedBy/>
  <dcterms:modified xsi:type="dcterms:W3CDTF">2026-10-14T08:35:29Z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