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3CCD26A3-47D6-4B8D-AD33-45ADFCD9ACB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estellschein" sheetId="1" r:id="rId1"/>
  </sheets>
  <definedNames>
    <definedName name="_xlnm.Print_Area" localSheetId="0">Bestellschein!$A$1:$I$42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2" i="1" l="1"/>
  <c r="H29" i="1"/>
  <c r="H30" i="1" s="1"/>
  <c r="H28" i="1"/>
  <c r="H27" i="1"/>
  <c r="H26" i="1"/>
  <c r="H25" i="1"/>
  <c r="H24" i="1"/>
  <c r="H23" i="1"/>
  <c r="H22" i="1"/>
  <c r="H21" i="1"/>
  <c r="H20" i="1"/>
  <c r="H19" i="1"/>
  <c r="H18" i="1"/>
  <c r="H31" i="1" l="1"/>
  <c r="H33" i="1" s="1"/>
  <c r="H34" i="1" l="1"/>
  <c r="H35" i="1" s="1"/>
</calcChain>
</file>

<file path=xl/sharedStrings.xml><?xml version="1.0" encoding="utf-8"?>
<sst xmlns="http://schemas.openxmlformats.org/spreadsheetml/2006/main" count="84" uniqueCount="82">
  <si>
    <t>MUSTERWERK HANDELS GMBH</t>
  </si>
  <si>
    <t>BESTELLSCHEIN</t>
  </si>
  <si>
    <t>Gewerbepark 8  ·  49080 Osnabrück</t>
  </si>
  <si>
    <t>Formular-Nr. BS-2026</t>
  </si>
  <si>
    <t>Tel. 0541 998877-0  ·  bestellung@musterwerk.de  ·  www.musterwerk.de</t>
  </si>
  <si>
    <t>USt-IdNr. DE123456789</t>
  </si>
  <si>
    <t>BESTELLER / KUNDE</t>
  </si>
  <si>
    <t>BESTELLDATEN</t>
  </si>
  <si>
    <t>Kundennummer</t>
  </si>
  <si>
    <t>K-10248</t>
  </si>
  <si>
    <t>Bestell-Nr.</t>
  </si>
  <si>
    <t>2026-0417</t>
  </si>
  <si>
    <t>Firma / Name</t>
  </si>
  <si>
    <t>Bäckerei Sonnenschein e.K.</t>
  </si>
  <si>
    <t>Bestelldatum</t>
  </si>
  <si>
    <t>Straße / Nr.</t>
  </si>
  <si>
    <t>Lindenallee 3</t>
  </si>
  <si>
    <t>Liefertermin (gew.)</t>
  </si>
  <si>
    <t>PLZ / Ort</t>
  </si>
  <si>
    <t>28195 Bremen</t>
  </si>
  <si>
    <t>Zahlungsart</t>
  </si>
  <si>
    <t>Rechnung - 14 Tage netto</t>
  </si>
  <si>
    <t>Ansprechpartner/in</t>
  </si>
  <si>
    <t>Frau Petra Vollmer</t>
  </si>
  <si>
    <t>Bearbeiter/in</t>
  </si>
  <si>
    <t>Herr Jonas Klein</t>
  </si>
  <si>
    <t>Telefon / E-Mail</t>
  </si>
  <si>
    <t>0421 555123 · einkauf@sonnenschein.de</t>
  </si>
  <si>
    <t>Kundenzeichen</t>
  </si>
  <si>
    <t>Filiale Mitte</t>
  </si>
  <si>
    <t>Lieferadresse (abw.)</t>
  </si>
  <si>
    <t>Zentrallager, Hafenstraße 22, 27568 Bremerhaven</t>
  </si>
  <si>
    <t>Pos.</t>
  </si>
  <si>
    <t>Artikel-Nr.</t>
  </si>
  <si>
    <t>Artikelbezeichnung</t>
  </si>
  <si>
    <t>Ausführung / Variante</t>
  </si>
  <si>
    <t>Menge</t>
  </si>
  <si>
    <t>Einheit</t>
  </si>
  <si>
    <t>Einzelpreis
netto</t>
  </si>
  <si>
    <t>Gesamtpreis
netto</t>
  </si>
  <si>
    <t>K-1001</t>
  </si>
  <si>
    <t>Kopierpapier DIN A4, 80 g/m²</t>
  </si>
  <si>
    <t>weiß · 500 Blatt</t>
  </si>
  <si>
    <t>Karton</t>
  </si>
  <si>
    <t>TN-4200</t>
  </si>
  <si>
    <t>Tonerkartusche (kompatibel)</t>
  </si>
  <si>
    <t>schwarz</t>
  </si>
  <si>
    <t>Stück</t>
  </si>
  <si>
    <t>KAF-250</t>
  </si>
  <si>
    <t>Röstkaffee, ganze Bohne</t>
  </si>
  <si>
    <t>1.000 g</t>
  </si>
  <si>
    <t>Paket</t>
  </si>
  <si>
    <t>RB-030</t>
  </si>
  <si>
    <t>Reinigungstücher, Rolle</t>
  </si>
  <si>
    <t>2-lagig</t>
  </si>
  <si>
    <t>Rolle</t>
  </si>
  <si>
    <t>NB-A5</t>
  </si>
  <si>
    <t>Notizblock A5, kariert</t>
  </si>
  <si>
    <t>50 Blatt</t>
  </si>
  <si>
    <t>MW-075</t>
  </si>
  <si>
    <t>0,75 l</t>
  </si>
  <si>
    <t>Kasten</t>
  </si>
  <si>
    <t>HS-M</t>
  </si>
  <si>
    <t>Einmalhandschuhe Nitril</t>
  </si>
  <si>
    <t>Gr. M · 100 St.</t>
  </si>
  <si>
    <t>KAB-30</t>
  </si>
  <si>
    <t>Kabelbinder-Set</t>
  </si>
  <si>
    <t>schwarz · 300 mm</t>
  </si>
  <si>
    <t>Set</t>
  </si>
  <si>
    <t>BEMERKUNGEN</t>
  </si>
  <si>
    <t>Zwischensumme (netto)</t>
  </si>
  <si>
    <t>Bitte Lieferung an der Rampe anmelden. Teillieferung nicht erwünscht.</t>
  </si>
  <si>
    <t>abzgl. Rabatt</t>
  </si>
  <si>
    <t>zzgl. Versandkosten (netto)</t>
  </si>
  <si>
    <t>Nettobetrag</t>
  </si>
  <si>
    <t>zzgl. MwSt</t>
  </si>
  <si>
    <t>Gesamtbetrag (brutto)</t>
  </si>
  <si>
    <t>Hinweis: Farbig hinterlegte Felder sind Eingabefelder – alle Beträge werden automatisch berechnet.</t>
  </si>
  <si>
    <t>Ort, Datum</t>
  </si>
  <si>
    <t>Unterschrift Besteller</t>
  </si>
  <si>
    <t>Musterwerk Handels GmbH · Gewerbepark 8 · 49080 Osnabrück · Amtsgericht Osnabrück HRB 12345 · USt-IdNr. DE123456789 · Es gelten unsere AGB.</t>
  </si>
  <si>
    <t>Mineralwasser still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</si>
</sst>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###"/>
    <numFmt numFmtId="166" formatCode="#,##0.00&quot; €&quot;"/>
  </numFmts>
  <fonts count="16" x14ac:knownFonts="1">
    <font>
      <sz val="11"/>
      <color theme="1"/>
      <name val="Calibri"/>
      <family val="2"/>
      <charset val="1"/>
    </font>
    <font>
      <b/>
      <sz val="17"/>
      <color rgb="FFFFFFFF"/>
      <name val="Calibri"/>
      <charset val="1"/>
    </font>
    <font>
      <b/>
      <sz val="20"/>
      <color rgb="FFFFFFFF"/>
      <name val="Calibri"/>
      <charset val="1"/>
    </font>
    <font>
      <sz val="9"/>
      <color rgb="FFC7D6DB"/>
      <name val="Calibri"/>
      <charset val="1"/>
    </font>
    <font>
      <b/>
      <sz val="10"/>
      <color rgb="FFB5722E"/>
      <name val="Calibri"/>
      <charset val="1"/>
    </font>
    <font>
      <sz val="9"/>
      <color rgb="FF5F7076"/>
      <name val="Calibri"/>
      <charset val="1"/>
    </font>
    <font>
      <sz val="10"/>
      <color rgb="FF17313A"/>
      <name val="Calibri"/>
      <charset val="1"/>
    </font>
    <font>
      <b/>
      <sz val="10"/>
      <color rgb="FFFFFFFF"/>
      <name val="Calibri"/>
      <charset val="1"/>
    </font>
    <font>
      <b/>
      <sz val="10"/>
      <color rgb="FF17313A"/>
      <name val="Calibri"/>
      <charset val="1"/>
    </font>
    <font>
      <sz val="10"/>
      <color rgb="FF5F7076"/>
      <name val="Calibri"/>
      <charset val="1"/>
    </font>
    <font>
      <sz val="9"/>
      <color rgb="FF17313A"/>
      <name val="Calibri"/>
      <charset val="1"/>
    </font>
    <font>
      <b/>
      <sz val="11"/>
      <color rgb="FFFFFFFF"/>
      <name val="Calibri"/>
      <charset val="1"/>
    </font>
    <font>
      <b/>
      <sz val="13"/>
      <color rgb="FFFFFFFF"/>
      <name val="Calibri"/>
      <charset val="1"/>
    </font>
    <font>
      <i/>
      <sz val="8"/>
      <color rgb="FF5F7076"/>
      <name val="Calibri"/>
      <charset val="1"/>
    </font>
    <font>
      <sz val="8"/>
      <color rgb="FF5F7076"/>
      <name val="Calibri"/>
      <charset val="1"/>
    </font>
    <font>
      <sz val="10"/>
      <color rgb="FF17313A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F3D4C"/>
        <bgColor rgb="FF17313A"/>
      </patternFill>
    </fill>
    <fill>
      <patternFill patternType="solid">
        <fgColor rgb="FFB5722E"/>
        <bgColor rgb="FF808080"/>
      </patternFill>
    </fill>
    <fill>
      <patternFill patternType="solid">
        <fgColor rgb="FFEAF1F3"/>
        <bgColor rgb="FFF0F5F6"/>
      </patternFill>
    </fill>
    <fill>
      <patternFill patternType="solid">
        <fgColor rgb="FFFFFFFF"/>
        <bgColor rgb="FFF0F5F6"/>
      </patternFill>
    </fill>
    <fill>
      <patternFill patternType="solid">
        <fgColor rgb="FFF0F5F6"/>
        <bgColor rgb="FFEAF1F3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B5722E"/>
      </bottom>
      <diagonal/>
    </border>
    <border>
      <left/>
      <right/>
      <top/>
      <bottom style="thin">
        <color rgb="FFB4C4CA"/>
      </bottom>
      <diagonal/>
    </border>
    <border>
      <left/>
      <right/>
      <top/>
      <bottom style="thin">
        <color rgb="FFB5722E"/>
      </bottom>
      <diagonal/>
    </border>
    <border>
      <left style="thin">
        <color rgb="FFC9D4D8"/>
      </left>
      <right style="thin">
        <color rgb="FFC9D4D8"/>
      </right>
      <top style="thin">
        <color rgb="FFC9D4D8"/>
      </top>
      <bottom style="thin">
        <color rgb="FFC9D4D8"/>
      </bottom>
      <diagonal/>
    </border>
    <border>
      <left/>
      <right/>
      <top style="medium">
        <color rgb="FFB5722E"/>
      </top>
      <bottom/>
      <diagonal/>
    </border>
    <border>
      <left/>
      <right/>
      <top/>
      <bottom style="thin">
        <color rgb="FF17313A"/>
      </bottom>
      <diagonal/>
    </border>
    <border>
      <left style="thin">
        <color rgb="FFC9D4D8"/>
      </left>
      <right/>
      <top style="thin">
        <color rgb="FFC9D4D8"/>
      </top>
      <bottom style="thin">
        <color rgb="FFC9D4D8"/>
      </bottom>
      <diagonal/>
    </border>
    <border>
      <left/>
      <right style="thin">
        <color rgb="FFC9D4D8"/>
      </right>
      <top style="thin">
        <color rgb="FFC9D4D8"/>
      </top>
      <bottom style="thin">
        <color rgb="FFC9D4D8"/>
      </bottom>
      <diagonal/>
    </border>
  </borders>
  <cellStyleXfs count="1">
    <xf numFmtId="0" fontId="0" fillId="0" borderId="0"/>
  </cellStyleXfs>
  <cellXfs count="40">
    <xf numFmtId="0" fontId="0" fillId="0" borderId="0" xfId="0"/>
    <xf numFmtId="166" fontId="12" fillId="2" borderId="5" xfId="0" applyNumberFormat="1" applyFon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top" wrapText="1"/>
    </xf>
    <xf numFmtId="166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64" fontId="6" fillId="4" borderId="2" xfId="0" applyNumberFormat="1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7" fillId="2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165" fontId="6" fillId="5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66" fontId="6" fillId="5" borderId="4" xfId="0" applyNumberFormat="1" applyFont="1" applyFill="1" applyBorder="1" applyAlignment="1">
      <alignment horizontal="right" vertical="center"/>
    </xf>
    <xf numFmtId="0" fontId="5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165" fontId="6" fillId="6" borderId="4" xfId="0" applyNumberFormat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166" fontId="6" fillId="6" borderId="4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9" fontId="6" fillId="4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6" xfId="0" applyBorder="1"/>
    <xf numFmtId="0" fontId="14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166" fontId="6" fillId="5" borderId="7" xfId="0" applyNumberFormat="1" applyFont="1" applyFill="1" applyBorder="1" applyAlignment="1">
      <alignment horizontal="center" vertical="center"/>
    </xf>
    <xf numFmtId="166" fontId="6" fillId="5" borderId="8" xfId="0" applyNumberFormat="1" applyFont="1" applyFill="1" applyBorder="1" applyAlignment="1">
      <alignment horizontal="center" vertical="center"/>
    </xf>
    <xf numFmtId="166" fontId="6" fillId="6" borderId="7" xfId="0" applyNumberFormat="1" applyFont="1" applyFill="1" applyBorder="1" applyAlignment="1">
      <alignment horizontal="center" vertical="center"/>
    </xf>
    <xf numFmtId="166" fontId="6" fillId="6" borderId="8" xfId="0" applyNumberFormat="1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5722E"/>
      <rgbColor rgb="FF800080"/>
      <rgbColor rgb="FF008080"/>
      <rgbColor rgb="FFB4C4CA"/>
      <rgbColor rgb="FF808080"/>
      <rgbColor rgb="FF9999FF"/>
      <rgbColor rgb="FF993366"/>
      <rgbColor rgb="FFF0F5F6"/>
      <rgbColor rgb="FFEAF1F3"/>
      <rgbColor rgb="FF660066"/>
      <rgbColor rgb="FFFF8080"/>
      <rgbColor rgb="FF0066CC"/>
      <rgbColor rgb="FFC9D4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C7D6DB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7076"/>
      <rgbColor rgb="FF969696"/>
      <rgbColor rgb="FF0F3D4C"/>
      <rgbColor rgb="FF339966"/>
      <rgbColor rgb="FF003300"/>
      <rgbColor rgb="FF333300"/>
      <rgbColor rgb="FF993300"/>
      <rgbColor rgb="FF993366"/>
      <rgbColor rgb="FF333399"/>
      <rgbColor rgb="FF1731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7B3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showGridLines="0" tabSelected="1" zoomScaleNormal="100" workbookViewId="0">
      <selection activeCell="Q52" sqref="Q52"/>
    </sheetView>
  </sheetViews>
  <sheetFormatPr baseColWidth="10" defaultColWidth="8.7109375" defaultRowHeight="15" x14ac:dyDescent="0.25"/>
  <cols>
    <col min="1" max="1" width="3.42578125" customWidth="1"/>
    <col min="2" max="2" width="9.28515625" bestFit="1" customWidth="1"/>
    <col min="3" max="3" width="23.5703125" customWidth="1"/>
    <col min="4" max="4" width="14.28515625" customWidth="1"/>
    <col min="5" max="5" width="6.42578125" bestFit="1" customWidth="1"/>
    <col min="6" max="6" width="11.140625" bestFit="1" customWidth="1"/>
    <col min="7" max="7" width="9.28515625" bestFit="1" customWidth="1"/>
    <col min="8" max="8" width="10.85546875" bestFit="1" customWidth="1"/>
    <col min="9" max="9" width="9.28515625" customWidth="1"/>
  </cols>
  <sheetData>
    <row r="1" spans="1:9" ht="6" customHeight="1" x14ac:dyDescent="0.25"/>
    <row r="2" spans="1:9" ht="25.5" customHeight="1" x14ac:dyDescent="0.25">
      <c r="A2" s="14" t="s">
        <v>0</v>
      </c>
      <c r="B2" s="14"/>
      <c r="C2" s="14"/>
      <c r="D2" s="14"/>
      <c r="E2" s="14"/>
      <c r="F2" s="13" t="s">
        <v>1</v>
      </c>
      <c r="G2" s="13"/>
      <c r="H2" s="13"/>
      <c r="I2" s="13"/>
    </row>
    <row r="3" spans="1:9" ht="15" customHeight="1" x14ac:dyDescent="0.25">
      <c r="A3" s="12" t="s">
        <v>2</v>
      </c>
      <c r="B3" s="12"/>
      <c r="C3" s="12"/>
      <c r="D3" s="12"/>
      <c r="E3" s="12"/>
      <c r="F3" s="11" t="s">
        <v>3</v>
      </c>
      <c r="G3" s="11"/>
      <c r="H3" s="11"/>
      <c r="I3" s="11"/>
    </row>
    <row r="4" spans="1:9" ht="15" customHeight="1" x14ac:dyDescent="0.25">
      <c r="A4" s="12" t="s">
        <v>4</v>
      </c>
      <c r="B4" s="12"/>
      <c r="C4" s="12"/>
      <c r="D4" s="12"/>
      <c r="E4" s="12"/>
      <c r="F4" s="11" t="s">
        <v>5</v>
      </c>
      <c r="G4" s="11"/>
      <c r="H4" s="11"/>
      <c r="I4" s="11"/>
    </row>
    <row r="5" spans="1:9" ht="6" customHeight="1" x14ac:dyDescent="0.25">
      <c r="A5" s="15"/>
      <c r="B5" s="15"/>
      <c r="C5" s="15"/>
      <c r="D5" s="15"/>
      <c r="E5" s="15"/>
      <c r="F5" s="15"/>
      <c r="G5" s="15"/>
      <c r="H5" s="15"/>
      <c r="I5" s="15"/>
    </row>
    <row r="6" spans="1:9" ht="6" customHeight="1" x14ac:dyDescent="0.25"/>
    <row r="7" spans="1:9" ht="18" customHeight="1" x14ac:dyDescent="0.25">
      <c r="A7" s="10" t="s">
        <v>6</v>
      </c>
      <c r="B7" s="10"/>
      <c r="C7" s="10"/>
      <c r="D7" s="10"/>
      <c r="F7" s="10" t="s">
        <v>7</v>
      </c>
      <c r="G7" s="10"/>
      <c r="H7" s="10"/>
      <c r="I7" s="10"/>
    </row>
    <row r="8" spans="1:9" ht="15.75" customHeight="1" x14ac:dyDescent="0.25">
      <c r="A8" s="9" t="s">
        <v>8</v>
      </c>
      <c r="B8" s="9"/>
      <c r="C8" s="8" t="s">
        <v>9</v>
      </c>
      <c r="D8" s="8"/>
      <c r="F8" s="9" t="s">
        <v>10</v>
      </c>
      <c r="G8" s="9"/>
      <c r="H8" s="8" t="s">
        <v>11</v>
      </c>
      <c r="I8" s="8"/>
    </row>
    <row r="9" spans="1:9" ht="15.75" customHeight="1" x14ac:dyDescent="0.25">
      <c r="A9" s="9" t="s">
        <v>12</v>
      </c>
      <c r="B9" s="9"/>
      <c r="C9" s="8" t="s">
        <v>13</v>
      </c>
      <c r="D9" s="8"/>
      <c r="F9" s="9" t="s">
        <v>14</v>
      </c>
      <c r="G9" s="9"/>
      <c r="H9" s="7">
        <v>46037</v>
      </c>
      <c r="I9" s="7"/>
    </row>
    <row r="10" spans="1:9" ht="15.75" customHeight="1" x14ac:dyDescent="0.25">
      <c r="A10" s="9" t="s">
        <v>15</v>
      </c>
      <c r="B10" s="9"/>
      <c r="C10" s="8" t="s">
        <v>16</v>
      </c>
      <c r="D10" s="8"/>
      <c r="F10" s="9" t="s">
        <v>17</v>
      </c>
      <c r="G10" s="9"/>
      <c r="H10" s="7">
        <v>46051</v>
      </c>
      <c r="I10" s="7"/>
    </row>
    <row r="11" spans="1:9" ht="15.75" customHeight="1" x14ac:dyDescent="0.25">
      <c r="A11" s="9" t="s">
        <v>18</v>
      </c>
      <c r="B11" s="9"/>
      <c r="C11" s="8" t="s">
        <v>19</v>
      </c>
      <c r="D11" s="8"/>
      <c r="F11" s="9" t="s">
        <v>20</v>
      </c>
      <c r="G11" s="9"/>
      <c r="H11" s="8" t="s">
        <v>21</v>
      </c>
      <c r="I11" s="8"/>
    </row>
    <row r="12" spans="1:9" ht="15.75" customHeight="1" x14ac:dyDescent="0.25">
      <c r="A12" s="9" t="s">
        <v>22</v>
      </c>
      <c r="B12" s="9"/>
      <c r="C12" s="8" t="s">
        <v>23</v>
      </c>
      <c r="D12" s="8"/>
      <c r="F12" s="9" t="s">
        <v>24</v>
      </c>
      <c r="G12" s="9"/>
      <c r="H12" s="8" t="s">
        <v>25</v>
      </c>
      <c r="I12" s="8"/>
    </row>
    <row r="13" spans="1:9" ht="15.75" customHeight="1" x14ac:dyDescent="0.25">
      <c r="A13" s="9" t="s">
        <v>26</v>
      </c>
      <c r="B13" s="9"/>
      <c r="C13" s="8" t="s">
        <v>27</v>
      </c>
      <c r="D13" s="8"/>
      <c r="F13" s="9" t="s">
        <v>28</v>
      </c>
      <c r="G13" s="9"/>
      <c r="H13" s="8" t="s">
        <v>29</v>
      </c>
      <c r="I13" s="8"/>
    </row>
    <row r="14" spans="1:9" ht="6" customHeight="1" x14ac:dyDescent="0.25"/>
    <row r="15" spans="1:9" ht="15.75" customHeight="1" x14ac:dyDescent="0.25">
      <c r="A15" s="9" t="s">
        <v>30</v>
      </c>
      <c r="B15" s="9"/>
      <c r="C15" s="8" t="s">
        <v>31</v>
      </c>
      <c r="D15" s="8"/>
      <c r="E15" s="8"/>
      <c r="F15" s="8"/>
      <c r="G15" s="8"/>
      <c r="H15" s="8"/>
      <c r="I15" s="8"/>
    </row>
    <row r="16" spans="1:9" ht="7.5" customHeight="1" x14ac:dyDescent="0.25"/>
    <row r="17" spans="1:9" ht="30" customHeight="1" x14ac:dyDescent="0.25">
      <c r="A17" s="16" t="s">
        <v>32</v>
      </c>
      <c r="B17" s="16" t="s">
        <v>33</v>
      </c>
      <c r="C17" s="16" t="s">
        <v>34</v>
      </c>
      <c r="D17" s="16" t="s">
        <v>35</v>
      </c>
      <c r="E17" s="16" t="s">
        <v>36</v>
      </c>
      <c r="F17" s="16" t="s">
        <v>37</v>
      </c>
      <c r="G17" s="16" t="s">
        <v>38</v>
      </c>
      <c r="H17" s="34" t="s">
        <v>39</v>
      </c>
      <c r="I17" s="34"/>
    </row>
    <row r="18" spans="1:9" ht="18" customHeight="1" x14ac:dyDescent="0.25">
      <c r="A18" s="17">
        <v>1</v>
      </c>
      <c r="B18" s="18" t="s">
        <v>40</v>
      </c>
      <c r="C18" s="18" t="s">
        <v>41</v>
      </c>
      <c r="D18" s="19" t="s">
        <v>42</v>
      </c>
      <c r="E18" s="20">
        <v>25</v>
      </c>
      <c r="F18" s="21" t="s">
        <v>43</v>
      </c>
      <c r="G18" s="22">
        <v>4.29</v>
      </c>
      <c r="H18" s="35">
        <f t="shared" ref="H18:H29" si="0">IF(E18="","",E18*G18)</f>
        <v>107.25</v>
      </c>
      <c r="I18" s="36"/>
    </row>
    <row r="19" spans="1:9" ht="18" customHeight="1" x14ac:dyDescent="0.25">
      <c r="A19" s="23">
        <v>2</v>
      </c>
      <c r="B19" s="24" t="s">
        <v>44</v>
      </c>
      <c r="C19" s="24" t="s">
        <v>45</v>
      </c>
      <c r="D19" s="25" t="s">
        <v>46</v>
      </c>
      <c r="E19" s="26">
        <v>6</v>
      </c>
      <c r="F19" s="27" t="s">
        <v>47</v>
      </c>
      <c r="G19" s="28">
        <v>38.9</v>
      </c>
      <c r="H19" s="37">
        <f t="shared" si="0"/>
        <v>233.39999999999998</v>
      </c>
      <c r="I19" s="38"/>
    </row>
    <row r="20" spans="1:9" ht="18" customHeight="1" x14ac:dyDescent="0.25">
      <c r="A20" s="17">
        <v>3</v>
      </c>
      <c r="B20" s="18" t="s">
        <v>48</v>
      </c>
      <c r="C20" s="18" t="s">
        <v>49</v>
      </c>
      <c r="D20" s="19" t="s">
        <v>50</v>
      </c>
      <c r="E20" s="20">
        <v>12</v>
      </c>
      <c r="F20" s="21" t="s">
        <v>51</v>
      </c>
      <c r="G20" s="22">
        <v>9.75</v>
      </c>
      <c r="H20" s="35">
        <f t="shared" si="0"/>
        <v>117</v>
      </c>
      <c r="I20" s="36"/>
    </row>
    <row r="21" spans="1:9" ht="18" customHeight="1" x14ac:dyDescent="0.25">
      <c r="A21" s="23">
        <v>4</v>
      </c>
      <c r="B21" s="24" t="s">
        <v>52</v>
      </c>
      <c r="C21" s="24" t="s">
        <v>53</v>
      </c>
      <c r="D21" s="25" t="s">
        <v>54</v>
      </c>
      <c r="E21" s="26">
        <v>30</v>
      </c>
      <c r="F21" s="27" t="s">
        <v>55</v>
      </c>
      <c r="G21" s="28">
        <v>2.15</v>
      </c>
      <c r="H21" s="37">
        <f t="shared" si="0"/>
        <v>64.5</v>
      </c>
      <c r="I21" s="38"/>
    </row>
    <row r="22" spans="1:9" ht="18" customHeight="1" x14ac:dyDescent="0.25">
      <c r="A22" s="17">
        <v>5</v>
      </c>
      <c r="B22" s="18" t="s">
        <v>56</v>
      </c>
      <c r="C22" s="18" t="s">
        <v>57</v>
      </c>
      <c r="D22" s="19" t="s">
        <v>58</v>
      </c>
      <c r="E22" s="20">
        <v>40</v>
      </c>
      <c r="F22" s="21" t="s">
        <v>47</v>
      </c>
      <c r="G22" s="22">
        <v>1.29</v>
      </c>
      <c r="H22" s="35">
        <f t="shared" si="0"/>
        <v>51.6</v>
      </c>
      <c r="I22" s="36"/>
    </row>
    <row r="23" spans="1:9" ht="18" customHeight="1" x14ac:dyDescent="0.25">
      <c r="A23" s="23">
        <v>6</v>
      </c>
      <c r="B23" s="24" t="s">
        <v>59</v>
      </c>
      <c r="C23" s="39" t="s">
        <v>81</v>
      </c>
      <c r="D23" s="25" t="s">
        <v>60</v>
      </c>
      <c r="E23" s="26">
        <v>8</v>
      </c>
      <c r="F23" s="27" t="s">
        <v>61</v>
      </c>
      <c r="G23" s="28">
        <v>6.6</v>
      </c>
      <c r="H23" s="37">
        <f t="shared" si="0"/>
        <v>52.8</v>
      </c>
      <c r="I23" s="38"/>
    </row>
    <row r="24" spans="1:9" ht="18" customHeight="1" x14ac:dyDescent="0.25">
      <c r="A24" s="17">
        <v>7</v>
      </c>
      <c r="B24" s="18" t="s">
        <v>62</v>
      </c>
      <c r="C24" s="18" t="s">
        <v>63</v>
      </c>
      <c r="D24" s="19" t="s">
        <v>64</v>
      </c>
      <c r="E24" s="20">
        <v>15</v>
      </c>
      <c r="F24" s="21" t="s">
        <v>43</v>
      </c>
      <c r="G24" s="22">
        <v>7.49</v>
      </c>
      <c r="H24" s="35">
        <f t="shared" si="0"/>
        <v>112.35000000000001</v>
      </c>
      <c r="I24" s="36"/>
    </row>
    <row r="25" spans="1:9" ht="18" customHeight="1" x14ac:dyDescent="0.25">
      <c r="A25" s="23">
        <v>8</v>
      </c>
      <c r="B25" s="24" t="s">
        <v>65</v>
      </c>
      <c r="C25" s="24" t="s">
        <v>66</v>
      </c>
      <c r="D25" s="25" t="s">
        <v>67</v>
      </c>
      <c r="E25" s="26">
        <v>5</v>
      </c>
      <c r="F25" s="27" t="s">
        <v>68</v>
      </c>
      <c r="G25" s="28">
        <v>3.95</v>
      </c>
      <c r="H25" s="37">
        <f t="shared" si="0"/>
        <v>19.75</v>
      </c>
      <c r="I25" s="38"/>
    </row>
    <row r="26" spans="1:9" ht="18" customHeight="1" x14ac:dyDescent="0.25">
      <c r="A26" s="17">
        <v>9</v>
      </c>
      <c r="B26" s="18"/>
      <c r="C26" s="18"/>
      <c r="D26" s="19"/>
      <c r="E26" s="20"/>
      <c r="F26" s="21"/>
      <c r="G26" s="22"/>
      <c r="H26" s="35" t="str">
        <f t="shared" si="0"/>
        <v/>
      </c>
      <c r="I26" s="36"/>
    </row>
    <row r="27" spans="1:9" ht="18" customHeight="1" x14ac:dyDescent="0.25">
      <c r="A27" s="23">
        <v>10</v>
      </c>
      <c r="B27" s="24"/>
      <c r="C27" s="24"/>
      <c r="D27" s="25"/>
      <c r="E27" s="26"/>
      <c r="F27" s="27"/>
      <c r="G27" s="28"/>
      <c r="H27" s="37" t="str">
        <f t="shared" si="0"/>
        <v/>
      </c>
      <c r="I27" s="38"/>
    </row>
    <row r="28" spans="1:9" ht="18" customHeight="1" x14ac:dyDescent="0.25">
      <c r="A28" s="17">
        <v>11</v>
      </c>
      <c r="B28" s="18"/>
      <c r="C28" s="18"/>
      <c r="D28" s="19"/>
      <c r="E28" s="20"/>
      <c r="F28" s="21"/>
      <c r="G28" s="22"/>
      <c r="H28" s="35" t="str">
        <f t="shared" si="0"/>
        <v/>
      </c>
      <c r="I28" s="36"/>
    </row>
    <row r="29" spans="1:9" ht="18" customHeight="1" x14ac:dyDescent="0.25">
      <c r="A29" s="23">
        <v>12</v>
      </c>
      <c r="B29" s="24"/>
      <c r="C29" s="24"/>
      <c r="D29" s="25"/>
      <c r="E29" s="26"/>
      <c r="F29" s="27"/>
      <c r="G29" s="28"/>
      <c r="H29" s="37" t="str">
        <f t="shared" si="0"/>
        <v/>
      </c>
      <c r="I29" s="38"/>
    </row>
    <row r="30" spans="1:9" ht="18" customHeight="1" x14ac:dyDescent="0.25">
      <c r="A30" s="6" t="s">
        <v>69</v>
      </c>
      <c r="B30" s="6"/>
      <c r="C30" s="6"/>
      <c r="D30" s="6"/>
      <c r="F30" s="5" t="s">
        <v>70</v>
      </c>
      <c r="G30" s="5"/>
      <c r="H30" s="4">
        <f>SUM(H18:H29)</f>
        <v>758.65</v>
      </c>
      <c r="I30" s="4"/>
    </row>
    <row r="31" spans="1:9" ht="18" customHeight="1" x14ac:dyDescent="0.25">
      <c r="A31" s="3" t="s">
        <v>71</v>
      </c>
      <c r="B31" s="3"/>
      <c r="C31" s="3"/>
      <c r="D31" s="3"/>
      <c r="F31" s="29" t="s">
        <v>72</v>
      </c>
      <c r="G31" s="30">
        <v>0.05</v>
      </c>
      <c r="H31" s="4">
        <f>-H30*G31</f>
        <v>-37.932499999999997</v>
      </c>
      <c r="I31" s="4"/>
    </row>
    <row r="32" spans="1:9" ht="18" customHeight="1" x14ac:dyDescent="0.25">
      <c r="A32" s="3"/>
      <c r="B32" s="3"/>
      <c r="C32" s="3"/>
      <c r="D32" s="3"/>
      <c r="F32" s="5" t="s">
        <v>73</v>
      </c>
      <c r="G32" s="5"/>
      <c r="H32" s="4">
        <f>9.9</f>
        <v>9.9</v>
      </c>
      <c r="I32" s="4"/>
    </row>
    <row r="33" spans="1:9" ht="18" customHeight="1" x14ac:dyDescent="0.25">
      <c r="A33" s="3"/>
      <c r="B33" s="3"/>
      <c r="C33" s="3"/>
      <c r="D33" s="3"/>
      <c r="F33" s="5" t="s">
        <v>74</v>
      </c>
      <c r="G33" s="5"/>
      <c r="H33" s="4">
        <f>H30+H31+H32</f>
        <v>730.61749999999995</v>
      </c>
      <c r="I33" s="4"/>
    </row>
    <row r="34" spans="1:9" ht="18" customHeight="1" x14ac:dyDescent="0.25">
      <c r="A34" s="3"/>
      <c r="B34" s="3"/>
      <c r="C34" s="3"/>
      <c r="D34" s="3"/>
      <c r="F34" s="29" t="s">
        <v>75</v>
      </c>
      <c r="G34" s="30">
        <v>0.19</v>
      </c>
      <c r="H34" s="4">
        <f>H33*G34</f>
        <v>138.81732499999998</v>
      </c>
      <c r="I34" s="4"/>
    </row>
    <row r="35" spans="1:9" ht="24" customHeight="1" x14ac:dyDescent="0.25">
      <c r="A35" s="3"/>
      <c r="B35" s="3"/>
      <c r="C35" s="3"/>
      <c r="D35" s="3"/>
      <c r="F35" s="2" t="s">
        <v>76</v>
      </c>
      <c r="G35" s="2"/>
      <c r="H35" s="1">
        <f>H33+H34</f>
        <v>869.43482499999993</v>
      </c>
      <c r="I35" s="1"/>
    </row>
    <row r="36" spans="1:9" ht="7.5" customHeight="1" x14ac:dyDescent="0.25"/>
    <row r="37" spans="1:9" ht="13.5" customHeight="1" x14ac:dyDescent="0.25">
      <c r="A37" s="31" t="s">
        <v>77</v>
      </c>
      <c r="B37" s="31"/>
      <c r="C37" s="31"/>
      <c r="D37" s="31"/>
      <c r="E37" s="31"/>
      <c r="F37" s="31"/>
      <c r="G37" s="31"/>
      <c r="H37" s="31"/>
      <c r="I37" s="31"/>
    </row>
    <row r="38" spans="1:9" ht="13.5" customHeight="1" x14ac:dyDescent="0.25"/>
    <row r="39" spans="1:9" ht="25.5" customHeight="1" x14ac:dyDescent="0.25">
      <c r="A39" s="9" t="s">
        <v>78</v>
      </c>
      <c r="B39" s="9"/>
      <c r="C39" s="32"/>
      <c r="D39" s="32"/>
      <c r="F39" s="9" t="s">
        <v>79</v>
      </c>
      <c r="G39" s="9"/>
      <c r="H39" s="32"/>
      <c r="I39" s="32"/>
    </row>
    <row r="40" spans="1:9" ht="12" customHeight="1" x14ac:dyDescent="0.25"/>
    <row r="41" spans="1:9" ht="6" customHeight="1" x14ac:dyDescent="0.25"/>
    <row r="42" spans="1:9" ht="12" customHeight="1" x14ac:dyDescent="0.25">
      <c r="A42" s="33" t="s">
        <v>80</v>
      </c>
      <c r="B42" s="33"/>
      <c r="C42" s="33"/>
      <c r="D42" s="33"/>
      <c r="E42" s="33"/>
      <c r="F42" s="33"/>
      <c r="G42" s="33"/>
      <c r="H42" s="33"/>
      <c r="I42" s="33"/>
    </row>
  </sheetData>
  <mergeCells count="65">
    <mergeCell ref="A42:I42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A37:I37"/>
    <mergeCell ref="A39:B39"/>
    <mergeCell ref="C39:D39"/>
    <mergeCell ref="F39:G39"/>
    <mergeCell ref="H39:I39"/>
    <mergeCell ref="A30:D30"/>
    <mergeCell ref="F30:G30"/>
    <mergeCell ref="H30:I30"/>
    <mergeCell ref="A31:D35"/>
    <mergeCell ref="H31:I31"/>
    <mergeCell ref="F32:G32"/>
    <mergeCell ref="H32:I32"/>
    <mergeCell ref="F33:G33"/>
    <mergeCell ref="H33:I33"/>
    <mergeCell ref="H34:I34"/>
    <mergeCell ref="F35:G35"/>
    <mergeCell ref="H35:I35"/>
    <mergeCell ref="A13:B13"/>
    <mergeCell ref="C13:D13"/>
    <mergeCell ref="F13:G13"/>
    <mergeCell ref="H13:I13"/>
    <mergeCell ref="A15:B15"/>
    <mergeCell ref="C15:I15"/>
    <mergeCell ref="A11:B11"/>
    <mergeCell ref="C11:D11"/>
    <mergeCell ref="F11:G11"/>
    <mergeCell ref="H11:I11"/>
    <mergeCell ref="A12:B12"/>
    <mergeCell ref="C12:D12"/>
    <mergeCell ref="F12:G12"/>
    <mergeCell ref="H12:I12"/>
    <mergeCell ref="A9:B9"/>
    <mergeCell ref="C9:D9"/>
    <mergeCell ref="F9:G9"/>
    <mergeCell ref="H9:I9"/>
    <mergeCell ref="A10:B10"/>
    <mergeCell ref="C10:D10"/>
    <mergeCell ref="F10:G10"/>
    <mergeCell ref="H10:I10"/>
    <mergeCell ref="A7:D7"/>
    <mergeCell ref="F7:I7"/>
    <mergeCell ref="A8:B8"/>
    <mergeCell ref="C8:D8"/>
    <mergeCell ref="F8:G8"/>
    <mergeCell ref="H8:I8"/>
    <mergeCell ref="A2:E2"/>
    <mergeCell ref="F2:I2"/>
    <mergeCell ref="A3:E3"/>
    <mergeCell ref="F3:I3"/>
    <mergeCell ref="A4:E4"/>
    <mergeCell ref="F4:I4"/>
  </mergeCells>
  <dataValidations disablePrompts="1" count="2">
    <dataValidation type="list" allowBlank="1" promptTitle="Einheit wählen" prompt="Bitte eine Mengeneinheit aus der Liste wählen." sqref="F18:F29" xr:uid="{00000000-0002-0000-0000-000000000000}">
      <formula1>"Stück,Karton,Paket,Set,Rolle,Kasten,Palette,kg,Liter,Meter,Std."</formula1>
      <formula2>0</formula2>
    </dataValidation>
    <dataValidation type="list" allowBlank="1" promptTitle="Zahlungsart" prompt="Bitte die vereinbarte Zahlungsart wählen." sqref="H11" xr:uid="{00000000-0002-0000-0000-000001000000}">
      <formula1>"Rechnung - 14 Tage netto,Rechnung - 30 Tage netto,Vorkasse / Überweisung,Lastschrifteinzug,Barzahlung bei Lieferung"</formula1>
      <formula2>0</formula2>
    </dataValidation>
  </dataValidations>
  <pageMargins left="0.4" right="0.4" top="0.5" bottom="0.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Bestellschein</vt:lpstr>
      <vt:lpstr>Bestellschein!Druckbereich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2026-08-31T05:25:58Z</dcterms:created>
  <dcterms:modified xsi:type="dcterms:W3CDTF">2026-09-02T08:28:53Z</dcterms:modified>
  <dc:language>en-US</dc:language>
</cp:coreProperties>
</file>