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lefonverzeichnis" sheetId="1" state="visible" r:id="rId3"/>
  </sheets>
  <definedNames>
    <definedName function="false" hidden="false" localSheetId="0" name="_xlnm.Print_Titles" vbProcedure="false">Telefonverzeichnis!$1:$7</definedName>
    <definedName function="false" hidden="true" localSheetId="0" name="_xlnm._FilterDatabase" vbProcedure="false">Telefonverzeichnis!$A$7:$L$37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7" authorId="0">
      <text>
        <r>
          <rPr>
            <sz val="10"/>
            <rFont val="Arial"/>
            <family val="2"/>
          </rPr>
          <t xml:space="preserve">Namenskürzel/Initialen (z. B. für interne Zuordnung). Frei anpassbar.</t>
        </r>
      </text>
    </comment>
    <comment ref="E7" authorId="0">
      <text>
        <r>
          <rPr>
            <sz val="10"/>
            <rFont val="Arial"/>
            <family val="2"/>
          </rPr>
          <t xml:space="preserve">Auswahl per Dropdown. Die Liste kann über Daten ▸ Datenüberprüfung erweitert werden.</t>
        </r>
      </text>
    </comment>
    <comment ref="F4" authorId="0">
      <text>
        <r>
          <rPr>
            <sz val="10"/>
            <rFont val="Arial"/>
            <family val="2"/>
          </rPr>
          <t xml:space="preserve">Stichtag/Stand der Liste. Für automatisches Datum =HEUTE() eintragen.</t>
        </r>
      </text>
    </comment>
    <comment ref="G7" authorId="0">
      <text>
        <r>
          <rPr>
            <sz val="10"/>
            <rFont val="Arial"/>
            <family val="2"/>
          </rPr>
          <t xml:space="preserve">Interne Durchwahl. Vollständige Nummer = Telefonzentrale + Durchwahl.</t>
        </r>
      </text>
    </comment>
    <comment ref="L7" authorId="0">
      <text>
        <r>
          <rPr>
            <sz val="10"/>
            <rFont val="Arial"/>
            <family val="2"/>
          </rPr>
          <t xml:space="preserve">»Ja« kennzeichnet wichtige Notfall-/Erste-Hilfe-Kontakte – diese Zeile wird farbig hervorgehoben.</t>
        </r>
      </text>
    </comment>
  </commentList>
</comments>
</file>

<file path=xl/sharedStrings.xml><?xml version="1.0" encoding="utf-8"?>
<sst xmlns="http://schemas.openxmlformats.org/spreadsheetml/2006/main" count="257" uniqueCount="206">
  <si>
    <t xml:space="preserve">TELEFONVERZEICHNIS</t>
  </si>
  <si>
    <t xml:space="preserve">Organisation / Firma</t>
  </si>
  <si>
    <t xml:space="preserve">Musterfirma GmbH</t>
  </si>
  <si>
    <t xml:space="preserve">E-Mail</t>
  </si>
  <si>
    <t xml:space="preserve">info@musterfirma.de</t>
  </si>
  <si>
    <t xml:space="preserve">Einträge gesamt</t>
  </si>
  <si>
    <t xml:space="preserve">Abteilungen</t>
  </si>
  <si>
    <t xml:space="preserve">Standorte</t>
  </si>
  <si>
    <t xml:space="preserve">Notfallkontakte</t>
  </si>
  <si>
    <t xml:space="preserve">Telefonzentrale</t>
  </si>
  <si>
    <t xml:space="preserve">+49 30 5550-0</t>
  </si>
  <si>
    <t xml:space="preserve">Stand</t>
  </si>
  <si>
    <t xml:space="preserve">Standort / Adresse</t>
  </si>
  <si>
    <t xml:space="preserve">Musterstraße 1, 12345 Musterstadt</t>
  </si>
  <si>
    <t xml:space="preserve">Nr.</t>
  </si>
  <si>
    <t xml:space="preserve">Nachname</t>
  </si>
  <si>
    <t xml:space="preserve">Vorname</t>
  </si>
  <si>
    <t xml:space="preserve">Kürzel</t>
  </si>
  <si>
    <t xml:space="preserve">Abteilung</t>
  </si>
  <si>
    <t xml:space="preserve">Funktion / Position</t>
  </si>
  <si>
    <t xml:space="preserve">Durchwahl</t>
  </si>
  <si>
    <t xml:space="preserve">Telefon (direkt)</t>
  </si>
  <si>
    <t xml:space="preserve">Mobil</t>
  </si>
  <si>
    <t xml:space="preserve">Standort</t>
  </si>
  <si>
    <t xml:space="preserve">Notfall</t>
  </si>
  <si>
    <t xml:space="preserve">Bergmann</t>
  </si>
  <si>
    <t xml:space="preserve">Katharina</t>
  </si>
  <si>
    <t xml:space="preserve">BeK</t>
  </si>
  <si>
    <t xml:space="preserve">Geschäftsführung</t>
  </si>
  <si>
    <t xml:space="preserve">Geschäftsführerin</t>
  </si>
  <si>
    <t xml:space="preserve">-100</t>
  </si>
  <si>
    <t xml:space="preserve">+49 30 5550-100</t>
  </si>
  <si>
    <t xml:space="preserve">+49 151 5550 1100</t>
  </si>
  <si>
    <t xml:space="preserve">k.bergmann@musterfirma.de</t>
  </si>
  <si>
    <t xml:space="preserve">Hauptsitz</t>
  </si>
  <si>
    <t xml:space="preserve">Ja</t>
  </si>
  <si>
    <t xml:space="preserve">Roth</t>
  </si>
  <si>
    <t xml:space="preserve">Sabine</t>
  </si>
  <si>
    <t xml:space="preserve">RoS</t>
  </si>
  <si>
    <t xml:space="preserve">Empfang</t>
  </si>
  <si>
    <t xml:space="preserve">Empfang / Telefonzentrale</t>
  </si>
  <si>
    <t xml:space="preserve">-0</t>
  </si>
  <si>
    <t xml:space="preserve">s.roth@musterfirma.de</t>
  </si>
  <si>
    <t xml:space="preserve">Kaufmann</t>
  </si>
  <si>
    <t xml:space="preserve">Michael</t>
  </si>
  <si>
    <t xml:space="preserve">KaM</t>
  </si>
  <si>
    <t xml:space="preserve">Vertrieb</t>
  </si>
  <si>
    <t xml:space="preserve">Vertriebsleiter</t>
  </si>
  <si>
    <t xml:space="preserve">-210</t>
  </si>
  <si>
    <t xml:space="preserve">+49 30 5550-210</t>
  </si>
  <si>
    <t xml:space="preserve">+49 151 5550 2100</t>
  </si>
  <si>
    <t xml:space="preserve">m.kaufmann@musterfirma.de</t>
  </si>
  <si>
    <t xml:space="preserve">Nein</t>
  </si>
  <si>
    <t xml:space="preserve">Schuster</t>
  </si>
  <si>
    <t xml:space="preserve">Laura</t>
  </si>
  <si>
    <t xml:space="preserve">ScL</t>
  </si>
  <si>
    <t xml:space="preserve">Vertrieb Innendienst</t>
  </si>
  <si>
    <t xml:space="preserve">-211</t>
  </si>
  <si>
    <t xml:space="preserve">+49 30 5550-211</t>
  </si>
  <si>
    <t xml:space="preserve">l.schuster@musterfirma.de</t>
  </si>
  <si>
    <t xml:space="preserve">Brandt</t>
  </si>
  <si>
    <t xml:space="preserve">Kevin</t>
  </si>
  <si>
    <t xml:space="preserve">BrK</t>
  </si>
  <si>
    <t xml:space="preserve">Vertrieb Außendienst</t>
  </si>
  <si>
    <t xml:space="preserve">-212</t>
  </si>
  <si>
    <t xml:space="preserve">+49 30 5550-212</t>
  </si>
  <si>
    <t xml:space="preserve">+49 151 5550 2120</t>
  </si>
  <si>
    <t xml:space="preserve">k.brandt@musterfirma.de</t>
  </si>
  <si>
    <t xml:space="preserve">Homeoffice</t>
  </si>
  <si>
    <t xml:space="preserve">Frank</t>
  </si>
  <si>
    <t xml:space="preserve">Miriam</t>
  </si>
  <si>
    <t xml:space="preserve">FrM</t>
  </si>
  <si>
    <t xml:space="preserve">Gebietsleitung Nord</t>
  </si>
  <si>
    <t xml:space="preserve">-213</t>
  </si>
  <si>
    <t xml:space="preserve">+49 30 5550-213</t>
  </si>
  <si>
    <t xml:space="preserve">+49 151 5550 2130</t>
  </si>
  <si>
    <t xml:space="preserve">m.frank@musterfirma.de</t>
  </si>
  <si>
    <t xml:space="preserve">Niederlassung Nord</t>
  </si>
  <si>
    <t xml:space="preserve">Winkler</t>
  </si>
  <si>
    <t xml:space="preserve">Nina</t>
  </si>
  <si>
    <t xml:space="preserve">WiN</t>
  </si>
  <si>
    <t xml:space="preserve">Marketing</t>
  </si>
  <si>
    <t xml:space="preserve">Leiterin Marketing</t>
  </si>
  <si>
    <t xml:space="preserve">-220</t>
  </si>
  <si>
    <t xml:space="preserve">+49 30 5550-220</t>
  </si>
  <si>
    <t xml:space="preserve">+49 151 5550 2200</t>
  </si>
  <si>
    <t xml:space="preserve">n.winkler@musterfirma.de</t>
  </si>
  <si>
    <t xml:space="preserve">Hofmann</t>
  </si>
  <si>
    <t xml:space="preserve">Daniel</t>
  </si>
  <si>
    <t xml:space="preserve">HoD</t>
  </si>
  <si>
    <t xml:space="preserve">Online-Marketing</t>
  </si>
  <si>
    <t xml:space="preserve">-221</t>
  </si>
  <si>
    <t xml:space="preserve">+49 30 5550-221</t>
  </si>
  <si>
    <t xml:space="preserve">d.hofmann@musterfirma.de</t>
  </si>
  <si>
    <t xml:space="preserve">Seifert</t>
  </si>
  <si>
    <t xml:space="preserve">Andreas</t>
  </si>
  <si>
    <t xml:space="preserve">SeA</t>
  </si>
  <si>
    <t xml:space="preserve">IT</t>
  </si>
  <si>
    <t xml:space="preserve">IT-Leiter / Systemadministration</t>
  </si>
  <si>
    <t xml:space="preserve">-230</t>
  </si>
  <si>
    <t xml:space="preserve">+49 30 5550-230</t>
  </si>
  <si>
    <t xml:space="preserve">+49 151 5550 2300</t>
  </si>
  <si>
    <t xml:space="preserve">a.seifert@musterfirma.de</t>
  </si>
  <si>
    <t xml:space="preserve">Vogel</t>
  </si>
  <si>
    <t xml:space="preserve">Melanie</t>
  </si>
  <si>
    <t xml:space="preserve">VoM</t>
  </si>
  <si>
    <t xml:space="preserve">IT-Support / Helpdesk</t>
  </si>
  <si>
    <t xml:space="preserve">-231</t>
  </si>
  <si>
    <t xml:space="preserve">+49 30 5550-231</t>
  </si>
  <si>
    <t xml:space="preserve">m.vogel@musterfirma.de</t>
  </si>
  <si>
    <t xml:space="preserve">Lorenz</t>
  </si>
  <si>
    <t xml:space="preserve">Petra</t>
  </si>
  <si>
    <t xml:space="preserve">LoP</t>
  </si>
  <si>
    <t xml:space="preserve">Personal</t>
  </si>
  <si>
    <t xml:space="preserve">Leiterin Personal</t>
  </si>
  <si>
    <t xml:space="preserve">-240</t>
  </si>
  <si>
    <t xml:space="preserve">+49 30 5550-240</t>
  </si>
  <si>
    <t xml:space="preserve">+49 151 5550 2400</t>
  </si>
  <si>
    <t xml:space="preserve">p.lorenz@musterfirma.de</t>
  </si>
  <si>
    <t xml:space="preserve">Albrecht</t>
  </si>
  <si>
    <t xml:space="preserve">Jonas</t>
  </si>
  <si>
    <t xml:space="preserve">AlJ</t>
  </si>
  <si>
    <t xml:space="preserve">Personalreferent</t>
  </si>
  <si>
    <t xml:space="preserve">-241</t>
  </si>
  <si>
    <t xml:space="preserve">+49 30 5550-241</t>
  </si>
  <si>
    <t xml:space="preserve">j.albrecht@musterfirma.de</t>
  </si>
  <si>
    <t xml:space="preserve">Sommer</t>
  </si>
  <si>
    <t xml:space="preserve">Claudia</t>
  </si>
  <si>
    <t xml:space="preserve">SoC</t>
  </si>
  <si>
    <t xml:space="preserve">Finanzen</t>
  </si>
  <si>
    <t xml:space="preserve">Leiterin Finanzen</t>
  </si>
  <si>
    <t xml:space="preserve">-250</t>
  </si>
  <si>
    <t xml:space="preserve">+49 30 5550-250</t>
  </si>
  <si>
    <t xml:space="preserve">c.sommer@musterfirma.de</t>
  </si>
  <si>
    <t xml:space="preserve">Beck</t>
  </si>
  <si>
    <t xml:space="preserve">Thomas</t>
  </si>
  <si>
    <t xml:space="preserve">BeT</t>
  </si>
  <si>
    <t xml:space="preserve">Buchhaltung</t>
  </si>
  <si>
    <t xml:space="preserve">-251</t>
  </si>
  <si>
    <t xml:space="preserve">+49 30 5550-251</t>
  </si>
  <si>
    <t xml:space="preserve">t.beck@musterfirma.de</t>
  </si>
  <si>
    <t xml:space="preserve">Kern</t>
  </si>
  <si>
    <t xml:space="preserve">Markus</t>
  </si>
  <si>
    <t xml:space="preserve">KeM</t>
  </si>
  <si>
    <t xml:space="preserve">Einkauf</t>
  </si>
  <si>
    <t xml:space="preserve">Einkaufsleiter</t>
  </si>
  <si>
    <t xml:space="preserve">-260</t>
  </si>
  <si>
    <t xml:space="preserve">+49 30 5550-260</t>
  </si>
  <si>
    <t xml:space="preserve">+49 151 5550 2600</t>
  </si>
  <si>
    <t xml:space="preserve">m.kern@musterfirma.de</t>
  </si>
  <si>
    <t xml:space="preserve">Böhm</t>
  </si>
  <si>
    <t xml:space="preserve">Stefan</t>
  </si>
  <si>
    <t xml:space="preserve">BöS</t>
  </si>
  <si>
    <t xml:space="preserve">Produktion</t>
  </si>
  <si>
    <t xml:space="preserve">Produktionsleiter</t>
  </si>
  <si>
    <t xml:space="preserve">-270</t>
  </si>
  <si>
    <t xml:space="preserve">+49 30 5550-270</t>
  </si>
  <si>
    <t xml:space="preserve">+49 151 5550 2700</t>
  </si>
  <si>
    <t xml:space="preserve">s.bohm@musterfirma.de</t>
  </si>
  <si>
    <t xml:space="preserve">Niederlassung Süd</t>
  </si>
  <si>
    <t xml:space="preserve">Fischer</t>
  </si>
  <si>
    <t xml:space="preserve">Anja</t>
  </si>
  <si>
    <t xml:space="preserve">FiA</t>
  </si>
  <si>
    <t xml:space="preserve">Fertigung / Schichtleitung</t>
  </si>
  <si>
    <t xml:space="preserve">-271</t>
  </si>
  <si>
    <t xml:space="preserve">+49 30 5550-271</t>
  </si>
  <si>
    <t xml:space="preserve">a.fischer@musterfirma.de</t>
  </si>
  <si>
    <t xml:space="preserve">Ziegler</t>
  </si>
  <si>
    <t xml:space="preserve">Patrick</t>
  </si>
  <si>
    <t xml:space="preserve">ZiP</t>
  </si>
  <si>
    <t xml:space="preserve">Qualitätssicherung</t>
  </si>
  <si>
    <t xml:space="preserve">-272</t>
  </si>
  <si>
    <t xml:space="preserve">+49 30 5550-272</t>
  </si>
  <si>
    <t xml:space="preserve">p.ziegler@musterfirma.de</t>
  </si>
  <si>
    <t xml:space="preserve">Neumann</t>
  </si>
  <si>
    <t xml:space="preserve">Tobias</t>
  </si>
  <si>
    <t xml:space="preserve">NeT</t>
  </si>
  <si>
    <t xml:space="preserve">Logistik</t>
  </si>
  <si>
    <t xml:space="preserve">Logistik / Versand</t>
  </si>
  <si>
    <t xml:space="preserve">-280</t>
  </si>
  <si>
    <t xml:space="preserve">+49 30 5550-280</t>
  </si>
  <si>
    <t xml:space="preserve">+49 151 5550 2800</t>
  </si>
  <si>
    <t xml:space="preserve">t.neumann@musterfirma.de</t>
  </si>
  <si>
    <t xml:space="preserve">Wagner</t>
  </si>
  <si>
    <t xml:space="preserve">Julia</t>
  </si>
  <si>
    <t xml:space="preserve">WaJ</t>
  </si>
  <si>
    <t xml:space="preserve">Kundenservice</t>
  </si>
  <si>
    <t xml:space="preserve">Teamleitung Kundenservice</t>
  </si>
  <si>
    <t xml:space="preserve">-290</t>
  </si>
  <si>
    <t xml:space="preserve">+49 30 5550-290</t>
  </si>
  <si>
    <t xml:space="preserve">j.wagner@musterfirma.de</t>
  </si>
  <si>
    <t xml:space="preserve">Krause</t>
  </si>
  <si>
    <t xml:space="preserve">Sven</t>
  </si>
  <si>
    <t xml:space="preserve">KrS</t>
  </si>
  <si>
    <t xml:space="preserve">Kundenservice / Support</t>
  </si>
  <si>
    <t xml:space="preserve">-291</t>
  </si>
  <si>
    <t xml:space="preserve">+49 30 5550-291</t>
  </si>
  <si>
    <t xml:space="preserve">s.krause@musterfirma.de</t>
  </si>
  <si>
    <t xml:space="preserve">Hartmann</t>
  </si>
  <si>
    <t xml:space="preserve">Denise</t>
  </si>
  <si>
    <t xml:space="preserve">HaD</t>
  </si>
  <si>
    <t xml:space="preserve">Assistenz der Geschäftsführung</t>
  </si>
  <si>
    <t xml:space="preserve">-101</t>
  </si>
  <si>
    <t xml:space="preserve">+49 30 5550-101</t>
  </si>
  <si>
    <t xml:space="preserve">d.hartmann@musterfirma.de</t>
  </si>
  <si>
    <t xml:space="preserve">Tipp: Kopfzeile ist fixiert und filterbar (Pfeile in der Kopfzeile) · Auswahlfelder für Abteilung, Standort und Notfall · Nr. und Kennzahlen oben aktualisieren sich automatisch · gelbe Felder ausfüllen.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</si>
</sst>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0"/>
    <numFmt numFmtId="167" formatCode="General"/>
    <numFmt numFmtId="168" formatCode="@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FFFFFF"/>
      <name val="Calibri"/>
      <family val="0"/>
      <charset val="1"/>
    </font>
    <font>
      <b val="true"/>
      <sz val="9"/>
      <color rgb="FF164E52"/>
      <name val="Calibri"/>
      <family val="0"/>
      <charset val="1"/>
    </font>
    <font>
      <sz val="10"/>
      <color rgb="FF1C2B2B"/>
      <name val="Calibri"/>
      <family val="0"/>
      <charset val="1"/>
    </font>
    <font>
      <b val="true"/>
      <sz val="8.5"/>
      <color rgb="FF5E6C6C"/>
      <name val="Calibri"/>
      <family val="0"/>
      <charset val="1"/>
    </font>
    <font>
      <b val="true"/>
      <sz val="18"/>
      <color rgb="FF164E52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5E6C6C"/>
      <name val="Calibri"/>
      <family val="0"/>
      <charset val="1"/>
    </font>
    <font>
      <b val="true"/>
      <sz val="10"/>
      <color rgb="FF1C2B2B"/>
      <name val="Calibri"/>
      <family val="0"/>
      <charset val="1"/>
    </font>
    <font>
      <sz val="9.5"/>
      <color rgb="FF1C2B2B"/>
      <name val="Calibri"/>
      <family val="0"/>
      <charset val="1"/>
    </font>
    <font>
      <u val="single"/>
      <sz val="9.5"/>
      <color rgb="FF1F6FB2"/>
      <name val="Calibri"/>
      <family val="0"/>
      <charset val="1"/>
    </font>
    <font>
      <b val="true"/>
      <sz val="9.5"/>
      <color rgb="FF1C2B2B"/>
      <name val="Calibri"/>
      <family val="0"/>
      <charset val="1"/>
    </font>
    <font>
      <i val="true"/>
      <sz val="9"/>
      <color rgb="FF5E6C6C"/>
      <name val="Calibri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64E52"/>
        <bgColor rgb="FF1C2B2B"/>
      </patternFill>
    </fill>
    <fill>
      <patternFill patternType="solid">
        <fgColor rgb="FFE4A11B"/>
        <bgColor rgb="FFFFCC00"/>
      </patternFill>
    </fill>
    <fill>
      <patternFill patternType="solid">
        <fgColor rgb="FFFFF3C4"/>
        <bgColor rgb="FFFFFF99"/>
      </patternFill>
    </fill>
    <fill>
      <patternFill patternType="solid">
        <fgColor rgb="FFF1F5F5"/>
        <bgColor rgb="FFEEF3F3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D2D2"/>
      </bottom>
      <diagonal/>
    </border>
    <border diagonalUp="false" diagonalDown="false"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164E52"/>
      </top>
      <bottom style="medium">
        <color rgb="FFE4A11B"/>
      </bottom>
      <diagonal/>
    </border>
    <border diagonalUp="false" diagonalDown="false">
      <left style="thin">
        <color rgb="FFE3E9E9"/>
      </left>
      <right style="thin">
        <color rgb="FFE3E9E9"/>
      </right>
      <top style="thin">
        <color rgb="FFE3E9E9"/>
      </top>
      <bottom style="thin">
        <color rgb="FFE3E9E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164E52"/>
          <bgColor rgb="FF000000"/>
        </patternFill>
      </fill>
    </dxf>
    <dxf>
      <fill>
        <patternFill patternType="solid">
          <fgColor rgb="FFEEF3F3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5E6C6C"/>
          <bgColor rgb="FF000000"/>
        </patternFill>
      </fill>
    </dxf>
    <dxf>
      <fill>
        <patternFill patternType="solid">
          <fgColor rgb="FF1C2B2B"/>
          <bgColor rgb="FF000000"/>
        </patternFill>
      </fill>
    </dxf>
    <dxf>
      <fill>
        <patternFill patternType="solid">
          <fgColor rgb="FF1F6FB2"/>
          <bgColor rgb="FF000000"/>
        </patternFill>
      </fill>
    </dxf>
    <dxf>
      <fill>
        <patternFill>
          <bgColor rgb="FFEEF3F3"/>
        </patternFill>
      </fill>
    </dxf>
    <dxf>
      <fill>
        <patternFill>
          <bgColor rgb="FFFFFFFF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C0392B"/>
        </patternFill>
      </fill>
    </dxf>
    <dxf>
      <border diagonalUp="false" diagonalDown="false">
        <left style="medium">
          <color rgb="FFC0392B"/>
        </left>
        <right/>
        <top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4"/>
      <rgbColor rgb="FFEEF3F3"/>
      <rgbColor rgb="FF660066"/>
      <rgbColor rgb="FFFF8080"/>
      <rgbColor rgb="FF1F6FB2"/>
      <rgbColor rgb="FFC9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5"/>
      <rgbColor rgb="FFE3E9E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4A11B"/>
      <rgbColor rgb="FFFF6600"/>
      <rgbColor rgb="FF5E6C6C"/>
      <rgbColor rgb="FF969696"/>
      <rgbColor rgb="FF164E52"/>
      <rgbColor rgb="FF339966"/>
      <rgbColor rgb="FF003300"/>
      <rgbColor rgb="FF333300"/>
      <rgbColor rgb="FFC0392B"/>
      <rgbColor rgb="FF993366"/>
      <rgbColor rgb="FF333399"/>
      <rgbColor rgb="FF1C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k.bergmann@musterfirma.de" TargetMode="External"/><Relationship Id="rId3" Type="http://schemas.openxmlformats.org/officeDocument/2006/relationships/hyperlink" Target="mailto:s.roth@musterfirma.de" TargetMode="External"/><Relationship Id="rId4" Type="http://schemas.openxmlformats.org/officeDocument/2006/relationships/hyperlink" Target="mailto:m.kaufmann@musterfirma.de" TargetMode="External"/><Relationship Id="rId5" Type="http://schemas.openxmlformats.org/officeDocument/2006/relationships/hyperlink" Target="mailto:l.schuster@musterfirma.de" TargetMode="External"/><Relationship Id="rId6" Type="http://schemas.openxmlformats.org/officeDocument/2006/relationships/hyperlink" Target="mailto:k.brandt@musterfirma.de" TargetMode="External"/><Relationship Id="rId7" Type="http://schemas.openxmlformats.org/officeDocument/2006/relationships/hyperlink" Target="mailto:m.frank@musterfirma.de" TargetMode="External"/><Relationship Id="rId8" Type="http://schemas.openxmlformats.org/officeDocument/2006/relationships/hyperlink" Target="mailto:n.winkler@musterfirma.de" TargetMode="External"/><Relationship Id="rId9" Type="http://schemas.openxmlformats.org/officeDocument/2006/relationships/hyperlink" Target="mailto:d.hofmann@musterfirma.de" TargetMode="External"/><Relationship Id="rId10" Type="http://schemas.openxmlformats.org/officeDocument/2006/relationships/hyperlink" Target="mailto:a.seifert@musterfirma.de" TargetMode="External"/><Relationship Id="rId11" Type="http://schemas.openxmlformats.org/officeDocument/2006/relationships/hyperlink" Target="mailto:m.vogel@musterfirma.de" TargetMode="External"/><Relationship Id="rId12" Type="http://schemas.openxmlformats.org/officeDocument/2006/relationships/hyperlink" Target="mailto:p.lorenz@musterfirma.de" TargetMode="External"/><Relationship Id="rId13" Type="http://schemas.openxmlformats.org/officeDocument/2006/relationships/hyperlink" Target="mailto:j.albrecht@musterfirma.de" TargetMode="External"/><Relationship Id="rId14" Type="http://schemas.openxmlformats.org/officeDocument/2006/relationships/hyperlink" Target="mailto:c.sommer@musterfirma.de" TargetMode="External"/><Relationship Id="rId15" Type="http://schemas.openxmlformats.org/officeDocument/2006/relationships/hyperlink" Target="mailto:t.beck@musterfirma.de" TargetMode="External"/><Relationship Id="rId16" Type="http://schemas.openxmlformats.org/officeDocument/2006/relationships/hyperlink" Target="mailto:m.kern@musterfirma.de" TargetMode="External"/><Relationship Id="rId17" Type="http://schemas.openxmlformats.org/officeDocument/2006/relationships/hyperlink" Target="mailto:s.bohm@musterfirma.de" TargetMode="External"/><Relationship Id="rId18" Type="http://schemas.openxmlformats.org/officeDocument/2006/relationships/hyperlink" Target="mailto:a.fischer@musterfirma.de" TargetMode="External"/><Relationship Id="rId19" Type="http://schemas.openxmlformats.org/officeDocument/2006/relationships/hyperlink" Target="mailto:p.ziegler@musterfirma.de" TargetMode="External"/><Relationship Id="rId20" Type="http://schemas.openxmlformats.org/officeDocument/2006/relationships/hyperlink" Target="mailto:t.neumann@musterfirma.de" TargetMode="External"/><Relationship Id="rId21" Type="http://schemas.openxmlformats.org/officeDocument/2006/relationships/hyperlink" Target="mailto:j.wagner@musterfirma.de" TargetMode="External"/><Relationship Id="rId22" Type="http://schemas.openxmlformats.org/officeDocument/2006/relationships/hyperlink" Target="mailto:s.krause@musterfirma.de" TargetMode="External"/><Relationship Id="rId23" Type="http://schemas.openxmlformats.org/officeDocument/2006/relationships/hyperlink" Target="mailto:d.hartmann@musterfirma.de" TargetMode="External"/><Relationship Id="rId24" Type="http://schemas.openxmlformats.org/officeDocument/2006/relationships/drawing" Target="../drawings/drawing1.xml"/><Relationship Id="rId25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8"/>
    <col collapsed="false" customWidth="true" hidden="false" outlineLevel="0" max="5" min="5" style="0" width="20"/>
    <col collapsed="false" customWidth="true" hidden="false" outlineLevel="0" max="6" min="6" style="0" width="24"/>
    <col collapsed="false" customWidth="true" hidden="false" outlineLevel="0" max="7" min="7" style="0" width="11"/>
    <col collapsed="false" customWidth="true" hidden="false" outlineLevel="0" max="9" min="8" style="0" width="18"/>
    <col collapsed="false" customWidth="true" hidden="false" outlineLevel="0" max="10" min="10" style="0" width="30"/>
    <col collapsed="false" customWidth="true" hidden="false" outlineLevel="0" max="11" min="11" style="0" width="19"/>
    <col collapsed="false" customWidth="true" hidden="false" outlineLevel="0" max="12" min="12" style="0" width="9.5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true" outlineLevel="0" collapsed="false">
      <c r="A3" s="3" t="s">
        <v>1</v>
      </c>
      <c r="B3" s="3"/>
      <c r="C3" s="4" t="s">
        <v>2</v>
      </c>
      <c r="D3" s="4"/>
      <c r="E3" s="5" t="s">
        <v>3</v>
      </c>
      <c r="F3" s="4" t="s">
        <v>4</v>
      </c>
      <c r="G3" s="6" t="s">
        <v>5</v>
      </c>
      <c r="H3" s="6"/>
      <c r="I3" s="6" t="s">
        <v>6</v>
      </c>
      <c r="J3" s="6" t="s">
        <v>7</v>
      </c>
      <c r="K3" s="6" t="s">
        <v>8</v>
      </c>
      <c r="L3" s="6"/>
    </row>
    <row r="4" customFormat="false" ht="15" hidden="false" customHeight="true" outlineLevel="0" collapsed="false">
      <c r="A4" s="3" t="s">
        <v>9</v>
      </c>
      <c r="B4" s="3"/>
      <c r="C4" s="4" t="s">
        <v>10</v>
      </c>
      <c r="D4" s="4"/>
      <c r="E4" s="5" t="s">
        <v>11</v>
      </c>
      <c r="F4" s="7" t="n">
        <v>46249</v>
      </c>
      <c r="G4" s="8" t="n">
        <f aca="false">COUNTA($B$8:$B$37)</f>
        <v>22</v>
      </c>
      <c r="H4" s="8"/>
      <c r="I4" s="8" t="n">
        <f aca="false">SUMPRODUCT(($E$8:$E$37&lt;&gt;"")/COUNTIF($E$8:$E$37,$E$8:$E$37&amp;""))</f>
        <v>11</v>
      </c>
      <c r="J4" s="8" t="n">
        <f aca="false">SUMPRODUCT(($K$8:$K$37&lt;&gt;"")/COUNTIF($K$8:$K$37,$K$8:$K$37&amp;""))</f>
        <v>4</v>
      </c>
      <c r="K4" s="8" t="n">
        <f aca="false">COUNTIF($L$8:$L$37,"Ja")</f>
        <v>5</v>
      </c>
      <c r="L4" s="8"/>
    </row>
    <row r="5" customFormat="false" ht="15" hidden="false" customHeight="true" outlineLevel="0" collapsed="false">
      <c r="A5" s="3" t="s">
        <v>12</v>
      </c>
      <c r="B5" s="3"/>
      <c r="C5" s="4" t="s">
        <v>13</v>
      </c>
      <c r="D5" s="4"/>
      <c r="E5" s="4"/>
      <c r="F5" s="4"/>
      <c r="G5" s="8"/>
      <c r="H5" s="8"/>
      <c r="I5" s="8"/>
      <c r="J5" s="8"/>
      <c r="K5" s="8"/>
      <c r="L5" s="8"/>
    </row>
    <row r="6" customFormat="false" ht="6" hidden="false" customHeight="true" outlineLevel="0" collapsed="false"/>
    <row r="7" customFormat="false" ht="25.5" hidden="false" customHeight="true" outlineLevel="0" collapsed="false">
      <c r="A7" s="9" t="s">
        <v>14</v>
      </c>
      <c r="B7" s="9" t="s">
        <v>15</v>
      </c>
      <c r="C7" s="9" t="s">
        <v>16</v>
      </c>
      <c r="D7" s="9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9" t="s">
        <v>22</v>
      </c>
      <c r="J7" s="9" t="s">
        <v>3</v>
      </c>
      <c r="K7" s="9" t="s">
        <v>23</v>
      </c>
      <c r="L7" s="9" t="s">
        <v>24</v>
      </c>
    </row>
    <row r="8" customFormat="false" ht="15.75" hidden="false" customHeight="true" outlineLevel="0" collapsed="false">
      <c r="A8" s="10" t="n">
        <f aca="false">IF($B8="","",COUNTA($B$8:$B8))</f>
        <v>1</v>
      </c>
      <c r="B8" s="11" t="s">
        <v>25</v>
      </c>
      <c r="C8" s="12" t="s">
        <v>26</v>
      </c>
      <c r="D8" s="13" t="s">
        <v>27</v>
      </c>
      <c r="E8" s="14" t="s">
        <v>28</v>
      </c>
      <c r="F8" s="14" t="s">
        <v>29</v>
      </c>
      <c r="G8" s="15" t="s">
        <v>30</v>
      </c>
      <c r="H8" s="16" t="s">
        <v>31</v>
      </c>
      <c r="I8" s="16" t="s">
        <v>32</v>
      </c>
      <c r="J8" s="17" t="s">
        <v>33</v>
      </c>
      <c r="K8" s="14" t="s">
        <v>34</v>
      </c>
      <c r="L8" s="18" t="s">
        <v>35</v>
      </c>
    </row>
    <row r="9" customFormat="false" ht="15.75" hidden="false" customHeight="true" outlineLevel="0" collapsed="false">
      <c r="A9" s="10" t="n">
        <f aca="false">IF($B9="","",COUNTA($B$8:$B9))</f>
        <v>2</v>
      </c>
      <c r="B9" s="11" t="s">
        <v>36</v>
      </c>
      <c r="C9" s="12" t="s">
        <v>37</v>
      </c>
      <c r="D9" s="13" t="s">
        <v>38</v>
      </c>
      <c r="E9" s="14" t="s">
        <v>39</v>
      </c>
      <c r="F9" s="14" t="s">
        <v>40</v>
      </c>
      <c r="G9" s="15" t="s">
        <v>41</v>
      </c>
      <c r="H9" s="16" t="s">
        <v>10</v>
      </c>
      <c r="I9" s="16"/>
      <c r="J9" s="17" t="s">
        <v>42</v>
      </c>
      <c r="K9" s="14" t="s">
        <v>34</v>
      </c>
      <c r="L9" s="18" t="s">
        <v>35</v>
      </c>
    </row>
    <row r="10" customFormat="false" ht="15.75" hidden="false" customHeight="true" outlineLevel="0" collapsed="false">
      <c r="A10" s="10" t="n">
        <f aca="false">IF($B10="","",COUNTA($B$8:$B10))</f>
        <v>3</v>
      </c>
      <c r="B10" s="11" t="s">
        <v>43</v>
      </c>
      <c r="C10" s="12" t="s">
        <v>44</v>
      </c>
      <c r="D10" s="13" t="s">
        <v>45</v>
      </c>
      <c r="E10" s="14" t="s">
        <v>46</v>
      </c>
      <c r="F10" s="14" t="s">
        <v>47</v>
      </c>
      <c r="G10" s="15" t="s">
        <v>48</v>
      </c>
      <c r="H10" s="16" t="s">
        <v>49</v>
      </c>
      <c r="I10" s="16" t="s">
        <v>50</v>
      </c>
      <c r="J10" s="17" t="s">
        <v>51</v>
      </c>
      <c r="K10" s="14" t="s">
        <v>34</v>
      </c>
      <c r="L10" s="18" t="s">
        <v>52</v>
      </c>
    </row>
    <row r="11" customFormat="false" ht="15.75" hidden="false" customHeight="true" outlineLevel="0" collapsed="false">
      <c r="A11" s="10" t="n">
        <f aca="false">IF($B11="","",COUNTA($B$8:$B11))</f>
        <v>4</v>
      </c>
      <c r="B11" s="11" t="s">
        <v>53</v>
      </c>
      <c r="C11" s="12" t="s">
        <v>54</v>
      </c>
      <c r="D11" s="13" t="s">
        <v>55</v>
      </c>
      <c r="E11" s="14" t="s">
        <v>46</v>
      </c>
      <c r="F11" s="14" t="s">
        <v>56</v>
      </c>
      <c r="G11" s="15" t="s">
        <v>57</v>
      </c>
      <c r="H11" s="16" t="s">
        <v>58</v>
      </c>
      <c r="I11" s="16"/>
      <c r="J11" s="17" t="s">
        <v>59</v>
      </c>
      <c r="K11" s="14" t="s">
        <v>34</v>
      </c>
      <c r="L11" s="18" t="s">
        <v>52</v>
      </c>
    </row>
    <row r="12" customFormat="false" ht="15.75" hidden="false" customHeight="true" outlineLevel="0" collapsed="false">
      <c r="A12" s="10" t="n">
        <f aca="false">IF($B12="","",COUNTA($B$8:$B12))</f>
        <v>5</v>
      </c>
      <c r="B12" s="11" t="s">
        <v>60</v>
      </c>
      <c r="C12" s="12" t="s">
        <v>61</v>
      </c>
      <c r="D12" s="13" t="s">
        <v>62</v>
      </c>
      <c r="E12" s="14" t="s">
        <v>46</v>
      </c>
      <c r="F12" s="14" t="s">
        <v>63</v>
      </c>
      <c r="G12" s="15" t="s">
        <v>64</v>
      </c>
      <c r="H12" s="16" t="s">
        <v>65</v>
      </c>
      <c r="I12" s="16" t="s">
        <v>66</v>
      </c>
      <c r="J12" s="17" t="s">
        <v>67</v>
      </c>
      <c r="K12" s="14" t="s">
        <v>68</v>
      </c>
      <c r="L12" s="18" t="s">
        <v>52</v>
      </c>
    </row>
    <row r="13" customFormat="false" ht="15.75" hidden="false" customHeight="true" outlineLevel="0" collapsed="false">
      <c r="A13" s="10" t="n">
        <f aca="false">IF($B13="","",COUNTA($B$8:$B13))</f>
        <v>6</v>
      </c>
      <c r="B13" s="11" t="s">
        <v>69</v>
      </c>
      <c r="C13" s="12" t="s">
        <v>70</v>
      </c>
      <c r="D13" s="13" t="s">
        <v>71</v>
      </c>
      <c r="E13" s="14" t="s">
        <v>46</v>
      </c>
      <c r="F13" s="14" t="s">
        <v>72</v>
      </c>
      <c r="G13" s="15" t="s">
        <v>73</v>
      </c>
      <c r="H13" s="16" t="s">
        <v>74</v>
      </c>
      <c r="I13" s="16" t="s">
        <v>75</v>
      </c>
      <c r="J13" s="17" t="s">
        <v>76</v>
      </c>
      <c r="K13" s="14" t="s">
        <v>77</v>
      </c>
      <c r="L13" s="18" t="s">
        <v>52</v>
      </c>
    </row>
    <row r="14" customFormat="false" ht="15.75" hidden="false" customHeight="true" outlineLevel="0" collapsed="false">
      <c r="A14" s="10" t="n">
        <f aca="false">IF($B14="","",COUNTA($B$8:$B14))</f>
        <v>7</v>
      </c>
      <c r="B14" s="11" t="s">
        <v>78</v>
      </c>
      <c r="C14" s="12" t="s">
        <v>79</v>
      </c>
      <c r="D14" s="13" t="s">
        <v>80</v>
      </c>
      <c r="E14" s="14" t="s">
        <v>81</v>
      </c>
      <c r="F14" s="14" t="s">
        <v>82</v>
      </c>
      <c r="G14" s="15" t="s">
        <v>83</v>
      </c>
      <c r="H14" s="16" t="s">
        <v>84</v>
      </c>
      <c r="I14" s="16" t="s">
        <v>85</v>
      </c>
      <c r="J14" s="17" t="s">
        <v>86</v>
      </c>
      <c r="K14" s="14" t="s">
        <v>34</v>
      </c>
      <c r="L14" s="18" t="s">
        <v>52</v>
      </c>
    </row>
    <row r="15" customFormat="false" ht="15.75" hidden="false" customHeight="true" outlineLevel="0" collapsed="false">
      <c r="A15" s="10" t="n">
        <f aca="false">IF($B15="","",COUNTA($B$8:$B15))</f>
        <v>8</v>
      </c>
      <c r="B15" s="11" t="s">
        <v>87</v>
      </c>
      <c r="C15" s="12" t="s">
        <v>88</v>
      </c>
      <c r="D15" s="13" t="s">
        <v>89</v>
      </c>
      <c r="E15" s="14" t="s">
        <v>81</v>
      </c>
      <c r="F15" s="14" t="s">
        <v>90</v>
      </c>
      <c r="G15" s="15" t="s">
        <v>91</v>
      </c>
      <c r="H15" s="16" t="s">
        <v>92</v>
      </c>
      <c r="I15" s="16"/>
      <c r="J15" s="17" t="s">
        <v>93</v>
      </c>
      <c r="K15" s="14" t="s">
        <v>68</v>
      </c>
      <c r="L15" s="18" t="s">
        <v>52</v>
      </c>
    </row>
    <row r="16" customFormat="false" ht="15.75" hidden="false" customHeight="true" outlineLevel="0" collapsed="false">
      <c r="A16" s="10" t="n">
        <f aca="false">IF($B16="","",COUNTA($B$8:$B16))</f>
        <v>9</v>
      </c>
      <c r="B16" s="11" t="s">
        <v>94</v>
      </c>
      <c r="C16" s="12" t="s">
        <v>95</v>
      </c>
      <c r="D16" s="13" t="s">
        <v>96</v>
      </c>
      <c r="E16" s="14" t="s">
        <v>97</v>
      </c>
      <c r="F16" s="14" t="s">
        <v>98</v>
      </c>
      <c r="G16" s="15" t="s">
        <v>99</v>
      </c>
      <c r="H16" s="16" t="s">
        <v>100</v>
      </c>
      <c r="I16" s="16" t="s">
        <v>101</v>
      </c>
      <c r="J16" s="17" t="s">
        <v>102</v>
      </c>
      <c r="K16" s="14" t="s">
        <v>34</v>
      </c>
      <c r="L16" s="18" t="s">
        <v>35</v>
      </c>
    </row>
    <row r="17" customFormat="false" ht="15.75" hidden="false" customHeight="true" outlineLevel="0" collapsed="false">
      <c r="A17" s="10" t="n">
        <f aca="false">IF($B17="","",COUNTA($B$8:$B17))</f>
        <v>10</v>
      </c>
      <c r="B17" s="11" t="s">
        <v>103</v>
      </c>
      <c r="C17" s="12" t="s">
        <v>104</v>
      </c>
      <c r="D17" s="13" t="s">
        <v>105</v>
      </c>
      <c r="E17" s="14" t="s">
        <v>97</v>
      </c>
      <c r="F17" s="14" t="s">
        <v>106</v>
      </c>
      <c r="G17" s="15" t="s">
        <v>107</v>
      </c>
      <c r="H17" s="16" t="s">
        <v>108</v>
      </c>
      <c r="I17" s="16"/>
      <c r="J17" s="17" t="s">
        <v>109</v>
      </c>
      <c r="K17" s="14" t="s">
        <v>34</v>
      </c>
      <c r="L17" s="18" t="s">
        <v>52</v>
      </c>
    </row>
    <row r="18" customFormat="false" ht="15.75" hidden="false" customHeight="true" outlineLevel="0" collapsed="false">
      <c r="A18" s="10" t="n">
        <f aca="false">IF($B18="","",COUNTA($B$8:$B18))</f>
        <v>11</v>
      </c>
      <c r="B18" s="11" t="s">
        <v>110</v>
      </c>
      <c r="C18" s="12" t="s">
        <v>111</v>
      </c>
      <c r="D18" s="13" t="s">
        <v>112</v>
      </c>
      <c r="E18" s="14" t="s">
        <v>113</v>
      </c>
      <c r="F18" s="14" t="s">
        <v>114</v>
      </c>
      <c r="G18" s="15" t="s">
        <v>115</v>
      </c>
      <c r="H18" s="16" t="s">
        <v>116</v>
      </c>
      <c r="I18" s="16" t="s">
        <v>117</v>
      </c>
      <c r="J18" s="17" t="s">
        <v>118</v>
      </c>
      <c r="K18" s="14" t="s">
        <v>34</v>
      </c>
      <c r="L18" s="18" t="s">
        <v>35</v>
      </c>
    </row>
    <row r="19" customFormat="false" ht="15.75" hidden="false" customHeight="true" outlineLevel="0" collapsed="false">
      <c r="A19" s="10" t="n">
        <f aca="false">IF($B19="","",COUNTA($B$8:$B19))</f>
        <v>12</v>
      </c>
      <c r="B19" s="11" t="s">
        <v>119</v>
      </c>
      <c r="C19" s="12" t="s">
        <v>120</v>
      </c>
      <c r="D19" s="13" t="s">
        <v>121</v>
      </c>
      <c r="E19" s="14" t="s">
        <v>113</v>
      </c>
      <c r="F19" s="14" t="s">
        <v>122</v>
      </c>
      <c r="G19" s="15" t="s">
        <v>123</v>
      </c>
      <c r="H19" s="16" t="s">
        <v>124</v>
      </c>
      <c r="I19" s="16"/>
      <c r="J19" s="17" t="s">
        <v>125</v>
      </c>
      <c r="K19" s="14" t="s">
        <v>34</v>
      </c>
      <c r="L19" s="18" t="s">
        <v>52</v>
      </c>
    </row>
    <row r="20" customFormat="false" ht="15.75" hidden="false" customHeight="true" outlineLevel="0" collapsed="false">
      <c r="A20" s="10" t="n">
        <f aca="false">IF($B20="","",COUNTA($B$8:$B20))</f>
        <v>13</v>
      </c>
      <c r="B20" s="11" t="s">
        <v>126</v>
      </c>
      <c r="C20" s="12" t="s">
        <v>127</v>
      </c>
      <c r="D20" s="13" t="s">
        <v>128</v>
      </c>
      <c r="E20" s="14" t="s">
        <v>129</v>
      </c>
      <c r="F20" s="14" t="s">
        <v>130</v>
      </c>
      <c r="G20" s="15" t="s">
        <v>131</v>
      </c>
      <c r="H20" s="16" t="s">
        <v>132</v>
      </c>
      <c r="I20" s="16"/>
      <c r="J20" s="17" t="s">
        <v>133</v>
      </c>
      <c r="K20" s="14" t="s">
        <v>34</v>
      </c>
      <c r="L20" s="18" t="s">
        <v>52</v>
      </c>
    </row>
    <row r="21" customFormat="false" ht="15.75" hidden="false" customHeight="true" outlineLevel="0" collapsed="false">
      <c r="A21" s="10" t="n">
        <f aca="false">IF($B21="","",COUNTA($B$8:$B21))</f>
        <v>14</v>
      </c>
      <c r="B21" s="11" t="s">
        <v>134</v>
      </c>
      <c r="C21" s="12" t="s">
        <v>135</v>
      </c>
      <c r="D21" s="13" t="s">
        <v>136</v>
      </c>
      <c r="E21" s="14" t="s">
        <v>129</v>
      </c>
      <c r="F21" s="14" t="s">
        <v>137</v>
      </c>
      <c r="G21" s="15" t="s">
        <v>138</v>
      </c>
      <c r="H21" s="16" t="s">
        <v>139</v>
      </c>
      <c r="I21" s="16"/>
      <c r="J21" s="17" t="s">
        <v>140</v>
      </c>
      <c r="K21" s="14" t="s">
        <v>34</v>
      </c>
      <c r="L21" s="18" t="s">
        <v>52</v>
      </c>
    </row>
    <row r="22" customFormat="false" ht="15.75" hidden="false" customHeight="true" outlineLevel="0" collapsed="false">
      <c r="A22" s="10" t="n">
        <f aca="false">IF($B22="","",COUNTA($B$8:$B22))</f>
        <v>15</v>
      </c>
      <c r="B22" s="11" t="s">
        <v>141</v>
      </c>
      <c r="C22" s="12" t="s">
        <v>142</v>
      </c>
      <c r="D22" s="13" t="s">
        <v>143</v>
      </c>
      <c r="E22" s="14" t="s">
        <v>144</v>
      </c>
      <c r="F22" s="14" t="s">
        <v>145</v>
      </c>
      <c r="G22" s="15" t="s">
        <v>146</v>
      </c>
      <c r="H22" s="16" t="s">
        <v>147</v>
      </c>
      <c r="I22" s="16" t="s">
        <v>148</v>
      </c>
      <c r="J22" s="17" t="s">
        <v>149</v>
      </c>
      <c r="K22" s="14" t="s">
        <v>34</v>
      </c>
      <c r="L22" s="18" t="s">
        <v>52</v>
      </c>
    </row>
    <row r="23" customFormat="false" ht="15.75" hidden="false" customHeight="true" outlineLevel="0" collapsed="false">
      <c r="A23" s="10" t="n">
        <f aca="false">IF($B23="","",COUNTA($B$8:$B23))</f>
        <v>16</v>
      </c>
      <c r="B23" s="11" t="s">
        <v>150</v>
      </c>
      <c r="C23" s="12" t="s">
        <v>151</v>
      </c>
      <c r="D23" s="13" t="s">
        <v>152</v>
      </c>
      <c r="E23" s="14" t="s">
        <v>153</v>
      </c>
      <c r="F23" s="14" t="s">
        <v>154</v>
      </c>
      <c r="G23" s="15" t="s">
        <v>155</v>
      </c>
      <c r="H23" s="16" t="s">
        <v>156</v>
      </c>
      <c r="I23" s="16" t="s">
        <v>157</v>
      </c>
      <c r="J23" s="17" t="s">
        <v>158</v>
      </c>
      <c r="K23" s="14" t="s">
        <v>159</v>
      </c>
      <c r="L23" s="18" t="s">
        <v>52</v>
      </c>
    </row>
    <row r="24" customFormat="false" ht="15.75" hidden="false" customHeight="true" outlineLevel="0" collapsed="false">
      <c r="A24" s="10" t="n">
        <f aca="false">IF($B24="","",COUNTA($B$8:$B24))</f>
        <v>17</v>
      </c>
      <c r="B24" s="11" t="s">
        <v>160</v>
      </c>
      <c r="C24" s="12" t="s">
        <v>161</v>
      </c>
      <c r="D24" s="13" t="s">
        <v>162</v>
      </c>
      <c r="E24" s="14" t="s">
        <v>153</v>
      </c>
      <c r="F24" s="14" t="s">
        <v>163</v>
      </c>
      <c r="G24" s="15" t="s">
        <v>164</v>
      </c>
      <c r="H24" s="16" t="s">
        <v>165</v>
      </c>
      <c r="I24" s="16"/>
      <c r="J24" s="17" t="s">
        <v>166</v>
      </c>
      <c r="K24" s="14" t="s">
        <v>159</v>
      </c>
      <c r="L24" s="18" t="s">
        <v>52</v>
      </c>
    </row>
    <row r="25" customFormat="false" ht="15.75" hidden="false" customHeight="true" outlineLevel="0" collapsed="false">
      <c r="A25" s="10" t="n">
        <f aca="false">IF($B25="","",COUNTA($B$8:$B25))</f>
        <v>18</v>
      </c>
      <c r="B25" s="11" t="s">
        <v>167</v>
      </c>
      <c r="C25" s="12" t="s">
        <v>168</v>
      </c>
      <c r="D25" s="13" t="s">
        <v>169</v>
      </c>
      <c r="E25" s="14" t="s">
        <v>153</v>
      </c>
      <c r="F25" s="14" t="s">
        <v>170</v>
      </c>
      <c r="G25" s="15" t="s">
        <v>171</v>
      </c>
      <c r="H25" s="16" t="s">
        <v>172</v>
      </c>
      <c r="I25" s="16"/>
      <c r="J25" s="17" t="s">
        <v>173</v>
      </c>
      <c r="K25" s="14" t="s">
        <v>159</v>
      </c>
      <c r="L25" s="18" t="s">
        <v>52</v>
      </c>
    </row>
    <row r="26" customFormat="false" ht="15.75" hidden="false" customHeight="true" outlineLevel="0" collapsed="false">
      <c r="A26" s="10" t="n">
        <f aca="false">IF($B26="","",COUNTA($B$8:$B26))</f>
        <v>19</v>
      </c>
      <c r="B26" s="11" t="s">
        <v>174</v>
      </c>
      <c r="C26" s="12" t="s">
        <v>175</v>
      </c>
      <c r="D26" s="13" t="s">
        <v>176</v>
      </c>
      <c r="E26" s="14" t="s">
        <v>177</v>
      </c>
      <c r="F26" s="14" t="s">
        <v>178</v>
      </c>
      <c r="G26" s="15" t="s">
        <v>179</v>
      </c>
      <c r="H26" s="16" t="s">
        <v>180</v>
      </c>
      <c r="I26" s="16" t="s">
        <v>181</v>
      </c>
      <c r="J26" s="17" t="s">
        <v>182</v>
      </c>
      <c r="K26" s="14" t="s">
        <v>159</v>
      </c>
      <c r="L26" s="18" t="s">
        <v>52</v>
      </c>
    </row>
    <row r="27" customFormat="false" ht="15.75" hidden="false" customHeight="true" outlineLevel="0" collapsed="false">
      <c r="A27" s="10" t="n">
        <f aca="false">IF($B27="","",COUNTA($B$8:$B27))</f>
        <v>20</v>
      </c>
      <c r="B27" s="11" t="s">
        <v>183</v>
      </c>
      <c r="C27" s="12" t="s">
        <v>184</v>
      </c>
      <c r="D27" s="13" t="s">
        <v>185</v>
      </c>
      <c r="E27" s="14" t="s">
        <v>186</v>
      </c>
      <c r="F27" s="14" t="s">
        <v>187</v>
      </c>
      <c r="G27" s="15" t="s">
        <v>188</v>
      </c>
      <c r="H27" s="16" t="s">
        <v>189</v>
      </c>
      <c r="I27" s="16"/>
      <c r="J27" s="17" t="s">
        <v>190</v>
      </c>
      <c r="K27" s="14" t="s">
        <v>34</v>
      </c>
      <c r="L27" s="18" t="s">
        <v>52</v>
      </c>
    </row>
    <row r="28" customFormat="false" ht="15.75" hidden="false" customHeight="true" outlineLevel="0" collapsed="false">
      <c r="A28" s="10" t="n">
        <f aca="false">IF($B28="","",COUNTA($B$8:$B28))</f>
        <v>21</v>
      </c>
      <c r="B28" s="11" t="s">
        <v>191</v>
      </c>
      <c r="C28" s="12" t="s">
        <v>192</v>
      </c>
      <c r="D28" s="13" t="s">
        <v>193</v>
      </c>
      <c r="E28" s="14" t="s">
        <v>186</v>
      </c>
      <c r="F28" s="14" t="s">
        <v>194</v>
      </c>
      <c r="G28" s="15" t="s">
        <v>195</v>
      </c>
      <c r="H28" s="16" t="s">
        <v>196</v>
      </c>
      <c r="I28" s="16"/>
      <c r="J28" s="17" t="s">
        <v>197</v>
      </c>
      <c r="K28" s="14" t="s">
        <v>68</v>
      </c>
      <c r="L28" s="18" t="s">
        <v>52</v>
      </c>
    </row>
    <row r="29" customFormat="false" ht="15.75" hidden="false" customHeight="true" outlineLevel="0" collapsed="false">
      <c r="A29" s="10" t="n">
        <f aca="false">IF($B29="","",COUNTA($B$8:$B29))</f>
        <v>22</v>
      </c>
      <c r="B29" s="11" t="s">
        <v>198</v>
      </c>
      <c r="C29" s="12" t="s">
        <v>199</v>
      </c>
      <c r="D29" s="13" t="s">
        <v>200</v>
      </c>
      <c r="E29" s="14" t="s">
        <v>39</v>
      </c>
      <c r="F29" s="14" t="s">
        <v>201</v>
      </c>
      <c r="G29" s="15" t="s">
        <v>202</v>
      </c>
      <c r="H29" s="16" t="s">
        <v>203</v>
      </c>
      <c r="I29" s="16"/>
      <c r="J29" s="17" t="s">
        <v>204</v>
      </c>
      <c r="K29" s="14" t="s">
        <v>34</v>
      </c>
      <c r="L29" s="18" t="s">
        <v>35</v>
      </c>
    </row>
    <row r="30" customFormat="false" ht="15.75" hidden="false" customHeight="true" outlineLevel="0" collapsed="false">
      <c r="A30" s="10" t="str">
        <f aca="false">IF($B30="","",COUNTA($B$8:$B30))</f>
        <v/>
      </c>
      <c r="B30" s="14"/>
      <c r="C30" s="14"/>
      <c r="D30" s="13"/>
      <c r="E30" s="14"/>
      <c r="F30" s="14"/>
      <c r="G30" s="15"/>
      <c r="H30" s="16"/>
      <c r="I30" s="16"/>
      <c r="J30" s="17"/>
      <c r="K30" s="14"/>
      <c r="L30" s="13"/>
    </row>
    <row r="31" customFormat="false" ht="15.75" hidden="false" customHeight="true" outlineLevel="0" collapsed="false">
      <c r="A31" s="10" t="str">
        <f aca="false">IF($B31="","",COUNTA($B$8:$B31))</f>
        <v/>
      </c>
      <c r="B31" s="14"/>
      <c r="C31" s="14"/>
      <c r="D31" s="13"/>
      <c r="E31" s="14"/>
      <c r="F31" s="14"/>
      <c r="G31" s="15"/>
      <c r="H31" s="16"/>
      <c r="I31" s="16"/>
      <c r="J31" s="17"/>
      <c r="K31" s="14"/>
      <c r="L31" s="13"/>
    </row>
    <row r="32" customFormat="false" ht="15.75" hidden="false" customHeight="true" outlineLevel="0" collapsed="false">
      <c r="A32" s="10" t="str">
        <f aca="false">IF($B32="","",COUNTA($B$8:$B32))</f>
        <v/>
      </c>
      <c r="B32" s="14"/>
      <c r="C32" s="14"/>
      <c r="D32" s="13"/>
      <c r="E32" s="14"/>
      <c r="F32" s="14"/>
      <c r="G32" s="15"/>
      <c r="H32" s="16"/>
      <c r="I32" s="16"/>
      <c r="J32" s="17"/>
      <c r="K32" s="14"/>
      <c r="L32" s="13"/>
    </row>
    <row r="33" customFormat="false" ht="15.75" hidden="false" customHeight="true" outlineLevel="0" collapsed="false">
      <c r="A33" s="10" t="str">
        <f aca="false">IF($B33="","",COUNTA($B$8:$B33))</f>
        <v/>
      </c>
      <c r="B33" s="14"/>
      <c r="C33" s="14"/>
      <c r="D33" s="13"/>
      <c r="E33" s="14"/>
      <c r="F33" s="14"/>
      <c r="G33" s="15"/>
      <c r="H33" s="16"/>
      <c r="I33" s="16"/>
      <c r="J33" s="17"/>
      <c r="K33" s="14"/>
      <c r="L33" s="13"/>
    </row>
    <row r="34" customFormat="false" ht="15.75" hidden="false" customHeight="true" outlineLevel="0" collapsed="false">
      <c r="A34" s="10" t="str">
        <f aca="false">IF($B34="","",COUNTA($B$8:$B34))</f>
        <v/>
      </c>
      <c r="B34" s="14"/>
      <c r="C34" s="14"/>
      <c r="D34" s="13"/>
      <c r="E34" s="14"/>
      <c r="F34" s="14"/>
      <c r="G34" s="15"/>
      <c r="H34" s="16"/>
      <c r="I34" s="16"/>
      <c r="J34" s="17"/>
      <c r="K34" s="14"/>
      <c r="L34" s="13"/>
    </row>
    <row r="35" customFormat="false" ht="15.75" hidden="false" customHeight="true" outlineLevel="0" collapsed="false">
      <c r="A35" s="10" t="str">
        <f aca="false">IF($B35="","",COUNTA($B$8:$B35))</f>
        <v/>
      </c>
      <c r="B35" s="14"/>
      <c r="C35" s="14"/>
      <c r="D35" s="13"/>
      <c r="E35" s="14"/>
      <c r="F35" s="14"/>
      <c r="G35" s="15"/>
      <c r="H35" s="16"/>
      <c r="I35" s="16"/>
      <c r="J35" s="17"/>
      <c r="K35" s="14"/>
      <c r="L35" s="13"/>
    </row>
    <row r="36" customFormat="false" ht="15.75" hidden="false" customHeight="true" outlineLevel="0" collapsed="false">
      <c r="A36" s="10" t="str">
        <f aca="false">IF($B36="","",COUNTA($B$8:$B36))</f>
        <v/>
      </c>
      <c r="B36" s="14"/>
      <c r="C36" s="14"/>
      <c r="D36" s="13"/>
      <c r="E36" s="14"/>
      <c r="F36" s="14"/>
      <c r="G36" s="15"/>
      <c r="H36" s="16"/>
      <c r="I36" s="16"/>
      <c r="J36" s="17"/>
      <c r="K36" s="14"/>
      <c r="L36" s="13"/>
    </row>
    <row r="37" customFormat="false" ht="15.75" hidden="false" customHeight="true" outlineLevel="0" collapsed="false">
      <c r="A37" s="10" t="str">
        <f aca="false">IF($B37="","",COUNTA($B$8:$B37))</f>
        <v/>
      </c>
      <c r="B37" s="14"/>
      <c r="C37" s="14"/>
      <c r="D37" s="13"/>
      <c r="E37" s="14"/>
      <c r="F37" s="14"/>
      <c r="G37" s="15"/>
      <c r="H37" s="16"/>
      <c r="I37" s="16"/>
      <c r="J37" s="17"/>
      <c r="K37" s="14"/>
      <c r="L37" s="13"/>
    </row>
    <row r="39" customFormat="false" ht="15" hidden="false" customHeight="false" outlineLevel="0" collapsed="false">
      <c r="A39" s="19" t="s">
        <v>205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</sheetData>
  <autoFilter ref="A7:L37"/>
  <mergeCells count="15">
    <mergeCell ref="A1:L1"/>
    <mergeCell ref="A2:L2"/>
    <mergeCell ref="A3:B3"/>
    <mergeCell ref="C3:D3"/>
    <mergeCell ref="G3:H3"/>
    <mergeCell ref="K3:L3"/>
    <mergeCell ref="A4:B4"/>
    <mergeCell ref="C4:D4"/>
    <mergeCell ref="G4:H5"/>
    <mergeCell ref="I4:I5"/>
    <mergeCell ref="J4:J5"/>
    <mergeCell ref="K4:L5"/>
    <mergeCell ref="A5:B5"/>
    <mergeCell ref="C5:F5"/>
    <mergeCell ref="A39:L39"/>
  </mergeCells>
  <conditionalFormatting sqref="A8:L37">
    <cfRule type="expression" priority="2" aboveAverage="0" equalAverage="0" bottom="0" percent="0" rank="0" text="" dxfId="7">
      <formula>ISEVEN(ROW())</formula>
    </cfRule>
    <cfRule type="expression" priority="3" aboveAverage="0" equalAverage="0" bottom="0" percent="0" rank="0" text="" dxfId="8">
      <formula>AND($B8&lt;&gt;"",MOD(ROW(),2)=1)</formula>
    </cfRule>
  </conditionalFormatting>
  <conditionalFormatting sqref="L8:L37">
    <cfRule type="cellIs" priority="4" operator="equal" aboveAverage="0" equalAverage="0" bottom="0" percent="0" rank="0" text="" dxfId="9">
      <formula>"Ja"</formula>
    </cfRule>
  </conditionalFormatting>
  <conditionalFormatting sqref="A8:A37">
    <cfRule type="expression" priority="5" aboveAverage="0" equalAverage="0" bottom="0" percent="0" rank="0" text="" dxfId="10">
      <formula>$L8="Ja"</formula>
    </cfRule>
  </conditionalFormatting>
  <dataValidations count="3">
    <dataValidation allowBlank="true" error="Bitte einen Wert aus der Liste wählen (Liste anpassbar)." errorStyle="stop" errorTitle="Ungültige Eingabe" operator="between" prompt="Bitte einen Wert aus der Liste wählen (Liste anpassbar)." promptTitle="Abteilung wählen" showDropDown="false" showErrorMessage="true" showInputMessage="true" sqref="E8:E37" type="list">
      <formula1>"Geschäftsführung,Vertrieb,Marketing,Einkauf,Personal,Finanzen,IT,Produktion,Logistik,Kundenservice,Empfang"</formula1>
      <formula2>0</formula2>
    </dataValidation>
    <dataValidation allowBlank="true" error="Bitte einen Standort aus der Liste wählen (Liste anpassbar)." errorStyle="stop" errorTitle="Ungültige Eingabe" operator="between" prompt="Bitte einen Standort aus der Liste wählen (Liste anpassbar)." promptTitle="Standort wählen" showDropDown="false" showErrorMessage="true" showInputMessage="true" sqref="K8:K37" type="list">
      <formula1>"Hauptsitz,Niederlassung Nord,Niederlassung Süd,Homeoffice"</formula1>
      <formula2>0</formula2>
    </dataValidation>
    <dataValidation allowBlank="true" error="Ja = wichtiger Notfall-/Erste-Hilfe-Kontakt." errorStyle="stop" errorTitle="Ungültige Eingabe" operator="between" prompt="Ja = wichtiger Notfall-/Erste-Hilfe-Kontakt." promptTitle="Notfallkontakt?" showDropDown="false" showErrorMessage="true" showInputMessage="true" sqref="L8:L37" type="list">
      <formula1>"Ja,Nein"</formula1>
      <formula2>0</formula2>
    </dataValidation>
  </dataValidations>
  <hyperlinks>
    <hyperlink ref="J8" r:id="rId2" display="k.bergmann@musterfirma.de"/>
    <hyperlink ref="J9" r:id="rId3" display="s.roth@musterfirma.de"/>
    <hyperlink ref="J10" r:id="rId4" display="m.kaufmann@musterfirma.de"/>
    <hyperlink ref="J11" r:id="rId5" display="l.schuster@musterfirma.de"/>
    <hyperlink ref="J12" r:id="rId6" display="k.brandt@musterfirma.de"/>
    <hyperlink ref="J13" r:id="rId7" display="m.frank@musterfirma.de"/>
    <hyperlink ref="J14" r:id="rId8" display="n.winkler@musterfirma.de"/>
    <hyperlink ref="J15" r:id="rId9" display="d.hofmann@musterfirma.de"/>
    <hyperlink ref="J16" r:id="rId10" display="a.seifert@musterfirma.de"/>
    <hyperlink ref="J17" r:id="rId11" display="m.vogel@musterfirma.de"/>
    <hyperlink ref="J18" r:id="rId12" display="p.lorenz@musterfirma.de"/>
    <hyperlink ref="J19" r:id="rId13" display="j.albrecht@musterfirma.de"/>
    <hyperlink ref="J20" r:id="rId14" display="c.sommer@musterfirma.de"/>
    <hyperlink ref="J21" r:id="rId15" display="t.beck@musterfirma.de"/>
    <hyperlink ref="J22" r:id="rId16" display="m.kern@musterfirma.de"/>
    <hyperlink ref="J23" r:id="rId17" display="s.bohm@musterfirma.de"/>
    <hyperlink ref="J24" r:id="rId18" display="a.fischer@musterfirma.de"/>
    <hyperlink ref="J25" r:id="rId19" display="p.ziegler@musterfirma.de"/>
    <hyperlink ref="J26" r:id="rId20" display="t.neumann@musterfirma.de"/>
    <hyperlink ref="J27" r:id="rId21" display="j.wagner@musterfirma.de"/>
    <hyperlink ref="J28" r:id="rId22" display="s.krause@musterfirma.de"/>
    <hyperlink ref="J29" r:id="rId23" display="d.hartmann@musterfirma.de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4"/>
  <legacy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2026-08-15T08:12:35Z</dcterms:created>
  <dc:creator>openpyxl</dc:creator>
  <dc:description/>
  <dc:language>en-US</dc:language>
  <cp:lastModifiedBy/>
  <dcterms:modified xsi:type="dcterms:W3CDTF">2026-08-15T08:12:35Z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