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MA-Setlist" sheetId="1" state="visible" r:id="rId3"/>
    <sheet name="Listen" sheetId="2" state="hidden" r:id="rId4"/>
  </sheets>
  <definedNames>
    <definedName function="false" hidden="false" localSheetId="0" name="_xlnm.Print_Area" vbProcedure="false">'GEMA-Setlist'!$A$1:$L$55</definedName>
    <definedName function="false" hidden="false" localSheetId="0" name="_xlnm.Print_Titles" vbProcedure="false">'GEMA-Setlist'!$20:$20</definedName>
    <definedName function="false" hidden="true" localSheetId="0" name="_xlnm._FilterDatabase" vbProcedure="false">'GEMA-Setlist'!$B$20:$L$44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20" authorId="0">
      <text>
        <r>
          <rPr>
            <sz val="10"/>
            <rFont val="Arial"/>
            <family val="2"/>
          </rPr>
          <t xml:space="preserve">Pflichtangabe für die GEMA-Meldung.</t>
        </r>
      </text>
    </comment>
    <comment ref="I20" authorId="0">
      <text>
        <r>
          <rPr>
            <sz val="10"/>
            <rFont val="Arial"/>
            <family val="2"/>
          </rPr>
          <t xml:space="preserve">Optional – eintragen, wenn bekannt.</t>
        </r>
      </text>
    </comment>
    <comment ref="J20" authorId="0">
      <text>
        <r>
          <rPr>
            <sz val="10"/>
            <rFont val="Arial"/>
            <family val="2"/>
          </rPr>
          <t xml:space="preserve">P = Potpourri/Medley · F = Fragment/Ausschnitt · sonst leer lassen.</t>
        </r>
      </text>
    </comment>
    <comment ref="K20" authorId="0">
      <text>
        <r>
          <rPr>
            <sz val="10"/>
            <rFont val="Arial"/>
            <family val="2"/>
          </rPr>
          <t xml:space="preserve">Format hh:mm:ss, z. B. 0:03:45.</t>
        </r>
      </text>
    </comment>
  </commentList>
</comments>
</file>

<file path=xl/sharedStrings.xml><?xml version="1.0" encoding="utf-8"?>
<sst xmlns="http://schemas.openxmlformats.org/spreadsheetml/2006/main" count="141" uniqueCount="109">
  <si>
    <t xml:space="preserve">GEMA-SETLIST</t>
  </si>
  <si>
    <t xml:space="preserve">Musikfolge-Meldung  ·  Vorlage für Veranstaltungen 2026</t>
  </si>
  <si>
    <t xml:space="preserve">1  ·  VERANSTALTUNG  (RAHMENDATEN)</t>
  </si>
  <si>
    <t xml:space="preserve">Veranstalter</t>
  </si>
  <si>
    <t xml:space="preserve">Kulturbühne Nordlicht GmbH</t>
  </si>
  <si>
    <t xml:space="preserve">Veranstaltungsart</t>
  </si>
  <si>
    <t xml:space="preserve">Konzert</t>
  </si>
  <si>
    <t xml:space="preserve">Veranstaltungstitel</t>
  </si>
  <si>
    <t xml:space="preserve">Live-Abend im Stadtgarten</t>
  </si>
  <si>
    <t xml:space="preserve">Besetzung / Ensemble</t>
  </si>
  <si>
    <t xml:space="preserve">Coverband „Blaue Stunde“</t>
  </si>
  <si>
    <t xml:space="preserve">Datum</t>
  </si>
  <si>
    <t xml:space="preserve">Besetzungstyp</t>
  </si>
  <si>
    <t xml:space="preserve">Band</t>
  </si>
  <si>
    <t xml:space="preserve">Uhrzeit (von – bis)</t>
  </si>
  <si>
    <t xml:space="preserve">20:00 – 23:30 Uhr</t>
  </si>
  <si>
    <t xml:space="preserve">Art der Musikwiedergabe</t>
  </si>
  <si>
    <t xml:space="preserve">Live</t>
  </si>
  <si>
    <t xml:space="preserve">Ort / Spielstätte</t>
  </si>
  <si>
    <t xml:space="preserve">Stadtgarten-Halle</t>
  </si>
  <si>
    <t xml:space="preserve">Eintritt</t>
  </si>
  <si>
    <t xml:space="preserve">Ja (VVK)</t>
  </si>
  <si>
    <t xml:space="preserve">PLZ / Ort</t>
  </si>
  <si>
    <t xml:space="preserve">04109 Leipzig</t>
  </si>
  <si>
    <t xml:space="preserve">Musikal. Leitung / Verantw.</t>
  </si>
  <si>
    <t xml:space="preserve">M. Hartmann</t>
  </si>
  <si>
    <t xml:space="preserve">Land</t>
  </si>
  <si>
    <t xml:space="preserve">Deutschland</t>
  </si>
  <si>
    <t xml:space="preserve">GEMA-Mitgliedsnummer</t>
  </si>
  <si>
    <t xml:space="preserve">12 345 678</t>
  </si>
  <si>
    <t xml:space="preserve">AUSWERTUNG  ·  AUTOMATISCH</t>
  </si>
  <si>
    <t xml:space="preserve">Anzahl Werke</t>
  </si>
  <si>
    <t xml:space="preserve">Gesamtspieldauer</t>
  </si>
  <si>
    <t xml:space="preserve">Ø Spieldauer</t>
  </si>
  <si>
    <t xml:space="preserve">Unvollständige Werke</t>
  </si>
  <si>
    <t xml:space="preserve">Potpourri / Fragment</t>
  </si>
  <si>
    <t xml:space="preserve">2  ·  MUSIKFOLGE  (GESPIELTE WERKE)   —   Beispieldaten, bitte überschreiben</t>
  </si>
  <si>
    <t xml:space="preserve">Nr.</t>
  </si>
  <si>
    <t xml:space="preserve">Titel des Musikwerks</t>
  </si>
  <si>
    <t xml:space="preserve">Komponist(en)</t>
  </si>
  <si>
    <t xml:space="preserve">Textdichter</t>
  </si>
  <si>
    <t xml:space="preserve">Bearbeiter /
Arrangeur</t>
  </si>
  <si>
    <t xml:space="preserve">Interpret(en)</t>
  </si>
  <si>
    <t xml:space="preserve">Verlag</t>
  </si>
  <si>
    <t xml:space="preserve">GEMA-
Werk-Nr.</t>
  </si>
  <si>
    <t xml:space="preserve">P/F</t>
  </si>
  <si>
    <t xml:space="preserve">Spieldauer</t>
  </si>
  <si>
    <t xml:space="preserve">Status</t>
  </si>
  <si>
    <t xml:space="preserve">Morgenlicht</t>
  </si>
  <si>
    <t xml:space="preserve">Berger, Anja</t>
  </si>
  <si>
    <t xml:space="preserve">Blaue Stunde</t>
  </si>
  <si>
    <t xml:space="preserve">Nordklang Musikverlag</t>
  </si>
  <si>
    <t xml:space="preserve">Über den Dächern</t>
  </si>
  <si>
    <t xml:space="preserve">Kowalski, Mia</t>
  </si>
  <si>
    <t xml:space="preserve">Lehmann, Tobias</t>
  </si>
  <si>
    <t xml:space="preserve">Eigenverlag</t>
  </si>
  <si>
    <t xml:space="preserve">Kein Wort zu viel</t>
  </si>
  <si>
    <t xml:space="preserve">Hartmann, David</t>
  </si>
  <si>
    <t xml:space="preserve">Fährhaus Edition</t>
  </si>
  <si>
    <t xml:space="preserve">Sommer ohne Ende (Medley)</t>
  </si>
  <si>
    <t xml:space="preserve">Diverse</t>
  </si>
  <si>
    <t xml:space="preserve">Bearb.: Neumann, Jan</t>
  </si>
  <si>
    <t xml:space="preserve">P</t>
  </si>
  <si>
    <t xml:space="preserve">Leiser Regen</t>
  </si>
  <si>
    <t xml:space="preserve">Schneider, Lena</t>
  </si>
  <si>
    <t xml:space="preserve">Fernweh</t>
  </si>
  <si>
    <t xml:space="preserve">Braun, Kai</t>
  </si>
  <si>
    <t xml:space="preserve">Vogel, Sara</t>
  </si>
  <si>
    <t xml:space="preserve">Nur dieser Moment (Auszug)</t>
  </si>
  <si>
    <t xml:space="preserve">Frank, Elena</t>
  </si>
  <si>
    <t xml:space="preserve">F</t>
  </si>
  <si>
    <t xml:space="preserve">Weiter</t>
  </si>
  <si>
    <t xml:space="preserve">Wolf, Marek</t>
  </si>
  <si>
    <t xml:space="preserve">Bearb.: Peters, Ina</t>
  </si>
  <si>
    <t xml:space="preserve">Taktvoll Verlag</t>
  </si>
  <si>
    <t xml:space="preserve">Zwischen den Zeilen</t>
  </si>
  <si>
    <t xml:space="preserve">Krause, Nils</t>
  </si>
  <si>
    <t xml:space="preserve">Bis zum Horizont</t>
  </si>
  <si>
    <t xml:space="preserve">Sommer, Paula</t>
  </si>
  <si>
    <t xml:space="preserve">Gesamtspieldauer  →</t>
  </si>
  <si>
    <t xml:space="preserve">HINWEISE ZUM AUSFÜLLEN</t>
  </si>
  <si>
    <t xml:space="preserve">•   Gold hinterlegte Felder ausfüllen. Grau hinterlegte Felder (Nr., Status, Auswertung) berechnen sich automatisch.</t>
  </si>
  <si>
    <t xml:space="preserve">•   Pflichtangaben je Werk: Titel, Komponist(en) und Spieldauer. Fehlt eine Angabe, färbt sich die Zelle rot und der Status zeigt „Bitte prüfen“.</t>
  </si>
  <si>
    <t xml:space="preserve">•   Spieldauer im Format hh:mm:ss eintragen (z. B. 0:04:12). Gesamt- und Ø-Spieldauer werden automatisch summiert.</t>
  </si>
  <si>
    <t xml:space="preserve">•   P/F nur bei Bedarf: „P“ für Potpourri/Medley, „F“ für Fragment/Ausschnitt – ansonsten leer lassen.</t>
  </si>
  <si>
    <t xml:space="preserve">•   Über die Filterpfeile in der Kopfzeile lässt sich die Musikfolge nach Titel, Komponist oder P/F sortieren; die laufende Nummer passt sich automatisch an.</t>
  </si>
  <si>
    <t xml:space="preserve">•   Zur Abgabe: Datei → Exportieren → PDF erstellen. Die Kopfzeile der Musikfolge wiederholt sich beim Druck auf jeder Seite.</t>
  </si>
  <si>
    <t xml:space="preserve">Vorlage · Stand 2026 · zur strukturierten Dokumentation der Musikfolge</t>
  </si>
  <si>
    <t xml:space="preserve">Solokünstler:in</t>
  </si>
  <si>
    <t xml:space="preserve">Live-Auftritt</t>
  </si>
  <si>
    <t xml:space="preserve">Duo</t>
  </si>
  <si>
    <t xml:space="preserve">Tonträger (Wiedergabe)</t>
  </si>
  <si>
    <t xml:space="preserve">Ja (Abendkasse)</t>
  </si>
  <si>
    <t xml:space="preserve">Festival</t>
  </si>
  <si>
    <t xml:space="preserve">Trio</t>
  </si>
  <si>
    <t xml:space="preserve">Live + Tonträger</t>
  </si>
  <si>
    <t xml:space="preserve">Nein / frei</t>
  </si>
  <si>
    <t xml:space="preserve">Tanzveranstaltung</t>
  </si>
  <si>
    <t xml:space="preserve">Straßen-/Stadtfest</t>
  </si>
  <si>
    <t xml:space="preserve">Chor</t>
  </si>
  <si>
    <t xml:space="preserve">Vereinsfest</t>
  </si>
  <si>
    <t xml:space="preserve">Orchester</t>
  </si>
  <si>
    <t xml:space="preserve">Hochzeit / Privatfeier</t>
  </si>
  <si>
    <t xml:space="preserve">Big Band</t>
  </si>
  <si>
    <t xml:space="preserve">Firmenfeier</t>
  </si>
  <si>
    <t xml:space="preserve">DJ</t>
  </si>
  <si>
    <t xml:space="preserve">Gottesdienst / kirchl. Feier</t>
  </si>
  <si>
    <t xml:space="preserve">Ensemble</t>
  </si>
  <si>
    <t xml:space="preserve">Sonstiges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</si>
</sst>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.mm\.yyyy"/>
    <numFmt numFmtId="166" formatCode="0"/>
    <numFmt numFmtId="167" formatCode="[h]:mm:ss"/>
    <numFmt numFmtId="168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.5"/>
      <color rgb="FFC6CFDD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2E4062"/>
      <name val="Calibri"/>
      <family val="0"/>
      <charset val="1"/>
    </font>
    <font>
      <sz val="10.5"/>
      <color rgb="FF1A1A1A"/>
      <name val="Calibri"/>
      <family val="0"/>
      <charset val="1"/>
    </font>
    <font>
      <b val="true"/>
      <sz val="9"/>
      <color rgb="FF5A6473"/>
      <name val="Calibri"/>
      <family val="0"/>
      <charset val="1"/>
    </font>
    <font>
      <b val="true"/>
      <sz val="14"/>
      <color rgb="FF16233A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9.5"/>
      <color rgb="FF1A1A1A"/>
      <name val="Calibri"/>
      <family val="0"/>
      <charset val="1"/>
    </font>
    <font>
      <b val="true"/>
      <sz val="11"/>
      <color rgb="FF16233A"/>
      <name val="Calibri"/>
      <family val="0"/>
      <charset val="1"/>
    </font>
    <font>
      <sz val="9.5"/>
      <color rgb="FF3C4351"/>
      <name val="Calibri"/>
      <family val="0"/>
      <charset val="1"/>
    </font>
    <font>
      <i val="true"/>
      <sz val="8.5"/>
      <color rgb="FF5A6473"/>
      <name val="Calibri"/>
      <family val="0"/>
      <charset val="1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6233A"/>
        <bgColor rgb="FF1A1A1A"/>
      </patternFill>
    </fill>
    <fill>
      <patternFill patternType="solid">
        <fgColor rgb="FFB8862F"/>
        <bgColor rgb="FF969696"/>
      </patternFill>
    </fill>
    <fill>
      <patternFill patternType="solid">
        <fgColor rgb="FF2E4062"/>
        <bgColor rgb="FF3C4351"/>
      </patternFill>
    </fill>
    <fill>
      <patternFill patternType="solid">
        <fgColor rgb="FFE7EBF2"/>
        <bgColor rgb="FFEEF1F6"/>
      </patternFill>
    </fill>
    <fill>
      <patternFill patternType="solid">
        <fgColor rgb="FFFBF3DE"/>
        <bgColor rgb="FFF1F2F5"/>
      </patternFill>
    </fill>
    <fill>
      <patternFill patternType="solid">
        <fgColor rgb="FFEEF1F6"/>
        <bgColor rgb="FFF1F2F5"/>
      </patternFill>
    </fill>
    <fill>
      <patternFill patternType="solid">
        <fgColor rgb="FFF1F2F5"/>
        <bgColor rgb="FFEEF1F6"/>
      </patternFill>
    </fill>
    <fill>
      <patternFill patternType="solid">
        <fgColor rgb="FFFFFFFF"/>
        <bgColor rgb="FFF1F2F5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0DC"/>
      </left>
      <right style="thin">
        <color rgb="FFC9D0DC"/>
      </right>
      <top style="thin">
        <color rgb="FFC9D0DC"/>
      </top>
      <bottom style="thin">
        <color rgb="FFC9D0DC"/>
      </bottom>
      <diagonal/>
    </border>
    <border diagonalUp="false" diagonalDown="false">
      <left style="thin">
        <color rgb="FFC9D0DC"/>
      </left>
      <right style="thin">
        <color rgb="FFC9D0DC"/>
      </right>
      <top style="thin">
        <color rgb="FFC9D0DC"/>
      </top>
      <bottom style="medium">
        <color rgb="FF2E4062"/>
      </bottom>
      <diagonal/>
    </border>
    <border diagonalUp="false" diagonalDown="false">
      <left style="thin">
        <color rgb="FFC9D0DC"/>
      </left>
      <right style="thin">
        <color rgb="FFC9D0DC"/>
      </right>
      <top style="medium">
        <color rgb="FF2E4062"/>
      </top>
      <bottom style="thin">
        <color rgb="FFC9D0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9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fgColor rgb="FF16233A"/>
          <bgColor rgb="FF000000"/>
        </patternFill>
      </fill>
    </dxf>
    <dxf>
      <fill>
        <patternFill patternType="solid">
          <fgColor rgb="FFF1F2F5"/>
          <bgColor rgb="FF000000"/>
        </patternFill>
      </fill>
    </dxf>
    <dxf>
      <fill>
        <patternFill patternType="solid">
          <fgColor rgb="FF2E406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EF1F6"/>
          <bgColor rgb="FF000000"/>
        </patternFill>
      </fill>
    </dxf>
    <dxf>
      <fill>
        <patternFill patternType="solid">
          <fgColor rgb="FF1A1A1A"/>
          <bgColor rgb="FF000000"/>
        </patternFill>
      </fill>
    </dxf>
    <dxf>
      <fill>
        <patternFill patternType="solid">
          <fgColor rgb="FFDCE9D4"/>
          <bgColor rgb="FF000000"/>
        </patternFill>
      </fill>
    </dxf>
    <dxf>
      <fill>
        <patternFill patternType="solid">
          <fgColor rgb="FF3B6B2B"/>
          <bgColor rgb="FF000000"/>
        </patternFill>
      </fill>
    </dxf>
    <dxf>
      <font>
        <name val="Calibri"/>
        <charset val="1"/>
        <family val="0"/>
        <color rgb="FF9C2A1C"/>
      </font>
      <fill>
        <patternFill>
          <bgColor rgb="FFF7D4CE"/>
        </patternFill>
      </fill>
    </dxf>
    <dxf>
      <font>
        <name val="Calibri"/>
        <charset val="1"/>
        <family val="0"/>
        <b val="1"/>
        <color rgb="FF3B6B2B"/>
      </font>
      <fill>
        <patternFill>
          <bgColor rgb="FFDCE9D4"/>
        </patternFill>
      </fill>
    </dxf>
    <dxf>
      <font>
        <name val="Calibri"/>
        <charset val="1"/>
        <family val="0"/>
        <b val="1"/>
        <color rgb="FF9C2A1C"/>
      </font>
      <fill>
        <patternFill>
          <bgColor rgb="FFF7D4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B6B2B"/>
      <rgbColor rgb="FF000080"/>
      <rgbColor rgb="FFB8862F"/>
      <rgbColor rgb="FF800080"/>
      <rgbColor rgb="FF008080"/>
      <rgbColor rgb="FFC9D0DC"/>
      <rgbColor rgb="FF808080"/>
      <rgbColor rgb="FF9999FF"/>
      <rgbColor rgb="FF993366"/>
      <rgbColor rgb="FFFBF3DE"/>
      <rgbColor rgb="FFEEF1F6"/>
      <rgbColor rgb="FF660066"/>
      <rgbColor rgb="FFFF8080"/>
      <rgbColor rgb="FF0066CC"/>
      <rgbColor rgb="FFC6CF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BF2"/>
      <rgbColor rgb="FFDCE9D4"/>
      <rgbColor rgb="FFF1F2F5"/>
      <rgbColor rgb="FF99CCFF"/>
      <rgbColor rgb="FFFF99CC"/>
      <rgbColor rgb="FFCC99FF"/>
      <rgbColor rgb="FFF7D4CE"/>
      <rgbColor rgb="FF3366FF"/>
      <rgbColor rgb="FF33CCCC"/>
      <rgbColor rgb="FF99CC00"/>
      <rgbColor rgb="FFFFCC00"/>
      <rgbColor rgb="FFFF9900"/>
      <rgbColor rgb="FFFF6600"/>
      <rgbColor rgb="FF5A6473"/>
      <rgbColor rgb="FF969696"/>
      <rgbColor rgb="FF16233A"/>
      <rgbColor rgb="FF339966"/>
      <rgbColor rgb="FF003300"/>
      <rgbColor rgb="FF1A1A1A"/>
      <rgbColor rgb="FF9C2A1C"/>
      <rgbColor rgb="FF993366"/>
      <rgbColor rgb="FF2E4062"/>
      <rgbColor rgb="FF3C43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L55"/>
  <sheetViews>
    <sheetView showFormulas="false" showGridLines="false" showRowColHeaders="true" showZeros="true" rightToLeft="false" tabSelected="true" showOutlineSymbols="true" defaultGridColor="true" view="normal" topLeftCell="A21" colorId="64" zoomScale="100" zoomScaleNormal="100" zoomScalePageLayoutView="100" workbookViewId="0">
      <pane xSplit="1" ySplit="0" topLeftCell="B21" activePane="topRight" state="frozen"/>
      <selection pane="topLeft" activeCell="A21" activeCellId="0" sqref="A21"/>
      <selection pane="top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5.6"/>
    <col collapsed="false" customWidth="true" hidden="false" outlineLevel="0" max="3" min="3" style="0" width="30"/>
    <col collapsed="false" customWidth="true" hidden="false" outlineLevel="0" max="4" min="4" style="0" width="22"/>
    <col collapsed="false" customWidth="true" hidden="false" outlineLevel="0" max="5" min="5" style="0" width="19"/>
    <col collapsed="false" customWidth="true" hidden="false" outlineLevel="0" max="7" min="6" style="0" width="20"/>
    <col collapsed="false" customWidth="true" hidden="false" outlineLevel="0" max="8" min="8" style="0" width="18"/>
    <col collapsed="false" customWidth="true" hidden="false" outlineLevel="0" max="9" min="9" style="0" width="15"/>
    <col collapsed="false" customWidth="true" hidden="false" outlineLevel="0" max="10" min="10" style="0" width="6.6"/>
    <col collapsed="false" customWidth="true" hidden="false" outlineLevel="0" max="11" min="11" style="0" width="12"/>
    <col collapsed="false" customWidth="true" hidden="false" outlineLevel="0" max="12" min="12" style="0" width="15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4.5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Format="false" ht="6" hidden="false" customHeight="true" outlineLevel="0" collapsed="false"/>
    <row r="6" customFormat="false" ht="21" hidden="false" customHeight="true" outlineLevel="0" collapsed="false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customFormat="false" ht="18.75" hidden="false" customHeight="true" outlineLevel="0" collapsed="false">
      <c r="B7" s="5" t="s">
        <v>3</v>
      </c>
      <c r="C7" s="5"/>
      <c r="D7" s="6" t="s">
        <v>4</v>
      </c>
      <c r="E7" s="6"/>
      <c r="F7" s="6"/>
      <c r="G7" s="5" t="s">
        <v>5</v>
      </c>
      <c r="H7" s="5"/>
      <c r="I7" s="6" t="s">
        <v>6</v>
      </c>
      <c r="J7" s="6"/>
      <c r="K7" s="6"/>
      <c r="L7" s="6"/>
    </row>
    <row r="8" customFormat="false" ht="18.75" hidden="false" customHeight="true" outlineLevel="0" collapsed="false">
      <c r="B8" s="5" t="s">
        <v>7</v>
      </c>
      <c r="C8" s="5"/>
      <c r="D8" s="6" t="s">
        <v>8</v>
      </c>
      <c r="E8" s="6"/>
      <c r="F8" s="6"/>
      <c r="G8" s="5" t="s">
        <v>9</v>
      </c>
      <c r="H8" s="5"/>
      <c r="I8" s="6" t="s">
        <v>10</v>
      </c>
      <c r="J8" s="6"/>
      <c r="K8" s="6"/>
      <c r="L8" s="6"/>
    </row>
    <row r="9" customFormat="false" ht="18.75" hidden="false" customHeight="true" outlineLevel="0" collapsed="false">
      <c r="B9" s="5" t="s">
        <v>11</v>
      </c>
      <c r="C9" s="5"/>
      <c r="D9" s="7" t="n">
        <v>46158</v>
      </c>
      <c r="E9" s="7"/>
      <c r="F9" s="7"/>
      <c r="G9" s="5" t="s">
        <v>12</v>
      </c>
      <c r="H9" s="5"/>
      <c r="I9" s="6" t="s">
        <v>13</v>
      </c>
      <c r="J9" s="6"/>
      <c r="K9" s="6"/>
      <c r="L9" s="6"/>
    </row>
    <row r="10" customFormat="false" ht="18.75" hidden="false" customHeight="true" outlineLevel="0" collapsed="false">
      <c r="B10" s="5" t="s">
        <v>14</v>
      </c>
      <c r="C10" s="5"/>
      <c r="D10" s="6" t="s">
        <v>15</v>
      </c>
      <c r="E10" s="6"/>
      <c r="F10" s="6"/>
      <c r="G10" s="5" t="s">
        <v>16</v>
      </c>
      <c r="H10" s="5"/>
      <c r="I10" s="6" t="s">
        <v>17</v>
      </c>
      <c r="J10" s="6"/>
      <c r="K10" s="6"/>
      <c r="L10" s="6"/>
    </row>
    <row r="11" customFormat="false" ht="18.75" hidden="false" customHeight="true" outlineLevel="0" collapsed="false">
      <c r="B11" s="5" t="s">
        <v>18</v>
      </c>
      <c r="C11" s="5"/>
      <c r="D11" s="6" t="s">
        <v>19</v>
      </c>
      <c r="E11" s="6"/>
      <c r="F11" s="6"/>
      <c r="G11" s="5" t="s">
        <v>20</v>
      </c>
      <c r="H11" s="5"/>
      <c r="I11" s="6" t="s">
        <v>21</v>
      </c>
      <c r="J11" s="6"/>
      <c r="K11" s="6"/>
      <c r="L11" s="6"/>
    </row>
    <row r="12" customFormat="false" ht="18.75" hidden="false" customHeight="true" outlineLevel="0" collapsed="false">
      <c r="B12" s="5" t="s">
        <v>22</v>
      </c>
      <c r="C12" s="5"/>
      <c r="D12" s="6" t="s">
        <v>23</v>
      </c>
      <c r="E12" s="6"/>
      <c r="F12" s="6"/>
      <c r="G12" s="5" t="s">
        <v>24</v>
      </c>
      <c r="H12" s="5"/>
      <c r="I12" s="6" t="s">
        <v>25</v>
      </c>
      <c r="J12" s="6"/>
      <c r="K12" s="6"/>
      <c r="L12" s="6"/>
    </row>
    <row r="13" customFormat="false" ht="18.75" hidden="false" customHeight="true" outlineLevel="0" collapsed="false">
      <c r="B13" s="5" t="s">
        <v>26</v>
      </c>
      <c r="C13" s="5"/>
      <c r="D13" s="6" t="s">
        <v>27</v>
      </c>
      <c r="E13" s="6"/>
      <c r="F13" s="6"/>
      <c r="G13" s="5" t="s">
        <v>28</v>
      </c>
      <c r="H13" s="5"/>
      <c r="I13" s="6" t="s">
        <v>29</v>
      </c>
      <c r="J13" s="6"/>
      <c r="K13" s="6"/>
      <c r="L13" s="6"/>
    </row>
    <row r="14" customFormat="false" ht="6" hidden="false" customHeight="true" outlineLevel="0" collapsed="false"/>
    <row r="15" customFormat="false" ht="21" hidden="false" customHeight="true" outlineLevel="0" collapsed="false">
      <c r="B15" s="4" t="s">
        <v>30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customFormat="false" ht="15" hidden="false" customHeight="true" outlineLevel="0" collapsed="false">
      <c r="B16" s="8" t="s">
        <v>31</v>
      </c>
      <c r="C16" s="8"/>
      <c r="D16" s="8" t="s">
        <v>32</v>
      </c>
      <c r="E16" s="8"/>
      <c r="F16" s="8" t="s">
        <v>33</v>
      </c>
      <c r="G16" s="8"/>
      <c r="H16" s="8" t="s">
        <v>34</v>
      </c>
      <c r="I16" s="8"/>
      <c r="J16" s="8" t="s">
        <v>35</v>
      </c>
      <c r="K16" s="8"/>
      <c r="L16" s="8"/>
    </row>
    <row r="17" customFormat="false" ht="25.5" hidden="false" customHeight="true" outlineLevel="0" collapsed="false">
      <c r="B17" s="9" t="n">
        <f aca="false">COUNTIF($C$21:$C$44,"?*")</f>
        <v>10</v>
      </c>
      <c r="C17" s="9"/>
      <c r="D17" s="10" t="n">
        <f aca="false">SUM($K$21:$K$44)</f>
        <v>0.0287152777777778</v>
      </c>
      <c r="E17" s="10"/>
      <c r="F17" s="10" t="n">
        <f aca="false">IFERROR(SUM($K$21:$K$44)/COUNTIF($C$21:$C$44,"?*"),0)</f>
        <v>0.00287152777777778</v>
      </c>
      <c r="G17" s="10"/>
      <c r="H17" s="9" t="n">
        <f aca="false">COUNTIF($L$21:$L$44,"Bitte prüfen")</f>
        <v>0</v>
      </c>
      <c r="I17" s="9"/>
      <c r="J17" s="11" t="str">
        <f aca="false">"P: "&amp;COUNTIF($J$21:$J$44,"P")&amp;"    ·    F: "&amp;COUNTIF($J$21:$J$44,"F")</f>
        <v>P: 1    ·    F: 1</v>
      </c>
      <c r="K17" s="11"/>
      <c r="L17" s="11"/>
    </row>
    <row r="18" customFormat="false" ht="6" hidden="false" customHeight="true" outlineLevel="0" collapsed="false"/>
    <row r="19" customFormat="false" ht="21" hidden="false" customHeight="true" outlineLevel="0" collapsed="false">
      <c r="B19" s="4" t="s">
        <v>36</v>
      </c>
      <c r="C19" s="4"/>
      <c r="D19" s="4"/>
      <c r="E19" s="4"/>
      <c r="F19" s="4"/>
      <c r="G19" s="4"/>
      <c r="H19" s="4"/>
      <c r="I19" s="4"/>
      <c r="J19" s="4"/>
      <c r="K19" s="4"/>
      <c r="L19" s="4"/>
    </row>
    <row r="20" customFormat="false" ht="31.5" hidden="false" customHeight="true" outlineLevel="0" collapsed="false">
      <c r="B20" s="12" t="s">
        <v>37</v>
      </c>
      <c r="C20" s="12" t="s">
        <v>38</v>
      </c>
      <c r="D20" s="12" t="s">
        <v>39</v>
      </c>
      <c r="E20" s="12" t="s">
        <v>40</v>
      </c>
      <c r="F20" s="12" t="s">
        <v>41</v>
      </c>
      <c r="G20" s="12" t="s">
        <v>42</v>
      </c>
      <c r="H20" s="12" t="s">
        <v>43</v>
      </c>
      <c r="I20" s="12" t="s">
        <v>44</v>
      </c>
      <c r="J20" s="12" t="s">
        <v>45</v>
      </c>
      <c r="K20" s="12" t="s">
        <v>46</v>
      </c>
      <c r="L20" s="12" t="s">
        <v>47</v>
      </c>
    </row>
    <row r="21" customFormat="false" ht="15.75" hidden="false" customHeight="true" outlineLevel="0" collapsed="false">
      <c r="B21" s="13" t="n">
        <f aca="false">IF(C21="","",COUNTIF($C$21:C21,"?*"))</f>
        <v>1</v>
      </c>
      <c r="C21" s="14" t="s">
        <v>48</v>
      </c>
      <c r="D21" s="14" t="s">
        <v>49</v>
      </c>
      <c r="E21" s="14" t="s">
        <v>49</v>
      </c>
      <c r="F21" s="14"/>
      <c r="G21" s="14" t="s">
        <v>50</v>
      </c>
      <c r="H21" s="14" t="s">
        <v>51</v>
      </c>
      <c r="I21" s="14"/>
      <c r="J21" s="15"/>
      <c r="K21" s="16" t="n">
        <v>0.00268518518518519</v>
      </c>
      <c r="L21" s="17" t="str">
        <f aca="false">IF(C21="","",IF(AND(D21&lt;&gt;"",K21&lt;&gt;""),"Vollständig","Bitte prüfen"))</f>
        <v>Vollständig</v>
      </c>
    </row>
    <row r="22" customFormat="false" ht="15.75" hidden="false" customHeight="true" outlineLevel="0" collapsed="false">
      <c r="B22" s="13" t="n">
        <f aca="false">IF(C22="","",COUNTIF($C$21:C22,"?*"))</f>
        <v>2</v>
      </c>
      <c r="C22" s="18" t="s">
        <v>52</v>
      </c>
      <c r="D22" s="18" t="s">
        <v>53</v>
      </c>
      <c r="E22" s="18" t="s">
        <v>54</v>
      </c>
      <c r="F22" s="18"/>
      <c r="G22" s="18" t="s">
        <v>50</v>
      </c>
      <c r="H22" s="18" t="s">
        <v>55</v>
      </c>
      <c r="I22" s="18"/>
      <c r="J22" s="19"/>
      <c r="K22" s="20" t="n">
        <v>0.00298611111111111</v>
      </c>
      <c r="L22" s="17" t="str">
        <f aca="false">IF(C22="","",IF(AND(D22&lt;&gt;"",K22&lt;&gt;""),"Vollständig","Bitte prüfen"))</f>
        <v>Vollständig</v>
      </c>
    </row>
    <row r="23" customFormat="false" ht="15.75" hidden="false" customHeight="true" outlineLevel="0" collapsed="false">
      <c r="B23" s="13" t="n">
        <f aca="false">IF(C23="","",COUNTIF($C$21:C23,"?*"))</f>
        <v>3</v>
      </c>
      <c r="C23" s="14" t="s">
        <v>56</v>
      </c>
      <c r="D23" s="14" t="s">
        <v>57</v>
      </c>
      <c r="E23" s="14" t="s">
        <v>57</v>
      </c>
      <c r="F23" s="14"/>
      <c r="G23" s="14" t="s">
        <v>50</v>
      </c>
      <c r="H23" s="14" t="s">
        <v>58</v>
      </c>
      <c r="I23" s="14"/>
      <c r="J23" s="15"/>
      <c r="K23" s="16" t="n">
        <v>0.00216435185185185</v>
      </c>
      <c r="L23" s="17" t="str">
        <f aca="false">IF(C23="","",IF(AND(D23&lt;&gt;"",K23&lt;&gt;""),"Vollständig","Bitte prüfen"))</f>
        <v>Vollständig</v>
      </c>
    </row>
    <row r="24" customFormat="false" ht="15.75" hidden="false" customHeight="true" outlineLevel="0" collapsed="false">
      <c r="B24" s="13" t="n">
        <f aca="false">IF(C24="","",COUNTIF($C$21:C24,"?*"))</f>
        <v>4</v>
      </c>
      <c r="C24" s="18" t="s">
        <v>59</v>
      </c>
      <c r="D24" s="18" t="s">
        <v>60</v>
      </c>
      <c r="E24" s="18" t="s">
        <v>60</v>
      </c>
      <c r="F24" s="18" t="s">
        <v>61</v>
      </c>
      <c r="G24" s="18" t="s">
        <v>50</v>
      </c>
      <c r="H24" s="18"/>
      <c r="I24" s="18"/>
      <c r="J24" s="19" t="s">
        <v>62</v>
      </c>
      <c r="K24" s="20" t="n">
        <v>0.00462962962962963</v>
      </c>
      <c r="L24" s="17" t="str">
        <f aca="false">IF(C24="","",IF(AND(D24&lt;&gt;"",K24&lt;&gt;""),"Vollständig","Bitte prüfen"))</f>
        <v>Vollständig</v>
      </c>
    </row>
    <row r="25" customFormat="false" ht="15.75" hidden="false" customHeight="true" outlineLevel="0" collapsed="false">
      <c r="B25" s="13" t="n">
        <f aca="false">IF(C25="","",COUNTIF($C$21:C25,"?*"))</f>
        <v>5</v>
      </c>
      <c r="C25" s="14" t="s">
        <v>63</v>
      </c>
      <c r="D25" s="14" t="s">
        <v>64</v>
      </c>
      <c r="E25" s="14" t="s">
        <v>64</v>
      </c>
      <c r="F25" s="14"/>
      <c r="G25" s="14" t="s">
        <v>50</v>
      </c>
      <c r="H25" s="14" t="s">
        <v>51</v>
      </c>
      <c r="I25" s="14"/>
      <c r="J25" s="15"/>
      <c r="K25" s="16" t="n">
        <v>0.00280092592592593</v>
      </c>
      <c r="L25" s="17" t="str">
        <f aca="false">IF(C25="","",IF(AND(D25&lt;&gt;"",K25&lt;&gt;""),"Vollständig","Bitte prüfen"))</f>
        <v>Vollständig</v>
      </c>
    </row>
    <row r="26" customFormat="false" ht="15.75" hidden="false" customHeight="true" outlineLevel="0" collapsed="false">
      <c r="B26" s="13" t="n">
        <f aca="false">IF(C26="","",COUNTIF($C$21:C26,"?*"))</f>
        <v>6</v>
      </c>
      <c r="C26" s="18" t="s">
        <v>65</v>
      </c>
      <c r="D26" s="18" t="s">
        <v>66</v>
      </c>
      <c r="E26" s="18" t="s">
        <v>67</v>
      </c>
      <c r="F26" s="18"/>
      <c r="G26" s="18" t="s">
        <v>50</v>
      </c>
      <c r="H26" s="18" t="s">
        <v>55</v>
      </c>
      <c r="I26" s="18"/>
      <c r="J26" s="19"/>
      <c r="K26" s="20" t="n">
        <v>0.00248842592592593</v>
      </c>
      <c r="L26" s="17" t="str">
        <f aca="false">IF(C26="","",IF(AND(D26&lt;&gt;"",K26&lt;&gt;""),"Vollständig","Bitte prüfen"))</f>
        <v>Vollständig</v>
      </c>
    </row>
    <row r="27" customFormat="false" ht="15.75" hidden="false" customHeight="true" outlineLevel="0" collapsed="false">
      <c r="B27" s="13" t="n">
        <f aca="false">IF(C27="","",COUNTIF($C$21:C27,"?*"))</f>
        <v>7</v>
      </c>
      <c r="C27" s="14" t="s">
        <v>68</v>
      </c>
      <c r="D27" s="14" t="s">
        <v>69</v>
      </c>
      <c r="E27" s="14" t="s">
        <v>69</v>
      </c>
      <c r="F27" s="14"/>
      <c r="G27" s="14" t="s">
        <v>50</v>
      </c>
      <c r="H27" s="14"/>
      <c r="I27" s="14"/>
      <c r="J27" s="15" t="s">
        <v>70</v>
      </c>
      <c r="K27" s="16" t="n">
        <v>0.00127314814814815</v>
      </c>
      <c r="L27" s="17" t="str">
        <f aca="false">IF(C27="","",IF(AND(D27&lt;&gt;"",K27&lt;&gt;""),"Vollständig","Bitte prüfen"))</f>
        <v>Vollständig</v>
      </c>
    </row>
    <row r="28" customFormat="false" ht="15.75" hidden="false" customHeight="true" outlineLevel="0" collapsed="false">
      <c r="B28" s="13" t="n">
        <f aca="false">IF(C28="","",COUNTIF($C$21:C28,"?*"))</f>
        <v>8</v>
      </c>
      <c r="C28" s="18" t="s">
        <v>71</v>
      </c>
      <c r="D28" s="18" t="s">
        <v>72</v>
      </c>
      <c r="E28" s="18" t="s">
        <v>72</v>
      </c>
      <c r="F28" s="18" t="s">
        <v>73</v>
      </c>
      <c r="G28" s="18" t="s">
        <v>50</v>
      </c>
      <c r="H28" s="18" t="s">
        <v>74</v>
      </c>
      <c r="I28" s="18"/>
      <c r="J28" s="19"/>
      <c r="K28" s="20" t="n">
        <v>0.00332175925925926</v>
      </c>
      <c r="L28" s="17" t="str">
        <f aca="false">IF(C28="","",IF(AND(D28&lt;&gt;"",K28&lt;&gt;""),"Vollständig","Bitte prüfen"))</f>
        <v>Vollständig</v>
      </c>
    </row>
    <row r="29" customFormat="false" ht="15.75" hidden="false" customHeight="true" outlineLevel="0" collapsed="false">
      <c r="B29" s="13" t="n">
        <f aca="false">IF(C29="","",COUNTIF($C$21:C29,"?*"))</f>
        <v>9</v>
      </c>
      <c r="C29" s="14" t="s">
        <v>75</v>
      </c>
      <c r="D29" s="14" t="s">
        <v>76</v>
      </c>
      <c r="E29" s="14" t="s">
        <v>76</v>
      </c>
      <c r="F29" s="14"/>
      <c r="G29" s="14" t="s">
        <v>50</v>
      </c>
      <c r="H29" s="14" t="s">
        <v>55</v>
      </c>
      <c r="I29" s="14"/>
      <c r="J29" s="15"/>
      <c r="K29" s="16" t="n">
        <v>0.00275462962962963</v>
      </c>
      <c r="L29" s="17" t="str">
        <f aca="false">IF(C29="","",IF(AND(D29&lt;&gt;"",K29&lt;&gt;""),"Vollständig","Bitte prüfen"))</f>
        <v>Vollständig</v>
      </c>
    </row>
    <row r="30" customFormat="false" ht="15.75" hidden="false" customHeight="true" outlineLevel="0" collapsed="false">
      <c r="B30" s="13" t="n">
        <f aca="false">IF(C30="","",COUNTIF($C$21:C30,"?*"))</f>
        <v>10</v>
      </c>
      <c r="C30" s="18" t="s">
        <v>77</v>
      </c>
      <c r="D30" s="18" t="s">
        <v>78</v>
      </c>
      <c r="E30" s="18" t="s">
        <v>78</v>
      </c>
      <c r="F30" s="18"/>
      <c r="G30" s="18" t="s">
        <v>50</v>
      </c>
      <c r="H30" s="18" t="s">
        <v>51</v>
      </c>
      <c r="I30" s="18"/>
      <c r="J30" s="19"/>
      <c r="K30" s="20" t="n">
        <v>0.00361111111111111</v>
      </c>
      <c r="L30" s="17" t="str">
        <f aca="false">IF(C30="","",IF(AND(D30&lt;&gt;"",K30&lt;&gt;""),"Vollständig","Bitte prüfen"))</f>
        <v>Vollständig</v>
      </c>
    </row>
    <row r="31" customFormat="false" ht="15.75" hidden="false" customHeight="true" outlineLevel="0" collapsed="false">
      <c r="B31" s="13" t="str">
        <f aca="false">IF(C31="","",COUNTIF($C$21:C31,"?*"))</f>
        <v/>
      </c>
      <c r="C31" s="14"/>
      <c r="D31" s="14"/>
      <c r="E31" s="14"/>
      <c r="F31" s="14"/>
      <c r="G31" s="14"/>
      <c r="H31" s="14"/>
      <c r="I31" s="14"/>
      <c r="J31" s="15"/>
      <c r="K31" s="16"/>
      <c r="L31" s="17" t="str">
        <f aca="false">IF(C31="","",IF(AND(D31&lt;&gt;"",K31&lt;&gt;""),"Vollständig","Bitte prüfen"))</f>
        <v/>
      </c>
    </row>
    <row r="32" customFormat="false" ht="15.75" hidden="false" customHeight="true" outlineLevel="0" collapsed="false">
      <c r="B32" s="13" t="str">
        <f aca="false">IF(C32="","",COUNTIF($C$21:C32,"?*"))</f>
        <v/>
      </c>
      <c r="C32" s="18"/>
      <c r="D32" s="18"/>
      <c r="E32" s="18"/>
      <c r="F32" s="18"/>
      <c r="G32" s="18"/>
      <c r="H32" s="18"/>
      <c r="I32" s="18"/>
      <c r="J32" s="19"/>
      <c r="K32" s="20"/>
      <c r="L32" s="17" t="str">
        <f aca="false">IF(C32="","",IF(AND(D32&lt;&gt;"",K32&lt;&gt;""),"Vollständig","Bitte prüfen"))</f>
        <v/>
      </c>
    </row>
    <row r="33" customFormat="false" ht="15.75" hidden="false" customHeight="true" outlineLevel="0" collapsed="false">
      <c r="B33" s="13" t="str">
        <f aca="false">IF(C33="","",COUNTIF($C$21:C33,"?*"))</f>
        <v/>
      </c>
      <c r="C33" s="14"/>
      <c r="D33" s="14"/>
      <c r="E33" s="14"/>
      <c r="F33" s="14"/>
      <c r="G33" s="14"/>
      <c r="H33" s="14"/>
      <c r="I33" s="14"/>
      <c r="J33" s="15"/>
      <c r="K33" s="16"/>
      <c r="L33" s="17" t="str">
        <f aca="false">IF(C33="","",IF(AND(D33&lt;&gt;"",K33&lt;&gt;""),"Vollständig","Bitte prüfen"))</f>
        <v/>
      </c>
    </row>
    <row r="34" customFormat="false" ht="15.75" hidden="false" customHeight="true" outlineLevel="0" collapsed="false">
      <c r="B34" s="13" t="str">
        <f aca="false">IF(C34="","",COUNTIF($C$21:C34,"?*"))</f>
        <v/>
      </c>
      <c r="C34" s="18"/>
      <c r="D34" s="18"/>
      <c r="E34" s="18"/>
      <c r="F34" s="18"/>
      <c r="G34" s="18"/>
      <c r="H34" s="18"/>
      <c r="I34" s="18"/>
      <c r="J34" s="19"/>
      <c r="K34" s="20"/>
      <c r="L34" s="17" t="str">
        <f aca="false">IF(C34="","",IF(AND(D34&lt;&gt;"",K34&lt;&gt;""),"Vollständig","Bitte prüfen"))</f>
        <v/>
      </c>
    </row>
    <row r="35" customFormat="false" ht="15.75" hidden="false" customHeight="true" outlineLevel="0" collapsed="false">
      <c r="B35" s="13" t="str">
        <f aca="false">IF(C35="","",COUNTIF($C$21:C35,"?*"))</f>
        <v/>
      </c>
      <c r="C35" s="14"/>
      <c r="D35" s="14"/>
      <c r="E35" s="14"/>
      <c r="F35" s="14"/>
      <c r="G35" s="14"/>
      <c r="H35" s="14"/>
      <c r="I35" s="14"/>
      <c r="J35" s="15"/>
      <c r="K35" s="16"/>
      <c r="L35" s="17" t="str">
        <f aca="false">IF(C35="","",IF(AND(D35&lt;&gt;"",K35&lt;&gt;""),"Vollständig","Bitte prüfen"))</f>
        <v/>
      </c>
    </row>
    <row r="36" customFormat="false" ht="15.75" hidden="false" customHeight="true" outlineLevel="0" collapsed="false">
      <c r="B36" s="13" t="str">
        <f aca="false">IF(C36="","",COUNTIF($C$21:C36,"?*"))</f>
        <v/>
      </c>
      <c r="C36" s="18"/>
      <c r="D36" s="18"/>
      <c r="E36" s="18"/>
      <c r="F36" s="18"/>
      <c r="G36" s="18"/>
      <c r="H36" s="18"/>
      <c r="I36" s="18"/>
      <c r="J36" s="19"/>
      <c r="K36" s="20"/>
      <c r="L36" s="17" t="str">
        <f aca="false">IF(C36="","",IF(AND(D36&lt;&gt;"",K36&lt;&gt;""),"Vollständig","Bitte prüfen"))</f>
        <v/>
      </c>
    </row>
    <row r="37" customFormat="false" ht="15.75" hidden="false" customHeight="true" outlineLevel="0" collapsed="false">
      <c r="B37" s="13" t="str">
        <f aca="false">IF(C37="","",COUNTIF($C$21:C37,"?*"))</f>
        <v/>
      </c>
      <c r="C37" s="14"/>
      <c r="D37" s="14"/>
      <c r="E37" s="14"/>
      <c r="F37" s="14"/>
      <c r="G37" s="14"/>
      <c r="H37" s="14"/>
      <c r="I37" s="14"/>
      <c r="J37" s="15"/>
      <c r="K37" s="16"/>
      <c r="L37" s="17" t="str">
        <f aca="false">IF(C37="","",IF(AND(D37&lt;&gt;"",K37&lt;&gt;""),"Vollständig","Bitte prüfen"))</f>
        <v/>
      </c>
    </row>
    <row r="38" customFormat="false" ht="15.75" hidden="false" customHeight="true" outlineLevel="0" collapsed="false">
      <c r="B38" s="13" t="str">
        <f aca="false">IF(C38="","",COUNTIF($C$21:C38,"?*"))</f>
        <v/>
      </c>
      <c r="C38" s="18"/>
      <c r="D38" s="18"/>
      <c r="E38" s="18"/>
      <c r="F38" s="18"/>
      <c r="G38" s="18"/>
      <c r="H38" s="18"/>
      <c r="I38" s="18"/>
      <c r="J38" s="19"/>
      <c r="K38" s="20"/>
      <c r="L38" s="17" t="str">
        <f aca="false">IF(C38="","",IF(AND(D38&lt;&gt;"",K38&lt;&gt;""),"Vollständig","Bitte prüfen"))</f>
        <v/>
      </c>
    </row>
    <row r="39" customFormat="false" ht="15.75" hidden="false" customHeight="true" outlineLevel="0" collapsed="false">
      <c r="B39" s="13" t="str">
        <f aca="false">IF(C39="","",COUNTIF($C$21:C39,"?*"))</f>
        <v/>
      </c>
      <c r="C39" s="14"/>
      <c r="D39" s="14"/>
      <c r="E39" s="14"/>
      <c r="F39" s="14"/>
      <c r="G39" s="14"/>
      <c r="H39" s="14"/>
      <c r="I39" s="14"/>
      <c r="J39" s="15"/>
      <c r="K39" s="16"/>
      <c r="L39" s="17" t="str">
        <f aca="false">IF(C39="","",IF(AND(D39&lt;&gt;"",K39&lt;&gt;""),"Vollständig","Bitte prüfen"))</f>
        <v/>
      </c>
    </row>
    <row r="40" customFormat="false" ht="15.75" hidden="false" customHeight="true" outlineLevel="0" collapsed="false">
      <c r="B40" s="13" t="str">
        <f aca="false">IF(C40="","",COUNTIF($C$21:C40,"?*"))</f>
        <v/>
      </c>
      <c r="C40" s="18"/>
      <c r="D40" s="18"/>
      <c r="E40" s="18"/>
      <c r="F40" s="18"/>
      <c r="G40" s="18"/>
      <c r="H40" s="18"/>
      <c r="I40" s="18"/>
      <c r="J40" s="19"/>
      <c r="K40" s="20"/>
      <c r="L40" s="17" t="str">
        <f aca="false">IF(C40="","",IF(AND(D40&lt;&gt;"",K40&lt;&gt;""),"Vollständig","Bitte prüfen"))</f>
        <v/>
      </c>
    </row>
    <row r="41" customFormat="false" ht="15.75" hidden="false" customHeight="true" outlineLevel="0" collapsed="false">
      <c r="B41" s="13" t="str">
        <f aca="false">IF(C41="","",COUNTIF($C$21:C41,"?*"))</f>
        <v/>
      </c>
      <c r="C41" s="14"/>
      <c r="D41" s="14"/>
      <c r="E41" s="14"/>
      <c r="F41" s="14"/>
      <c r="G41" s="14"/>
      <c r="H41" s="14"/>
      <c r="I41" s="14"/>
      <c r="J41" s="15"/>
      <c r="K41" s="16"/>
      <c r="L41" s="17" t="str">
        <f aca="false">IF(C41="","",IF(AND(D41&lt;&gt;"",K41&lt;&gt;""),"Vollständig","Bitte prüfen"))</f>
        <v/>
      </c>
    </row>
    <row r="42" customFormat="false" ht="15.75" hidden="false" customHeight="true" outlineLevel="0" collapsed="false">
      <c r="B42" s="13" t="str">
        <f aca="false">IF(C42="","",COUNTIF($C$21:C42,"?*"))</f>
        <v/>
      </c>
      <c r="C42" s="18"/>
      <c r="D42" s="18"/>
      <c r="E42" s="18"/>
      <c r="F42" s="18"/>
      <c r="G42" s="18"/>
      <c r="H42" s="18"/>
      <c r="I42" s="18"/>
      <c r="J42" s="19"/>
      <c r="K42" s="20"/>
      <c r="L42" s="17" t="str">
        <f aca="false">IF(C42="","",IF(AND(D42&lt;&gt;"",K42&lt;&gt;""),"Vollständig","Bitte prüfen"))</f>
        <v/>
      </c>
    </row>
    <row r="43" customFormat="false" ht="15.75" hidden="false" customHeight="true" outlineLevel="0" collapsed="false">
      <c r="B43" s="13" t="str">
        <f aca="false">IF(C43="","",COUNTIF($C$21:C43,"?*"))</f>
        <v/>
      </c>
      <c r="C43" s="14"/>
      <c r="D43" s="14"/>
      <c r="E43" s="14"/>
      <c r="F43" s="14"/>
      <c r="G43" s="14"/>
      <c r="H43" s="14"/>
      <c r="I43" s="14"/>
      <c r="J43" s="15"/>
      <c r="K43" s="16"/>
      <c r="L43" s="17" t="str">
        <f aca="false">IF(C43="","",IF(AND(D43&lt;&gt;"",K43&lt;&gt;""),"Vollständig","Bitte prüfen"))</f>
        <v/>
      </c>
    </row>
    <row r="44" customFormat="false" ht="15.75" hidden="false" customHeight="true" outlineLevel="0" collapsed="false">
      <c r="B44" s="13" t="str">
        <f aca="false">IF(C44="","",COUNTIF($C$21:C44,"?*"))</f>
        <v/>
      </c>
      <c r="C44" s="18"/>
      <c r="D44" s="18"/>
      <c r="E44" s="18"/>
      <c r="F44" s="18"/>
      <c r="G44" s="18"/>
      <c r="H44" s="18"/>
      <c r="I44" s="18"/>
      <c r="J44" s="19"/>
      <c r="K44" s="20"/>
      <c r="L44" s="17" t="str">
        <f aca="false">IF(C44="","",IF(AND(D44&lt;&gt;"",K44&lt;&gt;""),"Vollständig","Bitte prüfen"))</f>
        <v/>
      </c>
    </row>
    <row r="45" customFormat="false" ht="19.5" hidden="false" customHeight="true" outlineLevel="0" collapsed="false">
      <c r="B45" s="21" t="s">
        <v>79</v>
      </c>
      <c r="C45" s="21"/>
      <c r="D45" s="21"/>
      <c r="E45" s="21"/>
      <c r="F45" s="21"/>
      <c r="G45" s="21"/>
      <c r="H45" s="21"/>
      <c r="I45" s="21"/>
      <c r="J45" s="21"/>
      <c r="K45" s="22" t="n">
        <f aca="false">SUM($K$21:$K$44)</f>
        <v>0.0287152777777778</v>
      </c>
      <c r="L45" s="23"/>
    </row>
    <row r="46" customFormat="false" ht="6" hidden="false" customHeight="true" outlineLevel="0" collapsed="false"/>
    <row r="47" customFormat="false" ht="19.5" hidden="false" customHeight="true" outlineLevel="0" collapsed="false">
      <c r="B47" s="4" t="s">
        <v>80</v>
      </c>
      <c r="C47" s="4"/>
      <c r="D47" s="4"/>
      <c r="E47" s="4"/>
      <c r="F47" s="4"/>
      <c r="G47" s="4"/>
      <c r="H47" s="4"/>
      <c r="I47" s="4"/>
      <c r="J47" s="4"/>
      <c r="K47" s="4"/>
      <c r="L47" s="4"/>
    </row>
    <row r="48" customFormat="false" ht="15" hidden="false" customHeight="true" outlineLevel="0" collapsed="false">
      <c r="B48" s="24" t="s">
        <v>81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customFormat="false" ht="15" hidden="false" customHeight="true" outlineLevel="0" collapsed="false">
      <c r="B49" s="25" t="s">
        <v>82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customFormat="false" ht="15" hidden="false" customHeight="true" outlineLevel="0" collapsed="false">
      <c r="B50" s="24" t="s">
        <v>83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customFormat="false" ht="15" hidden="false" customHeight="true" outlineLevel="0" collapsed="false">
      <c r="B51" s="25" t="s">
        <v>84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customFormat="false" ht="15" hidden="false" customHeight="true" outlineLevel="0" collapsed="false">
      <c r="B52" s="24" t="s">
        <v>85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customFormat="false" ht="15" hidden="false" customHeight="true" outlineLevel="0" collapsed="false">
      <c r="B53" s="25" t="s">
        <v>86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5" customFormat="false" ht="15.75" hidden="false" customHeight="true" outlineLevel="0" collapsed="false">
      <c r="B55" s="26" t="s">
        <v>87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</row>
  </sheetData>
  <autoFilter ref="B20:L44"/>
  <mergeCells count="53">
    <mergeCell ref="B2:L2"/>
    <mergeCell ref="B3:L3"/>
    <mergeCell ref="B4:L4"/>
    <mergeCell ref="B6:L6"/>
    <mergeCell ref="B7:C7"/>
    <mergeCell ref="D7:F7"/>
    <mergeCell ref="G7:H7"/>
    <mergeCell ref="I7:L7"/>
    <mergeCell ref="B8:C8"/>
    <mergeCell ref="D8:F8"/>
    <mergeCell ref="G8:H8"/>
    <mergeCell ref="I8:L8"/>
    <mergeCell ref="B9:C9"/>
    <mergeCell ref="D9:F9"/>
    <mergeCell ref="G9:H9"/>
    <mergeCell ref="I9:L9"/>
    <mergeCell ref="B10:C10"/>
    <mergeCell ref="D10:F10"/>
    <mergeCell ref="G10:H10"/>
    <mergeCell ref="I10:L10"/>
    <mergeCell ref="B11:C11"/>
    <mergeCell ref="D11:F11"/>
    <mergeCell ref="G11:H11"/>
    <mergeCell ref="I11:L11"/>
    <mergeCell ref="B12:C12"/>
    <mergeCell ref="D12:F12"/>
    <mergeCell ref="G12:H12"/>
    <mergeCell ref="I12:L12"/>
    <mergeCell ref="B13:C13"/>
    <mergeCell ref="D13:F13"/>
    <mergeCell ref="G13:H13"/>
    <mergeCell ref="I13:L13"/>
    <mergeCell ref="B15:L15"/>
    <mergeCell ref="B16:C16"/>
    <mergeCell ref="D16:E16"/>
    <mergeCell ref="F16:G16"/>
    <mergeCell ref="H16:I16"/>
    <mergeCell ref="J16:L16"/>
    <mergeCell ref="B17:C17"/>
    <mergeCell ref="D17:E17"/>
    <mergeCell ref="F17:G17"/>
    <mergeCell ref="H17:I17"/>
    <mergeCell ref="J17:L17"/>
    <mergeCell ref="B19:L19"/>
    <mergeCell ref="B45:J45"/>
    <mergeCell ref="B47:L47"/>
    <mergeCell ref="B48:L48"/>
    <mergeCell ref="B49:L49"/>
    <mergeCell ref="B50:L50"/>
    <mergeCell ref="B51:L51"/>
    <mergeCell ref="B52:L52"/>
    <mergeCell ref="B53:L53"/>
    <mergeCell ref="B55:L55"/>
  </mergeCells>
  <conditionalFormatting sqref="C21:C44">
    <cfRule type="expression" priority="2" aboveAverage="0" equalAverage="0" bottom="0" percent="0" rank="0" text="" dxfId="8">
      <formula>AND($C21="",OR($D21&lt;&gt;"",$G21&lt;&gt;"",$K21&lt;&gt;""))</formula>
    </cfRule>
  </conditionalFormatting>
  <conditionalFormatting sqref="D21:D44">
    <cfRule type="expression" priority="3" aboveAverage="0" equalAverage="0" bottom="0" percent="0" rank="0" text="" dxfId="8">
      <formula>AND($C21&lt;&gt;"",$D21="")</formula>
    </cfRule>
  </conditionalFormatting>
  <conditionalFormatting sqref="K21:K44">
    <cfRule type="expression" priority="4" aboveAverage="0" equalAverage="0" bottom="0" percent="0" rank="0" text="" dxfId="8">
      <formula>AND($C21&lt;&gt;"",$K21="")</formula>
    </cfRule>
  </conditionalFormatting>
  <conditionalFormatting sqref="L21:L44">
    <cfRule type="expression" priority="5" aboveAverage="0" equalAverage="0" bottom="0" percent="0" rank="0" text="" dxfId="9">
      <formula>$L21="Vollständig"</formula>
    </cfRule>
    <cfRule type="expression" priority="6" aboveAverage="0" equalAverage="0" bottom="0" percent="0" rank="0" text="" dxfId="10">
      <formula>$L21="Bitte prüfen"</formula>
    </cfRule>
  </conditionalFormatting>
  <dataValidations count="5">
    <dataValidation allowBlank="true" errorStyle="stop" operator="between" showDropDown="false" showErrorMessage="false" showInputMessage="false" sqref="I7" type="list">
      <formula1>Listen!$A$2:$A$11</formula1>
      <formula2>0</formula2>
    </dataValidation>
    <dataValidation allowBlank="true" errorStyle="stop" operator="between" showDropDown="false" showErrorMessage="false" showInputMessage="false" sqref="I9" type="list">
      <formula1>Listen!$B$2:$B$10</formula1>
      <formula2>0</formula2>
    </dataValidation>
    <dataValidation allowBlank="true" errorStyle="stop" operator="between" showDropDown="false" showErrorMessage="false" showInputMessage="false" sqref="I10" type="list">
      <formula1>Listen!$C$2:$C$4</formula1>
      <formula2>0</formula2>
    </dataValidation>
    <dataValidation allowBlank="true" errorStyle="stop" operator="between" showDropDown="false" showErrorMessage="false" showInputMessage="false" sqref="I11" type="list">
      <formula1>Listen!$D$2:$D$4</formula1>
      <formula2>0</formula2>
    </dataValidation>
    <dataValidation allowBlank="true" errorStyle="stop" operator="between" prompt="P = Potpourri/Medley · F = Fragment/Ausschnitt" promptTitle="Auswahl" showDropDown="false" showErrorMessage="false" showInputMessage="false" sqref="J21:J44" type="list">
      <formula1>Listen!$E$2:$E$3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5</v>
      </c>
      <c r="B1" s="0" t="s">
        <v>12</v>
      </c>
      <c r="C1" s="0" t="s">
        <v>16</v>
      </c>
      <c r="D1" s="0" t="s">
        <v>20</v>
      </c>
      <c r="E1" s="0" t="s">
        <v>45</v>
      </c>
    </row>
    <row r="2" customFormat="false" ht="15" hidden="false" customHeight="false" outlineLevel="0" collapsed="false">
      <c r="A2" s="0" t="s">
        <v>6</v>
      </c>
      <c r="B2" s="0" t="s">
        <v>88</v>
      </c>
      <c r="C2" s="0" t="s">
        <v>17</v>
      </c>
      <c r="D2" s="0" t="s">
        <v>21</v>
      </c>
      <c r="E2" s="0" t="s">
        <v>62</v>
      </c>
    </row>
    <row r="3" customFormat="false" ht="15" hidden="false" customHeight="false" outlineLevel="0" collapsed="false">
      <c r="A3" s="0" t="s">
        <v>89</v>
      </c>
      <c r="B3" s="0" t="s">
        <v>90</v>
      </c>
      <c r="C3" s="0" t="s">
        <v>91</v>
      </c>
      <c r="D3" s="0" t="s">
        <v>92</v>
      </c>
      <c r="E3" s="0" t="s">
        <v>70</v>
      </c>
    </row>
    <row r="4" customFormat="false" ht="15" hidden="false" customHeight="false" outlineLevel="0" collapsed="false">
      <c r="A4" s="0" t="s">
        <v>93</v>
      </c>
      <c r="B4" s="0" t="s">
        <v>94</v>
      </c>
      <c r="C4" s="0" t="s">
        <v>95</v>
      </c>
      <c r="D4" s="0" t="s">
        <v>96</v>
      </c>
    </row>
    <row r="5" customFormat="false" ht="15" hidden="false" customHeight="false" outlineLevel="0" collapsed="false">
      <c r="A5" s="0" t="s">
        <v>97</v>
      </c>
      <c r="B5" s="0" t="s">
        <v>13</v>
      </c>
    </row>
    <row r="6" customFormat="false" ht="15" hidden="false" customHeight="false" outlineLevel="0" collapsed="false">
      <c r="A6" s="0" t="s">
        <v>98</v>
      </c>
      <c r="B6" s="0" t="s">
        <v>99</v>
      </c>
    </row>
    <row r="7" customFormat="false" ht="15" hidden="false" customHeight="false" outlineLevel="0" collapsed="false">
      <c r="A7" s="0" t="s">
        <v>100</v>
      </c>
      <c r="B7" s="0" t="s">
        <v>101</v>
      </c>
    </row>
    <row r="8" customFormat="false" ht="15" hidden="false" customHeight="false" outlineLevel="0" collapsed="false">
      <c r="A8" s="0" t="s">
        <v>102</v>
      </c>
      <c r="B8" s="0" t="s">
        <v>103</v>
      </c>
    </row>
    <row r="9" customFormat="false" ht="15" hidden="false" customHeight="false" outlineLevel="0" collapsed="false">
      <c r="A9" s="0" t="s">
        <v>104</v>
      </c>
      <c r="B9" s="0" t="s">
        <v>105</v>
      </c>
    </row>
    <row r="10" customFormat="false" ht="15" hidden="false" customHeight="false" outlineLevel="0" collapsed="false">
      <c r="A10" s="0" t="s">
        <v>106</v>
      </c>
      <c r="B10" s="0" t="s">
        <v>107</v>
      </c>
    </row>
    <row r="11" customFormat="false" ht="15" hidden="false" customHeight="false" outlineLevel="0" collapsed="false">
      <c r="A11" s="0" t="s">
        <v>108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2026-08-15T05:43:28Z</dcterms:created>
  <dc:creator>openpyxl</dc:creator>
  <dc:description/>
  <dc:language>en-US</dc:language>
  <cp:lastModifiedBy/>
  <dcterms:modified xsi:type="dcterms:W3CDTF">2026-08-15T05:43:28Z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