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EMA-Musikfolge" sheetId="1" state="visible" r:id="rId3"/>
    <sheet name="Auswertung" sheetId="2" state="visible" r:id="rId4"/>
    <sheet name="Anleitung" sheetId="3" state="visible" r:id="rId5"/>
  </sheets>
  <definedNames>
    <definedName function="false" hidden="false" localSheetId="0" name="_xlnm.Print_Titles" vbProcedure="false">'GEMA-Musikfolge'!$13:$13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<sst xmlns="http://schemas.openxmlformats.org/spreadsheetml/2006/main" count="182" uniqueCount="134">
  <si>
    <t xml:space="preserve">GEMA-MUSIKFOLGE  ·  SETLIST-VORLAGE</t>
  </si>
  <si>
    <t xml:space="preserve">Musikfolge / Titelliste zur GEMA-Meldung  ·  Bitte alle markierten Felder (* Pflichtfelder) ausfüllen</t>
  </si>
  <si>
    <t xml:space="preserve">  A  |  VERANSTALTUNGSDATEN</t>
  </si>
  <si>
    <t xml:space="preserve">Veranstaltungsort *</t>
  </si>
  <si>
    <t xml:space="preserve">Kulturzentrum Alte Fabrik, Musterstadt</t>
  </si>
  <si>
    <t xml:space="preserve">Veranstaltungsdatum *</t>
  </si>
  <si>
    <t xml:space="preserve">12.09.2026</t>
  </si>
  <si>
    <t xml:space="preserve">Veranstaltungsart *</t>
  </si>
  <si>
    <t xml:space="preserve">Konzert / Live-Auftritt</t>
  </si>
  <si>
    <t xml:space="preserve">Veranstalter *</t>
  </si>
  <si>
    <t xml:space="preserve">Kulturverein Klangwelle e. V.</t>
  </si>
  <si>
    <t xml:space="preserve">Beginn (Uhrzeit)</t>
  </si>
  <si>
    <t xml:space="preserve">20:00 Uhr</t>
  </si>
  <si>
    <t xml:space="preserve">Eintrittsgeld (Netto, €)</t>
  </si>
  <si>
    <t xml:space="preserve">12,00</t>
  </si>
  <si>
    <t xml:space="preserve">Interpret / Band *</t>
  </si>
  <si>
    <t xml:space="preserve">The Soundscapes</t>
  </si>
  <si>
    <t xml:space="preserve">Anzahl Musiker</t>
  </si>
  <si>
    <t xml:space="preserve">Besetzungstyp</t>
  </si>
  <si>
    <t xml:space="preserve">Band (Gemischte Besetzung)</t>
  </si>
  <si>
    <t xml:space="preserve">Musikalischer Leiter</t>
  </si>
  <si>
    <t xml:space="preserve">Max Tonmeister</t>
  </si>
  <si>
    <t xml:space="preserve">Anzahl Besucher (ca.)</t>
  </si>
  <si>
    <t xml:space="preserve">Veranstaltungsfläche (m²)</t>
  </si>
  <si>
    <t xml:space="preserve">  B  |  SETLIST – MUSIKFOLGE  (Pflichtfelder gelb markiert)</t>
  </si>
  <si>
    <t xml:space="preserve">Nr.</t>
  </si>
  <si>
    <t xml:space="preserve">Werktitel *</t>
  </si>
  <si>
    <t xml:space="preserve">Komponist
(Nachname) *</t>
  </si>
  <si>
    <t xml:space="preserve">Textdichter
(Nachname)</t>
  </si>
  <si>
    <t xml:space="preserve">Verlag</t>
  </si>
  <si>
    <t xml:space="preserve">GEMA-
Werknr.</t>
  </si>
  <si>
    <t xml:space="preserve">P/F</t>
  </si>
  <si>
    <t xml:space="preserve">Dauer
(mm:ss) *</t>
  </si>
  <si>
    <t xml:space="preserve">Art der Wiedergabe</t>
  </si>
  <si>
    <t xml:space="preserve">Interpret / Band</t>
  </si>
  <si>
    <t xml:space="preserve">Status</t>
  </si>
  <si>
    <t xml:space="preserve">Augenblick</t>
  </si>
  <si>
    <t xml:space="preserve">Meister</t>
  </si>
  <si>
    <t xml:space="preserve">Schneider</t>
  </si>
  <si>
    <t xml:space="preserve">Klangraum Musik</t>
  </si>
  <si>
    <t xml:space="preserve">1234567</t>
  </si>
  <si>
    <t xml:space="preserve">00:03:42</t>
  </si>
  <si>
    <t xml:space="preserve">Live (Livemusik)</t>
  </si>
  <si>
    <t xml:space="preserve">Tiefblau</t>
  </si>
  <si>
    <t xml:space="preserve">Wolff</t>
  </si>
  <si>
    <t xml:space="preserve">Nordsound Verlag</t>
  </si>
  <si>
    <t xml:space="preserve">00:04:15</t>
  </si>
  <si>
    <t xml:space="preserve">Stadtlichter</t>
  </si>
  <si>
    <t xml:space="preserve">1234589</t>
  </si>
  <si>
    <t xml:space="preserve">00:03:58</t>
  </si>
  <si>
    <t xml:space="preserve">Leise Wellen (Medley)</t>
  </si>
  <si>
    <t xml:space="preserve">Diverse</t>
  </si>
  <si>
    <t xml:space="preserve">P</t>
  </si>
  <si>
    <t xml:space="preserve">00:06:20</t>
  </si>
  <si>
    <t xml:space="preserve">Herbstwind</t>
  </si>
  <si>
    <t xml:space="preserve">Krause</t>
  </si>
  <si>
    <t xml:space="preserve">Lenz</t>
  </si>
  <si>
    <t xml:space="preserve">Sundown Records</t>
  </si>
  <si>
    <t xml:space="preserve">00:03:33</t>
  </si>
  <si>
    <t xml:space="preserve">Ferne Lichter</t>
  </si>
  <si>
    <t xml:space="preserve">Braun</t>
  </si>
  <si>
    <t xml:space="preserve">9876543</t>
  </si>
  <si>
    <t xml:space="preserve">00:04:50</t>
  </si>
  <si>
    <t xml:space="preserve">Am Anfang war Stille</t>
  </si>
  <si>
    <t xml:space="preserve">Zimmermann</t>
  </si>
  <si>
    <t xml:space="preserve">F</t>
  </si>
  <si>
    <t xml:space="preserve">00:01:45</t>
  </si>
  <si>
    <t xml:space="preserve">Echo der Stadt</t>
  </si>
  <si>
    <t xml:space="preserve">Neumann</t>
  </si>
  <si>
    <t xml:space="preserve">1234601</t>
  </si>
  <si>
    <t xml:space="preserve">00:03:22</t>
  </si>
  <si>
    <t xml:space="preserve">Klangwolken</t>
  </si>
  <si>
    <t xml:space="preserve">Fischer</t>
  </si>
  <si>
    <t xml:space="preserve">Westküste Musik</t>
  </si>
  <si>
    <t xml:space="preserve">00:05:07</t>
  </si>
  <si>
    <t xml:space="preserve">Abendrot</t>
  </si>
  <si>
    <t xml:space="preserve">3456789</t>
  </si>
  <si>
    <t xml:space="preserve">00:04:44</t>
  </si>
  <si>
    <t xml:space="preserve">Neue Wege</t>
  </si>
  <si>
    <t xml:space="preserve">00:03:18</t>
  </si>
  <si>
    <t xml:space="preserve">Silbermond</t>
  </si>
  <si>
    <t xml:space="preserve">00:04:02</t>
  </si>
  <si>
    <t xml:space="preserve">ZUSAMMENFASSUNG</t>
  </si>
  <si>
    <t xml:space="preserve">Anzahl Werke:</t>
  </si>
  <si>
    <t xml:space="preserve">→  Setlist vollständig prüfen</t>
  </si>
  <si>
    <t xml:space="preserve">Gesamtspieldauer:</t>
  </si>
  <si>
    <t xml:space="preserve">Gesamtdauer (hh:mm:ss):</t>
  </si>
  <si>
    <t xml:space="preserve">⏱ Gesamtdauer aller gespielten Werke</t>
  </si>
  <si>
    <t xml:space="preserve">  C  |  HINWEISE &amp; LEGENDE</t>
  </si>
  <si>
    <t xml:space="preserve">PFLICHTFELDER (*):  Werktitel · Komponist (Nachname) · Dauer (mm:ss)  —  ohne diese Felder kann die GEMA keine Vergütung auszahlen.
P/F:  P = Potpourri / Medley  |  F = Fragment / Ausschnitt eines Werkes  |  (leer lassen wenn nicht zutreffend)
Dauer:  Bitte im Format  hh:mm:ss  eingeben  (z. B.  00:03:45 = 3 Minuten 45 Sekunden).  Die Gesamtdauer wird automatisch berechnet.
Einreichungsfrist:  Setlist spätestens 6 Wochen nach der Veranstaltung bei der GEMA einreichen — bei Verspätung fällt ein Aufschlag von 10 % an.
Einreichung:  GEMA-Onlineportal → »Meine Veranstaltungen« → Setlist einreichen  |  Alternativ: Weitergabe an Musiker / Band zur Selbstmeldung.</t>
  </si>
  <si>
    <t xml:space="preserve">Pflichtfeld (Eingabe erforderlich)</t>
  </si>
  <si>
    <t xml:space="preserve">Status: vollständig ✓</t>
  </si>
  <si>
    <t xml:space="preserve">Status: unvollständig ⚠</t>
  </si>
  <si>
    <t xml:space="preserve">Optionales Feld</t>
  </si>
  <si>
    <t xml:space="preserve">AUSWERTUNG · SETLIST-ÜBERSICHT</t>
  </si>
  <si>
    <t xml:space="preserve">Anzahl Werke</t>
  </si>
  <si>
    <t xml:space="preserve">davon vollst.</t>
  </si>
  <si>
    <t xml:space="preserve">Gesamtdauer</t>
  </si>
  <si>
    <t xml:space="preserve">Ø Dauer/Werk</t>
  </si>
  <si>
    <t xml:space="preserve">GEMA-Nrn. erfast</t>
  </si>
  <si>
    <t xml:space="preserve">Fertigstell.-Grad</t>
  </si>
  <si>
    <t xml:space="preserve">→ Wert</t>
  </si>
  <si>
    <t xml:space="preserve">  Komponisten-Übersicht  (automatisch aus Setlist)</t>
  </si>
  <si>
    <t xml:space="preserve">Komponist (Nachname)</t>
  </si>
  <si>
    <t xml:space="preserve">% der Setlist</t>
  </si>
  <si>
    <t xml:space="preserve">ℹ️  Diese Auswertung aktualisiert sich automatisch, wenn auf dem Blatt »GEMA-Musikfolge« Daten geändert werden.</t>
  </si>
  <si>
    <t xml:space="preserve">ANLEITUNG &amp; AUSFÜLLANWEISUNG</t>
  </si>
  <si>
    <t xml:space="preserve">SCHRITT</t>
  </si>
  <si>
    <t xml:space="preserve">AKTION</t>
  </si>
  <si>
    <t xml:space="preserve">HINWEIS</t>
  </si>
  <si>
    <t xml:space="preserve">1</t>
  </si>
  <si>
    <t xml:space="preserve">Veranstaltungsdaten eintragen (Abschnitt A)</t>
  </si>
  <si>
    <t xml:space="preserve">Gelb markierte Felder sind Pflichtfelder. Ohne vollständige Angaben kann die GEMA die Vergütung nicht korrekt abrechnen.</t>
  </si>
  <si>
    <t xml:space="preserve">2</t>
  </si>
  <si>
    <t xml:space="preserve">Setlist befüllen (Abschnitt B) – ein Werk pro Zeile</t>
  </si>
  <si>
    <t xml:space="preserve">Mindestangaben: Werktitel, Komponist (Nachname), Spieldauer im Format hh:mm:ss.</t>
  </si>
  <si>
    <t xml:space="preserve">3</t>
  </si>
  <si>
    <t xml:space="preserve">P/F-Feld nur bei Medley oder Fragment setzen</t>
  </si>
  <si>
    <t xml:space="preserve">P = Potpourri / Medley  |  F = Fragment.  Bei normalen Titeln das Feld leer lassen.</t>
  </si>
  <si>
    <t xml:space="preserve">4</t>
  </si>
  <si>
    <t xml:space="preserve">GEMA-Werknummer eintragen (optional, aber empfohlen)</t>
  </si>
  <si>
    <t xml:space="preserve">Die Werknummer beschleunigt die Bearbeitung und reduziert Rückfragen.  Zu finden im GEMA-Online-Portal unter »Werksuche«.</t>
  </si>
  <si>
    <t xml:space="preserve">5</t>
  </si>
  <si>
    <t xml:space="preserve">Spalte »Status« prüfen – alle Zeilen müssen ✓ OK zeigen</t>
  </si>
  <si>
    <t xml:space="preserve">Die Statusanzeige prüft automatisch ob Werktitel, Komponist und Dauer eingetragen sind.  Rote Zellen müssen noch ergänzt werden.</t>
  </si>
  <si>
    <t xml:space="preserve">6</t>
  </si>
  <si>
    <t xml:space="preserve">Auswertung kontrollieren (Reiter »Auswertung«)</t>
  </si>
  <si>
    <t xml:space="preserve">Prüfen Sie, ob Gesamtdauer und Fertigstellungsgrad plausibel sind.</t>
  </si>
  <si>
    <t xml:space="preserve">7</t>
  </si>
  <si>
    <t xml:space="preserve">Datei als PDF exportieren und einreichen</t>
  </si>
  <si>
    <t xml:space="preserve">Datei → Exportieren → PDF.  Einreichung im GEMA-Online-Portal unter »Meine Veranstaltungen« → Setlist einreichen.</t>
  </si>
  <si>
    <t xml:space="preserve">8</t>
  </si>
  <si>
    <t xml:space="preserve">Frist beachten: spätestens 6 Wochen nach der Veranstaltung</t>
  </si>
  <si>
    <t xml:space="preserve">Bei Überschreitung der Frist erhebt die GEMA einen Aufschlag von 10 % auf die Vergütung (Nachberechnung).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</si>
</sst>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General"/>
    <numFmt numFmtId="166" formatCode="[h]:mm:ss"/>
    <numFmt numFmtId="167" formatCode="mm:ss"/>
    <numFmt numFmtId="168" formatCode="0%"/>
    <numFmt numFmtId="169" formatCode="0.0%"/>
  </numFmts>
  <fonts count="2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i val="true"/>
      <sz val="10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9"/>
      <color rgb="FF0D1F3C"/>
      <name val="Calibri"/>
      <family val="0"/>
      <charset val="1"/>
    </font>
    <font>
      <sz val="10"/>
      <color rgb="FF0D1F3C"/>
      <name val="Calibri"/>
      <family val="0"/>
      <charset val="1"/>
    </font>
    <font>
      <sz val="9"/>
      <color rgb="FF0D1F3C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11"/>
      <color rgb="FFF0A500"/>
      <name val="Calibri"/>
      <family val="0"/>
      <charset val="1"/>
    </font>
    <font>
      <i val="true"/>
      <sz val="9"/>
      <color rgb="FFF0A500"/>
      <name val="Calibri"/>
      <family val="0"/>
      <charset val="1"/>
    </font>
    <font>
      <b val="true"/>
      <sz val="10"/>
      <color rgb="FF0D1F3C"/>
      <name val="Calibri"/>
      <family val="0"/>
      <charset val="1"/>
    </font>
    <font>
      <b val="true"/>
      <sz val="11"/>
      <color rgb="FF0D1F3C"/>
      <name val="Calibri"/>
      <family val="0"/>
      <charset val="1"/>
    </font>
    <font>
      <i val="true"/>
      <sz val="9"/>
      <color rgb="FF1B3A6B"/>
      <name val="Calibri"/>
      <family val="0"/>
      <charset val="1"/>
    </font>
    <font>
      <b val="true"/>
      <sz val="8"/>
      <color rgb="FF0D1F3C"/>
      <name val="Calibri"/>
      <family val="0"/>
      <charset val="1"/>
    </font>
    <font>
      <b val="true"/>
      <sz val="8"/>
      <color rgb="FF1E7F74"/>
      <name val="Calibri"/>
      <family val="0"/>
      <charset val="1"/>
    </font>
    <font>
      <b val="true"/>
      <sz val="8"/>
      <color rgb="FFC0392B"/>
      <name val="Calibri"/>
      <family val="0"/>
      <charset val="1"/>
    </font>
    <font>
      <b val="true"/>
      <sz val="18"/>
      <color rgb="FFFFFFFF"/>
      <name val="Calibri"/>
      <family val="0"/>
      <charset val="1"/>
    </font>
    <font>
      <b val="true"/>
      <sz val="9"/>
      <color rgb="FF1B3A6B"/>
      <name val="Calibri"/>
      <family val="0"/>
      <charset val="1"/>
    </font>
    <font>
      <b val="true"/>
      <sz val="16"/>
      <color rgb="FF0D1F3C"/>
      <name val="Calibri"/>
      <family val="0"/>
      <charset val="1"/>
    </font>
    <font>
      <b val="true"/>
      <sz val="16"/>
      <color rgb="FF1E7F74"/>
      <name val="Calibri"/>
      <family val="0"/>
      <charset val="1"/>
    </font>
    <font>
      <b val="true"/>
      <sz val="14"/>
      <color rgb="FF0D1F3C"/>
      <name val="Calibri"/>
      <family val="0"/>
      <charset val="1"/>
    </font>
    <font>
      <i val="true"/>
      <sz val="8"/>
      <color rgb="FF1B3A6B"/>
      <name val="Calibri"/>
      <family val="0"/>
      <charset val="1"/>
    </font>
    <font>
      <b val="true"/>
      <sz val="14"/>
      <color rgb="FFF0A500"/>
      <name val="Calibri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0D1F3C"/>
        <bgColor rgb="FF003300"/>
      </patternFill>
    </fill>
    <fill>
      <patternFill patternType="solid">
        <fgColor rgb="FFF0A500"/>
        <bgColor rgb="FFFFCC00"/>
      </patternFill>
    </fill>
    <fill>
      <patternFill patternType="solid">
        <fgColor rgb="FF1B3A6B"/>
        <bgColor rgb="FF333399"/>
      </patternFill>
    </fill>
    <fill>
      <patternFill patternType="solid">
        <fgColor rgb="FFF2F4F7"/>
        <bgColor rgb="FFFFFFFF"/>
      </patternFill>
    </fill>
    <fill>
      <patternFill patternType="solid">
        <fgColor rgb="FFFEF3CC"/>
        <bgColor rgb="FFF2F4F7"/>
      </patternFill>
    </fill>
    <fill>
      <patternFill patternType="solid">
        <fgColor rgb="FFFFFFFF"/>
        <bgColor rgb="FFF2F4F7"/>
      </patternFill>
    </fill>
    <fill>
      <patternFill patternType="solid">
        <fgColor rgb="FF2C5F9E"/>
        <bgColor rgb="FF1E7F74"/>
      </patternFill>
    </fill>
    <fill>
      <patternFill patternType="solid">
        <fgColor rgb="FFE4E8EF"/>
        <bgColor rgb="FFD4EDEA"/>
      </patternFill>
    </fill>
    <fill>
      <patternFill patternType="solid">
        <fgColor rgb="FFD4EDEA"/>
        <bgColor rgb="FFE4E8EF"/>
      </patternFill>
    </fill>
    <fill>
      <patternFill patternType="solid">
        <fgColor rgb="FFFAD7D7"/>
        <bgColor rgb="FFE4E8E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A0AABF"/>
      </left>
      <right/>
      <top style="thin">
        <color rgb="FFA0AABF"/>
      </top>
      <bottom style="thin">
        <color rgb="FFA0AABF"/>
      </bottom>
      <diagonal/>
    </border>
    <border diagonalUp="false" diagonalDown="false">
      <left style="thin">
        <color rgb="FFA0AABF"/>
      </left>
      <right style="thin">
        <color rgb="FFA0AABF"/>
      </right>
      <top style="thin">
        <color rgb="FFA0AABF"/>
      </top>
      <bottom style="thin">
        <color rgb="FFA0AA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7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7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1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9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4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1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2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3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3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1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2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9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7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7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9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8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9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7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Calibri"/>
        <charset val="1"/>
        <family val="0"/>
        <b val="1"/>
        <color rgb="FF1E7F74"/>
        <sz val="9"/>
      </font>
      <fill>
        <patternFill>
          <bgColor rgb="FFD4EDEA"/>
        </patternFill>
      </fill>
    </dxf>
    <dxf>
      <font>
        <name val="Calibri"/>
        <charset val="1"/>
        <family val="0"/>
        <b val="1"/>
        <color rgb="FFC0392B"/>
        <sz val="9"/>
      </font>
      <fill>
        <patternFill>
          <bgColor rgb="FFFAD7D7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E7F74"/>
      <rgbColor rgb="FFC0C0C0"/>
      <rgbColor rgb="FF808080"/>
      <rgbColor rgb="FF9999FF"/>
      <rgbColor rgb="FF993366"/>
      <rgbColor rgb="FFFEF3CC"/>
      <rgbColor rgb="FFD4EDEA"/>
      <rgbColor rgb="FF660066"/>
      <rgbColor rgb="FFFF8080"/>
      <rgbColor rgb="FF2C5F9E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4F7"/>
      <rgbColor rgb="FFE4E8EF"/>
      <rgbColor rgb="FFFFFF99"/>
      <rgbColor rgb="FF99CCFF"/>
      <rgbColor rgb="FFFF99CC"/>
      <rgbColor rgb="FFCC99FF"/>
      <rgbColor rgb="FFFAD7D7"/>
      <rgbColor rgb="FF3366FF"/>
      <rgbColor rgb="FF33CCCC"/>
      <rgbColor rgb="FF99CC00"/>
      <rgbColor rgb="FFFFCC00"/>
      <rgbColor rgb="FFF0A500"/>
      <rgbColor rgb="FFFF6600"/>
      <rgbColor rgb="FF666699"/>
      <rgbColor rgb="FFA0AABF"/>
      <rgbColor rgb="FF1B3A6B"/>
      <rgbColor rgb="FF339966"/>
      <rgbColor rgb="FF003300"/>
      <rgbColor rgb="FF333300"/>
      <rgbColor rgb="FFC0392B"/>
      <rgbColor rgb="FF993366"/>
      <rgbColor rgb="FF333399"/>
      <rgbColor rgb="FF0D1F3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3" topLeftCell="A1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2"/>
    <col collapsed="false" customWidth="true" hidden="false" outlineLevel="0" max="4" min="3" style="0" width="22"/>
    <col collapsed="false" customWidth="true" hidden="false" outlineLevel="0" max="5" min="5" style="0" width="20"/>
    <col collapsed="false" customWidth="true" hidden="false" outlineLevel="0" max="6" min="6" style="0" width="10"/>
    <col collapsed="false" customWidth="true" hidden="false" outlineLevel="0" max="7" min="7" style="0" width="8"/>
    <col collapsed="false" customWidth="true" hidden="false" outlineLevel="0" max="8" min="8" style="0" width="12"/>
    <col collapsed="false" customWidth="true" hidden="false" outlineLevel="0" max="9" min="9" style="0" width="16"/>
    <col collapsed="false" customWidth="true" hidden="false" outlineLevel="0" max="10" min="10" style="0" width="18"/>
    <col collapsed="false" customWidth="true" hidden="false" outlineLevel="0" max="11" min="11" style="0" width="12"/>
  </cols>
  <sheetData>
    <row r="1" customFormat="false" ht="13.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48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3.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customFormat="false" ht="21.75" hidden="false" customHeight="true" outlineLevel="0" collapsed="false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customFormat="false" ht="19.5" hidden="false" customHeight="true" outlineLevel="0" collapsed="false"/>
    <row r="6" customFormat="false" ht="19.5" hidden="false" customHeight="true" outlineLevel="0" collapsed="false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customFormat="false" ht="21.75" hidden="false" customHeight="true" outlineLevel="0" collapsed="false">
      <c r="A7" s="6" t="s">
        <v>3</v>
      </c>
      <c r="B7" s="7" t="s">
        <v>4</v>
      </c>
      <c r="C7" s="7"/>
      <c r="D7" s="7"/>
      <c r="E7" s="6" t="s">
        <v>5</v>
      </c>
      <c r="F7" s="8" t="s">
        <v>6</v>
      </c>
      <c r="G7" s="8"/>
      <c r="H7" s="6" t="s">
        <v>7</v>
      </c>
      <c r="I7" s="7" t="s">
        <v>8</v>
      </c>
      <c r="J7" s="7"/>
      <c r="K7" s="7"/>
    </row>
    <row r="8" customFormat="false" ht="21.75" hidden="false" customHeight="true" outlineLevel="0" collapsed="false">
      <c r="A8" s="6" t="s">
        <v>9</v>
      </c>
      <c r="B8" s="7" t="s">
        <v>10</v>
      </c>
      <c r="C8" s="7"/>
      <c r="D8" s="7"/>
      <c r="E8" s="9" t="s">
        <v>11</v>
      </c>
      <c r="F8" s="10" t="s">
        <v>12</v>
      </c>
      <c r="G8" s="10"/>
      <c r="H8" s="9" t="s">
        <v>13</v>
      </c>
      <c r="I8" s="11" t="s">
        <v>14</v>
      </c>
      <c r="J8" s="11"/>
      <c r="K8" s="11"/>
    </row>
    <row r="9" customFormat="false" ht="21.75" hidden="false" customHeight="true" outlineLevel="0" collapsed="false">
      <c r="A9" s="6" t="s">
        <v>15</v>
      </c>
      <c r="B9" s="7" t="s">
        <v>16</v>
      </c>
      <c r="C9" s="7"/>
      <c r="D9" s="7"/>
      <c r="E9" s="9" t="s">
        <v>17</v>
      </c>
      <c r="F9" s="10" t="n">
        <v>4</v>
      </c>
      <c r="G9" s="10"/>
      <c r="H9" s="9" t="s">
        <v>18</v>
      </c>
      <c r="I9" s="12" t="s">
        <v>19</v>
      </c>
      <c r="J9" s="12"/>
      <c r="K9" s="12"/>
    </row>
    <row r="10" customFormat="false" ht="21.75" hidden="false" customHeight="true" outlineLevel="0" collapsed="false">
      <c r="A10" s="9" t="s">
        <v>20</v>
      </c>
      <c r="B10" s="12" t="s">
        <v>21</v>
      </c>
      <c r="C10" s="12"/>
      <c r="D10" s="12"/>
      <c r="E10" s="9" t="s">
        <v>22</v>
      </c>
      <c r="F10" s="10" t="n">
        <v>280</v>
      </c>
      <c r="G10" s="10"/>
      <c r="H10" s="9" t="s">
        <v>23</v>
      </c>
      <c r="I10" s="11" t="n">
        <v>350</v>
      </c>
      <c r="J10" s="11"/>
      <c r="K10" s="11"/>
    </row>
    <row r="11" customFormat="false" ht="9.75" hidden="false" customHeight="true" outlineLevel="0" collapsed="false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customFormat="false" ht="19.5" hidden="false" customHeight="true" outlineLevel="0" collapsed="false">
      <c r="A12" s="5" t="s">
        <v>24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customFormat="false" ht="30" hidden="false" customHeight="true" outlineLevel="0" collapsed="false">
      <c r="A13" s="14" t="s">
        <v>25</v>
      </c>
      <c r="B13" s="14" t="s">
        <v>26</v>
      </c>
      <c r="C13" s="14" t="s">
        <v>27</v>
      </c>
      <c r="D13" s="14" t="s">
        <v>28</v>
      </c>
      <c r="E13" s="14" t="s">
        <v>29</v>
      </c>
      <c r="F13" s="14" t="s">
        <v>30</v>
      </c>
      <c r="G13" s="14" t="s">
        <v>31</v>
      </c>
      <c r="H13" s="14" t="s">
        <v>32</v>
      </c>
      <c r="I13" s="14" t="s">
        <v>33</v>
      </c>
      <c r="J13" s="14" t="s">
        <v>34</v>
      </c>
      <c r="K13" s="14" t="s">
        <v>35</v>
      </c>
    </row>
    <row r="14" customFormat="false" ht="19.5" hidden="false" customHeight="true" outlineLevel="0" collapsed="false">
      <c r="A14" s="15" t="n">
        <v>1</v>
      </c>
      <c r="B14" s="16" t="s">
        <v>36</v>
      </c>
      <c r="C14" s="16" t="s">
        <v>37</v>
      </c>
      <c r="D14" s="17" t="s">
        <v>38</v>
      </c>
      <c r="E14" s="17" t="s">
        <v>39</v>
      </c>
      <c r="F14" s="15" t="s">
        <v>40</v>
      </c>
      <c r="G14" s="15"/>
      <c r="H14" s="18" t="s">
        <v>41</v>
      </c>
      <c r="I14" s="15" t="s">
        <v>42</v>
      </c>
      <c r="J14" s="17" t="s">
        <v>16</v>
      </c>
      <c r="K14" s="19" t="str">
        <f aca="false">IF(AND(B14&lt;&gt;"",C14&lt;&gt;"",H14&lt;&gt;""),"✓ OK","⚠ Prüfen")</f>
        <v>✓ OK</v>
      </c>
    </row>
    <row r="15" customFormat="false" ht="19.5" hidden="false" customHeight="true" outlineLevel="0" collapsed="false">
      <c r="A15" s="20" t="n">
        <v>2</v>
      </c>
      <c r="B15" s="16" t="s">
        <v>43</v>
      </c>
      <c r="C15" s="16" t="s">
        <v>44</v>
      </c>
      <c r="D15" s="21" t="s">
        <v>44</v>
      </c>
      <c r="E15" s="21" t="s">
        <v>45</v>
      </c>
      <c r="F15" s="20"/>
      <c r="G15" s="20"/>
      <c r="H15" s="18" t="s">
        <v>46</v>
      </c>
      <c r="I15" s="20" t="s">
        <v>42</v>
      </c>
      <c r="J15" s="21" t="s">
        <v>16</v>
      </c>
      <c r="K15" s="22" t="str">
        <f aca="false">IF(AND(B15&lt;&gt;"",C15&lt;&gt;"",H15&lt;&gt;""),"✓ OK","⚠ Prüfen")</f>
        <v>✓ OK</v>
      </c>
    </row>
    <row r="16" customFormat="false" ht="19.5" hidden="false" customHeight="true" outlineLevel="0" collapsed="false">
      <c r="A16" s="15" t="n">
        <v>3</v>
      </c>
      <c r="B16" s="16" t="s">
        <v>47</v>
      </c>
      <c r="C16" s="16" t="s">
        <v>37</v>
      </c>
      <c r="D16" s="17"/>
      <c r="E16" s="17" t="s">
        <v>39</v>
      </c>
      <c r="F16" s="15" t="s">
        <v>48</v>
      </c>
      <c r="G16" s="15"/>
      <c r="H16" s="18" t="s">
        <v>49</v>
      </c>
      <c r="I16" s="15" t="s">
        <v>42</v>
      </c>
      <c r="J16" s="17" t="s">
        <v>16</v>
      </c>
      <c r="K16" s="19" t="str">
        <f aca="false">IF(AND(B16&lt;&gt;"",C16&lt;&gt;"",H16&lt;&gt;""),"✓ OK","⚠ Prüfen")</f>
        <v>✓ OK</v>
      </c>
    </row>
    <row r="17" customFormat="false" ht="19.5" hidden="false" customHeight="true" outlineLevel="0" collapsed="false">
      <c r="A17" s="20" t="n">
        <v>4</v>
      </c>
      <c r="B17" s="16" t="s">
        <v>50</v>
      </c>
      <c r="C17" s="16" t="s">
        <v>51</v>
      </c>
      <c r="D17" s="21" t="s">
        <v>51</v>
      </c>
      <c r="E17" s="21"/>
      <c r="F17" s="20"/>
      <c r="G17" s="20" t="s">
        <v>52</v>
      </c>
      <c r="H17" s="18" t="s">
        <v>53</v>
      </c>
      <c r="I17" s="20" t="s">
        <v>42</v>
      </c>
      <c r="J17" s="21" t="s">
        <v>16</v>
      </c>
      <c r="K17" s="22" t="str">
        <f aca="false">IF(AND(B17&lt;&gt;"",C17&lt;&gt;"",H17&lt;&gt;""),"✓ OK","⚠ Prüfen")</f>
        <v>✓ OK</v>
      </c>
    </row>
    <row r="18" customFormat="false" ht="19.5" hidden="false" customHeight="true" outlineLevel="0" collapsed="false">
      <c r="A18" s="15" t="n">
        <v>5</v>
      </c>
      <c r="B18" s="16" t="s">
        <v>54</v>
      </c>
      <c r="C18" s="16" t="s">
        <v>55</v>
      </c>
      <c r="D18" s="17" t="s">
        <v>56</v>
      </c>
      <c r="E18" s="17" t="s">
        <v>57</v>
      </c>
      <c r="F18" s="15"/>
      <c r="G18" s="15"/>
      <c r="H18" s="18" t="s">
        <v>58</v>
      </c>
      <c r="I18" s="15" t="s">
        <v>42</v>
      </c>
      <c r="J18" s="17" t="s">
        <v>16</v>
      </c>
      <c r="K18" s="19" t="str">
        <f aca="false">IF(AND(B18&lt;&gt;"",C18&lt;&gt;"",H18&lt;&gt;""),"✓ OK","⚠ Prüfen")</f>
        <v>✓ OK</v>
      </c>
    </row>
    <row r="19" customFormat="false" ht="19.5" hidden="false" customHeight="true" outlineLevel="0" collapsed="false">
      <c r="A19" s="20" t="n">
        <v>6</v>
      </c>
      <c r="B19" s="16" t="s">
        <v>59</v>
      </c>
      <c r="C19" s="16" t="s">
        <v>44</v>
      </c>
      <c r="D19" s="21" t="s">
        <v>60</v>
      </c>
      <c r="E19" s="21" t="s">
        <v>45</v>
      </c>
      <c r="F19" s="20" t="s">
        <v>61</v>
      </c>
      <c r="G19" s="20"/>
      <c r="H19" s="18" t="s">
        <v>62</v>
      </c>
      <c r="I19" s="20" t="s">
        <v>42</v>
      </c>
      <c r="J19" s="21" t="s">
        <v>16</v>
      </c>
      <c r="K19" s="22" t="str">
        <f aca="false">IF(AND(B19&lt;&gt;"",C19&lt;&gt;"",H19&lt;&gt;""),"✓ OK","⚠ Prüfen")</f>
        <v>✓ OK</v>
      </c>
    </row>
    <row r="20" customFormat="false" ht="19.5" hidden="false" customHeight="true" outlineLevel="0" collapsed="false">
      <c r="A20" s="15" t="n">
        <v>7</v>
      </c>
      <c r="B20" s="16" t="s">
        <v>63</v>
      </c>
      <c r="C20" s="16" t="s">
        <v>64</v>
      </c>
      <c r="D20" s="17"/>
      <c r="E20" s="17"/>
      <c r="F20" s="15"/>
      <c r="G20" s="15" t="s">
        <v>65</v>
      </c>
      <c r="H20" s="18" t="s">
        <v>66</v>
      </c>
      <c r="I20" s="15" t="s">
        <v>42</v>
      </c>
      <c r="J20" s="17" t="s">
        <v>16</v>
      </c>
      <c r="K20" s="19" t="str">
        <f aca="false">IF(AND(B20&lt;&gt;"",C20&lt;&gt;"",H20&lt;&gt;""),"✓ OK","⚠ Prüfen")</f>
        <v>✓ OK</v>
      </c>
    </row>
    <row r="21" customFormat="false" ht="19.5" hidden="false" customHeight="true" outlineLevel="0" collapsed="false">
      <c r="A21" s="20" t="n">
        <v>8</v>
      </c>
      <c r="B21" s="16" t="s">
        <v>67</v>
      </c>
      <c r="C21" s="16" t="s">
        <v>37</v>
      </c>
      <c r="D21" s="21" t="s">
        <v>68</v>
      </c>
      <c r="E21" s="21" t="s">
        <v>39</v>
      </c>
      <c r="F21" s="20" t="s">
        <v>69</v>
      </c>
      <c r="G21" s="20"/>
      <c r="H21" s="18" t="s">
        <v>70</v>
      </c>
      <c r="I21" s="20" t="s">
        <v>42</v>
      </c>
      <c r="J21" s="21" t="s">
        <v>16</v>
      </c>
      <c r="K21" s="22" t="str">
        <f aca="false">IF(AND(B21&lt;&gt;"",C21&lt;&gt;"",H21&lt;&gt;""),"✓ OK","⚠ Prüfen")</f>
        <v>✓ OK</v>
      </c>
    </row>
    <row r="22" customFormat="false" ht="19.5" hidden="false" customHeight="true" outlineLevel="0" collapsed="false">
      <c r="A22" s="15" t="n">
        <v>9</v>
      </c>
      <c r="B22" s="16" t="s">
        <v>71</v>
      </c>
      <c r="C22" s="16" t="s">
        <v>72</v>
      </c>
      <c r="D22" s="17" t="s">
        <v>72</v>
      </c>
      <c r="E22" s="17" t="s">
        <v>73</v>
      </c>
      <c r="F22" s="15"/>
      <c r="G22" s="15"/>
      <c r="H22" s="18" t="s">
        <v>74</v>
      </c>
      <c r="I22" s="15" t="s">
        <v>42</v>
      </c>
      <c r="J22" s="17" t="s">
        <v>16</v>
      </c>
      <c r="K22" s="19" t="str">
        <f aca="false">IF(AND(B22&lt;&gt;"",C22&lt;&gt;"",H22&lt;&gt;""),"✓ OK","⚠ Prüfen")</f>
        <v>✓ OK</v>
      </c>
    </row>
    <row r="23" customFormat="false" ht="19.5" hidden="false" customHeight="true" outlineLevel="0" collapsed="false">
      <c r="A23" s="20" t="n">
        <v>10</v>
      </c>
      <c r="B23" s="16" t="s">
        <v>75</v>
      </c>
      <c r="C23" s="16" t="s">
        <v>55</v>
      </c>
      <c r="D23" s="21" t="s">
        <v>56</v>
      </c>
      <c r="E23" s="21" t="s">
        <v>57</v>
      </c>
      <c r="F23" s="20" t="s">
        <v>76</v>
      </c>
      <c r="G23" s="20"/>
      <c r="H23" s="18" t="s">
        <v>77</v>
      </c>
      <c r="I23" s="20" t="s">
        <v>42</v>
      </c>
      <c r="J23" s="21" t="s">
        <v>16</v>
      </c>
      <c r="K23" s="22" t="str">
        <f aca="false">IF(AND(B23&lt;&gt;"",C23&lt;&gt;"",H23&lt;&gt;""),"✓ OK","⚠ Prüfen")</f>
        <v>✓ OK</v>
      </c>
    </row>
    <row r="24" customFormat="false" ht="19.5" hidden="false" customHeight="true" outlineLevel="0" collapsed="false">
      <c r="A24" s="15" t="n">
        <v>11</v>
      </c>
      <c r="B24" s="16" t="s">
        <v>78</v>
      </c>
      <c r="C24" s="16" t="s">
        <v>64</v>
      </c>
      <c r="D24" s="17" t="s">
        <v>38</v>
      </c>
      <c r="E24" s="17"/>
      <c r="F24" s="15"/>
      <c r="G24" s="15"/>
      <c r="H24" s="18" t="s">
        <v>79</v>
      </c>
      <c r="I24" s="15" t="s">
        <v>42</v>
      </c>
      <c r="J24" s="17" t="s">
        <v>16</v>
      </c>
      <c r="K24" s="19" t="str">
        <f aca="false">IF(AND(B24&lt;&gt;"",C24&lt;&gt;"",H24&lt;&gt;""),"✓ OK","⚠ Prüfen")</f>
        <v>✓ OK</v>
      </c>
    </row>
    <row r="25" customFormat="false" ht="19.5" hidden="false" customHeight="true" outlineLevel="0" collapsed="false">
      <c r="A25" s="20" t="n">
        <v>12</v>
      </c>
      <c r="B25" s="16" t="s">
        <v>80</v>
      </c>
      <c r="C25" s="16" t="s">
        <v>72</v>
      </c>
      <c r="D25" s="21"/>
      <c r="E25" s="21" t="s">
        <v>73</v>
      </c>
      <c r="F25" s="20"/>
      <c r="G25" s="20"/>
      <c r="H25" s="18" t="s">
        <v>81</v>
      </c>
      <c r="I25" s="20" t="s">
        <v>42</v>
      </c>
      <c r="J25" s="21" t="s">
        <v>16</v>
      </c>
      <c r="K25" s="22" t="str">
        <f aca="false">IF(AND(B25&lt;&gt;"",C25&lt;&gt;"",H25&lt;&gt;""),"✓ OK","⚠ Prüfen")</f>
        <v>✓ OK</v>
      </c>
    </row>
    <row r="26" customFormat="false" ht="19.5" hidden="false" customHeight="true" outlineLevel="0" collapsed="false">
      <c r="A26" s="15" t="n">
        <v>13</v>
      </c>
      <c r="B26" s="16"/>
      <c r="C26" s="16"/>
      <c r="D26" s="17"/>
      <c r="E26" s="17"/>
      <c r="F26" s="15"/>
      <c r="G26" s="15"/>
      <c r="H26" s="18"/>
      <c r="I26" s="15"/>
      <c r="J26" s="17"/>
      <c r="K26" s="19" t="str">
        <f aca="false">IF(AND(B26&lt;&gt;"",C26&lt;&gt;"",H26&lt;&gt;""),"✓ OK","⚠ Prüfen")</f>
        <v>⚠ Prüfen</v>
      </c>
    </row>
    <row r="27" customFormat="false" ht="19.5" hidden="false" customHeight="true" outlineLevel="0" collapsed="false">
      <c r="A27" s="20" t="n">
        <v>14</v>
      </c>
      <c r="B27" s="16"/>
      <c r="C27" s="16"/>
      <c r="D27" s="21"/>
      <c r="E27" s="21"/>
      <c r="F27" s="20"/>
      <c r="G27" s="20"/>
      <c r="H27" s="18"/>
      <c r="I27" s="20"/>
      <c r="J27" s="21"/>
      <c r="K27" s="22" t="str">
        <f aca="false">IF(AND(B27&lt;&gt;"",C27&lt;&gt;"",H27&lt;&gt;""),"✓ OK","⚠ Prüfen")</f>
        <v>⚠ Prüfen</v>
      </c>
    </row>
    <row r="28" customFormat="false" ht="19.5" hidden="false" customHeight="true" outlineLevel="0" collapsed="false">
      <c r="A28" s="15" t="n">
        <v>15</v>
      </c>
      <c r="B28" s="16"/>
      <c r="C28" s="16"/>
      <c r="D28" s="17"/>
      <c r="E28" s="17"/>
      <c r="F28" s="15"/>
      <c r="G28" s="15"/>
      <c r="H28" s="18"/>
      <c r="I28" s="15"/>
      <c r="J28" s="17"/>
      <c r="K28" s="19" t="str">
        <f aca="false">IF(AND(B28&lt;&gt;"",C28&lt;&gt;"",H28&lt;&gt;""),"✓ OK","⚠ Prüfen")</f>
        <v>⚠ Prüfen</v>
      </c>
    </row>
    <row r="29" customFormat="false" ht="19.5" hidden="false" customHeight="true" outlineLevel="0" collapsed="false">
      <c r="A29" s="20" t="n">
        <v>16</v>
      </c>
      <c r="B29" s="16"/>
      <c r="C29" s="16"/>
      <c r="D29" s="21"/>
      <c r="E29" s="21"/>
      <c r="F29" s="20"/>
      <c r="G29" s="20"/>
      <c r="H29" s="18"/>
      <c r="I29" s="20"/>
      <c r="J29" s="21"/>
      <c r="K29" s="22" t="str">
        <f aca="false">IF(AND(B29&lt;&gt;"",C29&lt;&gt;"",H29&lt;&gt;""),"✓ OK","⚠ Prüfen")</f>
        <v>⚠ Prüfen</v>
      </c>
    </row>
    <row r="30" customFormat="false" ht="21.75" hidden="false" customHeight="true" outlineLevel="0" collapsed="false">
      <c r="A30" s="23" t="s">
        <v>82</v>
      </c>
      <c r="B30" s="23"/>
      <c r="C30" s="23"/>
      <c r="D30" s="23"/>
      <c r="E30" s="23"/>
      <c r="F30" s="23"/>
      <c r="G30" s="23"/>
      <c r="H30" s="24" t="s">
        <v>83</v>
      </c>
      <c r="I30" s="25" t="n">
        <f aca="false">COUNTA(B14:B29)</f>
        <v>12</v>
      </c>
      <c r="J30" s="26" t="s">
        <v>84</v>
      </c>
      <c r="K30" s="26"/>
    </row>
    <row r="31" customFormat="false" ht="21.75" hidden="false" customHeight="true" outlineLevel="0" collapsed="false">
      <c r="A31" s="27" t="s">
        <v>85</v>
      </c>
      <c r="B31" s="27"/>
      <c r="C31" s="27"/>
      <c r="D31" s="27"/>
      <c r="E31" s="27"/>
      <c r="F31" s="27"/>
      <c r="G31" s="27"/>
      <c r="H31" s="6" t="s">
        <v>86</v>
      </c>
      <c r="I31" s="28" t="n">
        <f aca="false">SUMPRODUCT(IFERROR(TIMEVALUE(H14:H29),0))</f>
        <v>0.0339814814814815</v>
      </c>
      <c r="J31" s="29" t="s">
        <v>87</v>
      </c>
      <c r="K31" s="29"/>
    </row>
    <row r="33" customFormat="false" ht="19.5" hidden="false" customHeight="true" outlineLevel="0" collapsed="false">
      <c r="A33" s="5" t="s">
        <v>88</v>
      </c>
      <c r="B33" s="5"/>
      <c r="C33" s="5"/>
      <c r="D33" s="5"/>
      <c r="E33" s="5"/>
      <c r="F33" s="5"/>
      <c r="G33" s="5"/>
      <c r="H33" s="5"/>
      <c r="I33" s="5"/>
      <c r="J33" s="5"/>
      <c r="K33" s="5"/>
    </row>
    <row r="34" customFormat="false" ht="72" hidden="false" customHeight="true" outlineLevel="0" collapsed="false">
      <c r="A34" s="30" t="s">
        <v>89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</row>
    <row r="35" customFormat="false" ht="18" hidden="false" customHeight="true" outlineLevel="0" collapsed="false">
      <c r="A35" s="31" t="s">
        <v>90</v>
      </c>
      <c r="B35" s="31"/>
      <c r="C35" s="31"/>
      <c r="D35" s="32" t="s">
        <v>91</v>
      </c>
      <c r="E35" s="32"/>
      <c r="F35" s="33" t="s">
        <v>92</v>
      </c>
      <c r="G35" s="33"/>
      <c r="H35" s="33"/>
      <c r="I35" s="34" t="s">
        <v>93</v>
      </c>
      <c r="J35" s="34"/>
      <c r="K35" s="34"/>
    </row>
  </sheetData>
  <mergeCells count="28">
    <mergeCell ref="A1:K1"/>
    <mergeCell ref="A2:K2"/>
    <mergeCell ref="A3:K3"/>
    <mergeCell ref="A4:K4"/>
    <mergeCell ref="A6:K6"/>
    <mergeCell ref="B7:D7"/>
    <mergeCell ref="F7:G7"/>
    <mergeCell ref="I7:K7"/>
    <mergeCell ref="B8:D8"/>
    <mergeCell ref="F8:G8"/>
    <mergeCell ref="I8:K8"/>
    <mergeCell ref="B9:D9"/>
    <mergeCell ref="F9:G9"/>
    <mergeCell ref="I9:K9"/>
    <mergeCell ref="B10:D10"/>
    <mergeCell ref="F10:G10"/>
    <mergeCell ref="I10:K10"/>
    <mergeCell ref="A12:K12"/>
    <mergeCell ref="A30:G30"/>
    <mergeCell ref="J30:K30"/>
    <mergeCell ref="A31:G31"/>
    <mergeCell ref="J31:K31"/>
    <mergeCell ref="A33:K33"/>
    <mergeCell ref="A34:K34"/>
    <mergeCell ref="A35:C35"/>
    <mergeCell ref="D35:E35"/>
    <mergeCell ref="F35:H35"/>
    <mergeCell ref="I35:K35"/>
  </mergeCells>
  <conditionalFormatting sqref="K14:K29">
    <cfRule type="cellIs" priority="2" operator="equal" aboveAverage="0" equalAverage="0" bottom="0" percent="0" rank="0" text="" dxfId="0">
      <formula>"✓ OK"</formula>
    </cfRule>
    <cfRule type="cellIs" priority="3" operator="equal" aboveAverage="0" equalAverage="0" bottom="0" percent="0" rank="0" text="" dxfId="1">
      <formula>"⚠ Prüfen"</formula>
    </cfRule>
  </conditionalFormatting>
  <dataValidations count="2">
    <dataValidation allowBlank="true" error="Bitte &quot;P&quot; (Potpourri), &quot;F&quot; (Fragment) oder leer eingeben." errorStyle="stop" errorTitle="Ungültige Eingabe" operator="between" showDropDown="false" showErrorMessage="true" showInputMessage="false" sqref="G14:G29" type="list">
      <formula1>"P,F,"</formula1>
      <formula2>0</formula2>
    </dataValidation>
    <dataValidation allowBlank="true" errorStyle="stop" operator="between" showDropDown="false" showErrorMessage="false" showInputMessage="false" sqref="I14:I29" type="list">
      <formula1>"Live (Livemusik),Konserve (Tonträger),Tonträger + Moderation,Sonstige"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" footer="0.5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&amp;CGEMA-Musikfolge / Setlist</oddHeader>
    <oddFooter>&amp;LVertraulich – nur zur internen Verwendung&amp;RSeite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2"/>
    <col collapsed="false" customWidth="true" hidden="false" outlineLevel="0" max="3" min="3" style="0" width="22"/>
    <col collapsed="false" customWidth="true" hidden="false" outlineLevel="0" max="4" min="4" style="0" width="12"/>
    <col collapsed="false" customWidth="true" hidden="false" outlineLevel="0" max="5" min="5" style="0" width="18"/>
    <col collapsed="false" customWidth="true" hidden="false" outlineLevel="0" max="7" min="6" style="0" width="14"/>
  </cols>
  <sheetData>
    <row r="1" customFormat="false" ht="12" hidden="false" customHeight="true" outlineLevel="0" collapsed="false">
      <c r="A1" s="1"/>
      <c r="B1" s="1"/>
      <c r="C1" s="1"/>
      <c r="D1" s="1"/>
      <c r="E1" s="1"/>
      <c r="F1" s="1"/>
      <c r="G1" s="1"/>
    </row>
    <row r="2" customFormat="false" ht="39.75" hidden="false" customHeight="true" outlineLevel="0" collapsed="false">
      <c r="A2" s="35" t="s">
        <v>94</v>
      </c>
      <c r="B2" s="35"/>
      <c r="C2" s="35"/>
      <c r="D2" s="35"/>
      <c r="E2" s="35"/>
      <c r="F2" s="35"/>
      <c r="G2" s="35"/>
    </row>
    <row r="3" customFormat="false" ht="6" hidden="false" customHeight="true" outlineLevel="0" collapsed="false">
      <c r="A3" s="3"/>
      <c r="B3" s="3"/>
      <c r="C3" s="3"/>
      <c r="D3" s="3"/>
      <c r="E3" s="3"/>
      <c r="F3" s="3"/>
      <c r="G3" s="3"/>
    </row>
    <row r="4" customFormat="false" ht="21.75" hidden="false" customHeight="true" outlineLevel="0" collapsed="false">
      <c r="A4" s="36"/>
      <c r="B4" s="36" t="s">
        <v>95</v>
      </c>
      <c r="C4" s="36" t="s">
        <v>96</v>
      </c>
      <c r="D4" s="36" t="s">
        <v>97</v>
      </c>
      <c r="E4" s="36" t="s">
        <v>98</v>
      </c>
      <c r="F4" s="36" t="s">
        <v>99</v>
      </c>
      <c r="G4" s="36" t="s">
        <v>100</v>
      </c>
    </row>
    <row r="5" customFormat="false" ht="30" hidden="false" customHeight="true" outlineLevel="0" collapsed="false">
      <c r="A5" s="37" t="s">
        <v>101</v>
      </c>
      <c r="B5" s="38" t="n">
        <f aca="false">'GEMA-Musikfolge'!I30</f>
        <v>12</v>
      </c>
      <c r="C5" s="39" t="n">
        <f aca="false">COUNTIF('GEMA-Musikfolge'!K14:K29,"✓ OK")</f>
        <v>12</v>
      </c>
      <c r="D5" s="40" t="n">
        <f aca="false">'GEMA-Musikfolge'!I31</f>
        <v>0.0339814814814815</v>
      </c>
      <c r="E5" s="41" t="n">
        <f aca="false">IFERROR('GEMA-Musikfolge'!I31/IF('GEMA-Musikfolge'!I30=0,1,'GEMA-Musikfolge'!I30),0)</f>
        <v>0.00283179012345679</v>
      </c>
      <c r="F5" s="42" t="n">
        <f aca="false">COUNTIF('GEMA-Musikfolge'!F14:F29,"?*")</f>
        <v>5</v>
      </c>
      <c r="G5" s="43" t="n">
        <f aca="false">IFERROR(COUNTIF('GEMA-Musikfolge'!K14:K29,"✓ OK")/COUNTA('GEMA-Musikfolge'!B14:B29),0)</f>
        <v>1</v>
      </c>
    </row>
    <row r="6" customFormat="false" ht="9.75" hidden="false" customHeight="true" outlineLevel="0" collapsed="false"/>
    <row r="7" customFormat="false" ht="19.5" hidden="false" customHeight="true" outlineLevel="0" collapsed="false">
      <c r="A7" s="5" t="s">
        <v>102</v>
      </c>
      <c r="B7" s="5"/>
      <c r="C7" s="5"/>
      <c r="D7" s="5"/>
      <c r="E7" s="5"/>
      <c r="F7" s="5"/>
      <c r="G7" s="5"/>
    </row>
    <row r="8" customFormat="false" ht="19.5" hidden="false" customHeight="true" outlineLevel="0" collapsed="false">
      <c r="A8" s="44" t="s">
        <v>25</v>
      </c>
      <c r="B8" s="44" t="s">
        <v>103</v>
      </c>
      <c r="C8" s="44" t="s">
        <v>95</v>
      </c>
      <c r="D8" s="44" t="s">
        <v>97</v>
      </c>
      <c r="E8" s="44" t="s">
        <v>104</v>
      </c>
      <c r="F8" s="44"/>
      <c r="G8" s="44"/>
    </row>
    <row r="9" customFormat="false" ht="19.5" hidden="false" customHeight="true" outlineLevel="0" collapsed="false">
      <c r="A9" s="15" t="n">
        <v>1</v>
      </c>
      <c r="B9" s="45" t="s">
        <v>37</v>
      </c>
      <c r="C9" s="15" t="n">
        <v>3</v>
      </c>
      <c r="D9" s="46"/>
      <c r="E9" s="47" t="n">
        <v>0.25</v>
      </c>
      <c r="F9" s="46"/>
      <c r="G9" s="46"/>
    </row>
    <row r="10" customFormat="false" ht="19.5" hidden="false" customHeight="true" outlineLevel="0" collapsed="false">
      <c r="A10" s="20" t="n">
        <v>2</v>
      </c>
      <c r="B10" s="48" t="s">
        <v>44</v>
      </c>
      <c r="C10" s="20" t="n">
        <v>2</v>
      </c>
      <c r="D10" s="49"/>
      <c r="E10" s="50" t="n">
        <v>0.166666666666667</v>
      </c>
      <c r="F10" s="49"/>
      <c r="G10" s="49"/>
    </row>
    <row r="11" customFormat="false" ht="19.5" hidden="false" customHeight="true" outlineLevel="0" collapsed="false">
      <c r="A11" s="15" t="n">
        <v>3</v>
      </c>
      <c r="B11" s="45" t="s">
        <v>55</v>
      </c>
      <c r="C11" s="15" t="n">
        <v>2</v>
      </c>
      <c r="D11" s="46"/>
      <c r="E11" s="47" t="n">
        <v>0.166666666666667</v>
      </c>
      <c r="F11" s="46"/>
      <c r="G11" s="46"/>
    </row>
    <row r="12" customFormat="false" ht="19.5" hidden="false" customHeight="true" outlineLevel="0" collapsed="false">
      <c r="A12" s="20" t="n">
        <v>4</v>
      </c>
      <c r="B12" s="48" t="s">
        <v>64</v>
      </c>
      <c r="C12" s="20" t="n">
        <v>2</v>
      </c>
      <c r="D12" s="49"/>
      <c r="E12" s="50" t="n">
        <v>0.166666666666667</v>
      </c>
      <c r="F12" s="49"/>
      <c r="G12" s="49"/>
    </row>
    <row r="13" customFormat="false" ht="19.5" hidden="false" customHeight="true" outlineLevel="0" collapsed="false">
      <c r="A13" s="15" t="n">
        <v>5</v>
      </c>
      <c r="B13" s="45" t="s">
        <v>72</v>
      </c>
      <c r="C13" s="15" t="n">
        <v>2</v>
      </c>
      <c r="D13" s="46"/>
      <c r="E13" s="47" t="n">
        <v>0.166666666666667</v>
      </c>
      <c r="F13" s="46"/>
      <c r="G13" s="46"/>
    </row>
    <row r="14" customFormat="false" ht="19.5" hidden="false" customHeight="true" outlineLevel="0" collapsed="false">
      <c r="A14" s="20" t="n">
        <v>6</v>
      </c>
      <c r="B14" s="48" t="s">
        <v>51</v>
      </c>
      <c r="C14" s="20" t="n">
        <v>1</v>
      </c>
      <c r="D14" s="49"/>
      <c r="E14" s="50" t="n">
        <v>0.0833333333333333</v>
      </c>
      <c r="F14" s="49"/>
      <c r="G14" s="49"/>
    </row>
    <row r="16" customFormat="false" ht="18" hidden="false" customHeight="true" outlineLevel="0" collapsed="false">
      <c r="A16" s="51" t="s">
        <v>105</v>
      </c>
      <c r="B16" s="51"/>
      <c r="C16" s="51"/>
      <c r="D16" s="51"/>
      <c r="E16" s="51"/>
      <c r="F16" s="51"/>
      <c r="G16" s="51"/>
    </row>
  </sheetData>
  <mergeCells count="5">
    <mergeCell ref="A1:G1"/>
    <mergeCell ref="A2:G2"/>
    <mergeCell ref="A3:G3"/>
    <mergeCell ref="A7:G7"/>
    <mergeCell ref="A16:G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5"/>
    <col collapsed="false" customWidth="true" hidden="false" outlineLevel="0" max="3" min="3" style="0" width="45"/>
  </cols>
  <sheetData>
    <row r="1" customFormat="false" ht="12" hidden="false" customHeight="true" outlineLevel="0" collapsed="false">
      <c r="A1" s="1"/>
      <c r="B1" s="1"/>
      <c r="C1" s="1"/>
    </row>
    <row r="2" customFormat="false" ht="39.75" hidden="false" customHeight="true" outlineLevel="0" collapsed="false">
      <c r="A2" s="35" t="s">
        <v>106</v>
      </c>
      <c r="B2" s="35"/>
      <c r="C2" s="35"/>
    </row>
    <row r="3" customFormat="false" ht="6" hidden="false" customHeight="true" outlineLevel="0" collapsed="false">
      <c r="A3" s="3"/>
      <c r="B3" s="3"/>
      <c r="C3" s="3"/>
    </row>
    <row r="4" customFormat="false" ht="19.5" hidden="false" customHeight="true" outlineLevel="0" collapsed="false">
      <c r="A4" s="23" t="s">
        <v>107</v>
      </c>
      <c r="B4" s="52" t="s">
        <v>108</v>
      </c>
      <c r="C4" s="52" t="s">
        <v>109</v>
      </c>
    </row>
    <row r="5" customFormat="false" ht="27.75" hidden="false" customHeight="true" outlineLevel="0" collapsed="false">
      <c r="A5" s="53" t="s">
        <v>110</v>
      </c>
      <c r="B5" s="54" t="s">
        <v>111</v>
      </c>
      <c r="C5" s="55" t="s">
        <v>112</v>
      </c>
    </row>
    <row r="6" customFormat="false" ht="27.75" hidden="false" customHeight="true" outlineLevel="0" collapsed="false">
      <c r="A6" s="53" t="s">
        <v>113</v>
      </c>
      <c r="B6" s="56" t="s">
        <v>114</v>
      </c>
      <c r="C6" s="57" t="s">
        <v>115</v>
      </c>
    </row>
    <row r="7" customFormat="false" ht="27.75" hidden="false" customHeight="true" outlineLevel="0" collapsed="false">
      <c r="A7" s="53" t="s">
        <v>116</v>
      </c>
      <c r="B7" s="54" t="s">
        <v>117</v>
      </c>
      <c r="C7" s="55" t="s">
        <v>118</v>
      </c>
    </row>
    <row r="8" customFormat="false" ht="27.75" hidden="false" customHeight="true" outlineLevel="0" collapsed="false">
      <c r="A8" s="53" t="s">
        <v>119</v>
      </c>
      <c r="B8" s="56" t="s">
        <v>120</v>
      </c>
      <c r="C8" s="57" t="s">
        <v>121</v>
      </c>
    </row>
    <row r="9" customFormat="false" ht="27.75" hidden="false" customHeight="true" outlineLevel="0" collapsed="false">
      <c r="A9" s="53" t="s">
        <v>122</v>
      </c>
      <c r="B9" s="54" t="s">
        <v>123</v>
      </c>
      <c r="C9" s="55" t="s">
        <v>124</v>
      </c>
    </row>
    <row r="10" customFormat="false" ht="27.75" hidden="false" customHeight="true" outlineLevel="0" collapsed="false">
      <c r="A10" s="53" t="s">
        <v>125</v>
      </c>
      <c r="B10" s="56" t="s">
        <v>126</v>
      </c>
      <c r="C10" s="57" t="s">
        <v>127</v>
      </c>
    </row>
    <row r="11" customFormat="false" ht="27.75" hidden="false" customHeight="true" outlineLevel="0" collapsed="false">
      <c r="A11" s="53" t="s">
        <v>128</v>
      </c>
      <c r="B11" s="54" t="s">
        <v>129</v>
      </c>
      <c r="C11" s="55" t="s">
        <v>130</v>
      </c>
    </row>
    <row r="12" customFormat="false" ht="27.75" hidden="false" customHeight="true" outlineLevel="0" collapsed="false">
      <c r="A12" s="53" t="s">
        <v>131</v>
      </c>
      <c r="B12" s="56" t="s">
        <v>132</v>
      </c>
      <c r="C12" s="57" t="s">
        <v>133</v>
      </c>
    </row>
  </sheetData>
  <mergeCells count="3">
    <mergeCell ref="A1:C1"/>
    <mergeCell ref="A2:C2"/>
    <mergeCell ref="A3:C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2026-08-15T05:42:01Z</dcterms:created>
  <dc:creator>openpyxl</dc:creator>
  <dc:description/>
  <dc:language>en-US</dc:language>
  <cp:lastModifiedBy/>
  <dcterms:modified xsi:type="dcterms:W3CDTF">2026-08-15T05:42:01Z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