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D838B377-437E-4905-A95D-74BB0792A523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Zahlungsavis" sheetId="1" r:id="rId1"/>
    <sheet name="Einstellungen" sheetId="2" r:id="rId2"/>
  </sheets>
  <definedNames>
    <definedName name="_xlnm.Print_Area" localSheetId="0">Zahlungsavis!$A$1:$K$45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3" i="1" l="1"/>
  <c r="I28" i="1"/>
  <c r="I26" i="1"/>
  <c r="J25" i="1"/>
  <c r="H25" i="1"/>
  <c r="B25" i="1"/>
  <c r="J24" i="1"/>
  <c r="H24" i="1"/>
  <c r="B24" i="1"/>
  <c r="J23" i="1"/>
  <c r="H23" i="1"/>
  <c r="B23" i="1"/>
  <c r="J22" i="1"/>
  <c r="H22" i="1"/>
  <c r="B22" i="1"/>
  <c r="H21" i="1"/>
  <c r="J21" i="1" s="1"/>
  <c r="B21" i="1"/>
  <c r="H20" i="1"/>
  <c r="J20" i="1" s="1"/>
  <c r="B20" i="1"/>
  <c r="H19" i="1"/>
  <c r="J19" i="1" s="1"/>
  <c r="B19" i="1"/>
  <c r="J18" i="1"/>
  <c r="H18" i="1"/>
  <c r="B18" i="1"/>
  <c r="J17" i="1"/>
  <c r="H17" i="1"/>
  <c r="B17" i="1"/>
  <c r="H16" i="1"/>
  <c r="J16" i="1" s="1"/>
  <c r="B16" i="1"/>
  <c r="I29" i="1" l="1"/>
  <c r="I27" i="1"/>
  <c r="B30" i="1" l="1"/>
</calcChain>
</file>

<file path=xl/sharedStrings.xml><?xml version="1.0" encoding="utf-8"?>
<sst xmlns="http://schemas.openxmlformats.org/spreadsheetml/2006/main" count="84" uniqueCount="82">
  <si>
    <t>MUSTERMANN &amp; PARTNER GMBH</t>
  </si>
  <si>
    <t>ZAHLUNGSAVIS</t>
  </si>
  <si>
    <t>Industriestraße 12  ·  40210 Düsseldorf</t>
  </si>
  <si>
    <t>Zahlungsmitteilung an unseren Geschäftspartner</t>
  </si>
  <si>
    <t>Tel. +49 211 555-1020  ·  buchhaltung@mustermann-partner.de</t>
  </si>
  <si>
    <t>Beleg über geleistete Zahlung</t>
  </si>
  <si>
    <t>ZAHLUNGSEMPFÄNGER</t>
  </si>
  <si>
    <t>AVIS-DETAILS</t>
  </si>
  <si>
    <t>Nordwind Handels GmbH</t>
  </si>
  <si>
    <t>Avis-Nr.</t>
  </si>
  <si>
    <t>ZA-2026-0087</t>
  </si>
  <si>
    <t>Frau Petra Sölden</t>
  </si>
  <si>
    <t>Avis-Datum</t>
  </si>
  <si>
    <t>Hafenweg 5</t>
  </si>
  <si>
    <t>Zahlungsart</t>
  </si>
  <si>
    <t>SEPA-Überweisung</t>
  </si>
  <si>
    <t>20457 Hamburg</t>
  </si>
  <si>
    <t>Zahldatum / Wertstellung</t>
  </si>
  <si>
    <t>Deutschland</t>
  </si>
  <si>
    <t>Lieferantennr.</t>
  </si>
  <si>
    <t>L-2041</t>
  </si>
  <si>
    <t>Sehr geehrte Damen und Herren, mit diesem Zahlungsavis informieren wir Sie über die Begleichung der nachfolgend aufgeführten Rechnungen. Bitte gleichen Sie die Angaben mit Ihrer Buchhaltung ab.</t>
  </si>
  <si>
    <t>Pos.</t>
  </si>
  <si>
    <t>Rechnungs-Nr.</t>
  </si>
  <si>
    <t>Rechnungs-
datum</t>
  </si>
  <si>
    <t>Fällig am</t>
  </si>
  <si>
    <t>Rechnungsbetrag</t>
  </si>
  <si>
    <t>Skonto %</t>
  </si>
  <si>
    <t>Skonto-Betrag</t>
  </si>
  <si>
    <t>Abzug / Gutschr.</t>
  </si>
  <si>
    <t>Zahlbetrag</t>
  </si>
  <si>
    <t>RE-2026-1042</t>
  </si>
  <si>
    <t>RE-2026-1087</t>
  </si>
  <si>
    <t>RE-2026-1105</t>
  </si>
  <si>
    <t>RE-2026-1131</t>
  </si>
  <si>
    <t>RE-2026-1150</t>
  </si>
  <si>
    <t>RE-2026-1166</t>
  </si>
  <si>
    <t>Alle Beträge verstehen sich in der angegebenen Währung inkl. gesetzlicher Umsatzsteuer. Skonto wird gemäß den jeweiligen Zahlungsbedingungen berücksichtigt.</t>
  </si>
  <si>
    <t>Summe Rechnungsbetrag</t>
  </si>
  <si>
    <t>abzgl. Skonto gesamt</t>
  </si>
  <si>
    <t>abzgl. Abzug / Gutschrift</t>
  </si>
  <si>
    <t>GESAMT-ZAHLBETRAG</t>
  </si>
  <si>
    <t>BANKVERBINDUNG DES EMPFÄNGERS</t>
  </si>
  <si>
    <t>VERWENDUNGSZWECK</t>
  </si>
  <si>
    <t>Bank</t>
  </si>
  <si>
    <t>Hanseatische Sparkasse</t>
  </si>
  <si>
    <t>IBAN</t>
  </si>
  <si>
    <t>DE00 2005 0000 1234 5678 90</t>
  </si>
  <si>
    <t>BIC</t>
  </si>
  <si>
    <t>HASPDEHHXXX</t>
  </si>
  <si>
    <t>Der Gesamt-Zahlbetrag wurde zum angegebenen Wertstellungsdatum überwiesen. Sollten Unstimmigkeiten bestehen, kontaktieren Sie bitte unsere Buchhaltung.</t>
  </si>
  <si>
    <t>Mit freundlichen Grüßen</t>
  </si>
  <si>
    <t>Mustermann &amp; Partner GmbH  ·  Buchhaltung / Kreditorenmanagement</t>
  </si>
  <si>
    <t>Mustermann &amp; Partner GmbH  ·  Sitz Düsseldorf  ·  Amtsgericht Düsseldorf HRB 000000  ·  Geschäftsführung: Dr. Katharina Vogt</t>
  </si>
  <si>
    <t>USt-IdNr. DE123456789  ·  Hausbank: Musterbank AG  ·  IBAN DE00 1234 5678 9012 3456 00  ·  BIC MUSTDEFFXXX</t>
  </si>
  <si>
    <t>Dieses Zahlungsavis wurde maschinell erstellt und ist ohne Unterschrift gültig.</t>
  </si>
  <si>
    <t>EINSTELLUNGEN  ·  AUSWAHLLISTEN &amp; AUSFÜLLHINWEISE</t>
  </si>
  <si>
    <t>Die Auswahllisten speisen die Dropdown-Felder im Zahlungsavis. Passe sie bei Bedarf an – Änderungen wirken sofort im Dokument.</t>
  </si>
  <si>
    <t>Währung</t>
  </si>
  <si>
    <t>EUR</t>
  </si>
  <si>
    <t>Überweisung</t>
  </si>
  <si>
    <t>CHF</t>
  </si>
  <si>
    <t>SEPA-Lastschrift</t>
  </si>
  <si>
    <t>USD</t>
  </si>
  <si>
    <t>Scheck</t>
  </si>
  <si>
    <t>GBP</t>
  </si>
  <si>
    <t>Barzahlung</t>
  </si>
  <si>
    <t>Kreditkarte</t>
  </si>
  <si>
    <t>PayPal</t>
  </si>
  <si>
    <t>SO FÜLLST DU DAS AVIS AUS</t>
  </si>
  <si>
    <t>Kopf &amp; Adressen</t>
  </si>
  <si>
    <t>Absender oben links, Zahlungsempfänger im Adressblock eintragen.</t>
  </si>
  <si>
    <t>Avis-Details</t>
  </si>
  <si>
    <t>Avis-Nr., Datum, Zahlungsart (Dropdown) und Zahldatum erfassen.</t>
  </si>
  <si>
    <t>Positionen</t>
  </si>
  <si>
    <t>Je Rechnung: Nr., Datum, Fälligkeit, Rechnungsbetrag, Skonto-% und ggf. Abzug.</t>
  </si>
  <si>
    <t>Automatik</t>
  </si>
  <si>
    <t>Skonto-Betrag, Zahlbetrag je Zeile sowie alle Summen berechnen sich selbst.</t>
  </si>
  <si>
    <t>Kontrolle</t>
  </si>
  <si>
    <t>Die Prüfzelle meldet, ob die Summen zueinander passen.</t>
  </si>
  <si>
    <t>Bank &amp; Schluss</t>
  </si>
  <si>
    <t>Bankverbindung des Empfängers und Verwendungszweck angeben.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</si>
</sst>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&quot; €&quot;"/>
    <numFmt numFmtId="166" formatCode="0.0%"/>
    <numFmt numFmtId="167" formatCode="#,##0.00&quot; €&quot;;\-#,##0.00&quot; €&quot;"/>
  </numFmts>
  <fonts count="23" x14ac:knownFonts="1">
    <font>
      <sz val="11"/>
      <color theme="1"/>
      <name val="Calibri"/>
      <family val="2"/>
      <charset val="1"/>
    </font>
    <font>
      <b/>
      <sz val="16"/>
      <color rgb="FFFFFFFF"/>
      <name val="Calibri"/>
      <charset val="1"/>
    </font>
    <font>
      <b/>
      <sz val="22"/>
      <color rgb="FFB0863B"/>
      <name val="Calibri"/>
      <charset val="1"/>
    </font>
    <font>
      <sz val="9"/>
      <color rgb="FFE6D6B0"/>
      <name val="Calibri"/>
      <charset val="1"/>
    </font>
    <font>
      <sz val="9"/>
      <color rgb="FFFFFFFF"/>
      <name val="Calibri"/>
      <charset val="1"/>
    </font>
    <font>
      <i/>
      <sz val="9"/>
      <color rgb="FFE6D6B0"/>
      <name val="Calibri"/>
      <charset val="1"/>
    </font>
    <font>
      <b/>
      <sz val="9"/>
      <color rgb="FFB0863B"/>
      <name val="Calibri"/>
      <charset val="1"/>
    </font>
    <font>
      <b/>
      <sz val="11"/>
      <color rgb="FF1F2733"/>
      <name val="Calibri"/>
      <charset val="1"/>
    </font>
    <font>
      <sz val="9"/>
      <color rgb="FF5C6672"/>
      <name val="Calibri"/>
      <charset val="1"/>
    </font>
    <font>
      <b/>
      <sz val="10"/>
      <color rgb="FF22345C"/>
      <name val="Calibri"/>
      <charset val="1"/>
    </font>
    <font>
      <sz val="10"/>
      <color rgb="FF1F2733"/>
      <name val="Calibri"/>
      <charset val="1"/>
    </font>
    <font>
      <b/>
      <sz val="9"/>
      <color rgb="FFFFFFFF"/>
      <name val="Calibri"/>
      <charset val="1"/>
    </font>
    <font>
      <sz val="10"/>
      <color rgb="FF5C6672"/>
      <name val="Calibri"/>
      <charset val="1"/>
    </font>
    <font>
      <i/>
      <sz val="8.5"/>
      <color rgb="FF5C6672"/>
      <name val="Calibri"/>
      <charset val="1"/>
    </font>
    <font>
      <b/>
      <sz val="11"/>
      <color rgb="FFFFFFFF"/>
      <name val="Calibri"/>
      <charset val="1"/>
    </font>
    <font>
      <b/>
      <sz val="13"/>
      <color rgb="FFFFFFFF"/>
      <name val="Calibri"/>
      <charset val="1"/>
    </font>
    <font>
      <b/>
      <sz val="9"/>
      <color rgb="FF1E7A46"/>
      <name val="Calibri"/>
      <charset val="1"/>
    </font>
    <font>
      <b/>
      <sz val="10"/>
      <color rgb="FF1F2733"/>
      <name val="Calibri"/>
      <charset val="1"/>
    </font>
    <font>
      <sz val="8"/>
      <color rgb="FFE6D6B0"/>
      <name val="Calibri"/>
      <charset val="1"/>
    </font>
    <font>
      <i/>
      <sz val="8"/>
      <color rgb="FFFFFFFF"/>
      <name val="Calibri"/>
      <charset val="1"/>
    </font>
    <font>
      <b/>
      <sz val="14"/>
      <color rgb="FFFFFFFF"/>
      <name val="Calibri"/>
      <charset val="1"/>
    </font>
    <font>
      <i/>
      <sz val="9"/>
      <color rgb="FF5C6672"/>
      <name val="Calibri"/>
      <charset val="1"/>
    </font>
    <font>
      <b/>
      <sz val="10"/>
      <color rgb="FFFFFFFF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16233F"/>
        <bgColor rgb="FF1F2733"/>
      </patternFill>
    </fill>
    <fill>
      <patternFill patternType="solid">
        <fgColor rgb="FFF5F7FA"/>
        <bgColor rgb="FFEEF2F7"/>
      </patternFill>
    </fill>
    <fill>
      <patternFill patternType="solid">
        <fgColor rgb="FFFFFFFF"/>
        <bgColor rgb="FFF5F7FA"/>
      </patternFill>
    </fill>
    <fill>
      <patternFill patternType="solid">
        <fgColor rgb="FF22345C"/>
        <bgColor rgb="FF1F2733"/>
      </patternFill>
    </fill>
    <fill>
      <patternFill patternType="solid">
        <fgColor rgb="FFEEF2F7"/>
        <bgColor rgb="FFF5F7FA"/>
      </patternFill>
    </fill>
    <fill>
      <patternFill patternType="solid">
        <fgColor rgb="FFDCEBE1"/>
        <bgColor rgb="FFE5E9EF"/>
      </patternFill>
    </fill>
    <fill>
      <patternFill patternType="solid">
        <fgColor rgb="FFB0863B"/>
        <bgColor rgb="FF808080"/>
      </patternFill>
    </fill>
  </fills>
  <borders count="10">
    <border>
      <left/>
      <right/>
      <top/>
      <bottom/>
      <diagonal/>
    </border>
    <border>
      <left style="thin">
        <color rgb="FFD3D8E0"/>
      </left>
      <right style="thin">
        <color rgb="FFD3D8E0"/>
      </right>
      <top style="thin">
        <color rgb="FFD3D8E0"/>
      </top>
      <bottom style="medium">
        <color rgb="FFB0863B"/>
      </bottom>
      <diagonal/>
    </border>
    <border>
      <left style="thin">
        <color rgb="FFD3D8E0"/>
      </left>
      <right/>
      <top style="thin">
        <color rgb="FFD3D8E0"/>
      </top>
      <bottom style="thin">
        <color rgb="FFB0863B"/>
      </bottom>
      <diagonal/>
    </border>
    <border>
      <left style="thin">
        <color rgb="FFE5E9EF"/>
      </left>
      <right style="thin">
        <color rgb="FFE5E9EF"/>
      </right>
      <top style="thin">
        <color rgb="FFE5E9EF"/>
      </top>
      <bottom style="thin">
        <color rgb="FFE5E9EF"/>
      </bottom>
      <diagonal/>
    </border>
    <border>
      <left style="thin">
        <color rgb="FFE5E9EF"/>
      </left>
      <right/>
      <top style="thin">
        <color rgb="FFE5E9EF"/>
      </top>
      <bottom style="thin">
        <color rgb="FFE5E9EF"/>
      </bottom>
      <diagonal/>
    </border>
    <border>
      <left style="thin">
        <color rgb="FF16233F"/>
      </left>
      <right style="thin">
        <color rgb="FF16233F"/>
      </right>
      <top style="thin">
        <color rgb="FF22345C"/>
      </top>
      <bottom style="medium">
        <color rgb="FFB0863B"/>
      </bottom>
      <diagonal/>
    </border>
    <border>
      <left style="thin">
        <color rgb="FFE5E9EF"/>
      </left>
      <right/>
      <top style="thin">
        <color rgb="FFE5E9EF"/>
      </top>
      <bottom/>
      <diagonal/>
    </border>
    <border>
      <left style="thin">
        <color rgb="FF16233F"/>
      </left>
      <right/>
      <top style="medium">
        <color rgb="FFB0863B"/>
      </top>
      <bottom style="medium">
        <color rgb="FFB0863B"/>
      </bottom>
      <diagonal/>
    </border>
    <border>
      <left style="thin">
        <color rgb="FFD3D8E0"/>
      </left>
      <right/>
      <top style="thin">
        <color rgb="FFD3D8E0"/>
      </top>
      <bottom style="thin">
        <color rgb="FFD3D8E0"/>
      </bottom>
      <diagonal/>
    </border>
    <border>
      <left style="thin">
        <color rgb="FFD3D8E0"/>
      </left>
      <right style="thin">
        <color rgb="FFD3D8E0"/>
      </right>
      <top style="thin">
        <color rgb="FFD3D8E0"/>
      </top>
      <bottom style="thin">
        <color rgb="FFD3D8E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0" fillId="3" borderId="4" xfId="0" applyFont="1" applyFill="1" applyBorder="1" applyAlignment="1">
      <alignment horizontal="left" vertical="center" indent="1"/>
    </xf>
    <xf numFmtId="0" fontId="13" fillId="3" borderId="6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164" fontId="9" fillId="4" borderId="4" xfId="0" applyNumberFormat="1" applyFont="1" applyFill="1" applyBorder="1" applyAlignment="1">
      <alignment horizontal="right" vertical="center" indent="1"/>
    </xf>
    <xf numFmtId="0" fontId="10" fillId="0" borderId="0" xfId="0" applyFont="1" applyAlignment="1">
      <alignment horizontal="left" vertical="center" indent="1"/>
    </xf>
    <xf numFmtId="0" fontId="9" fillId="4" borderId="4" xfId="0" applyFont="1" applyFill="1" applyBorder="1" applyAlignment="1">
      <alignment horizontal="right" vertical="center" indent="1"/>
    </xf>
    <xf numFmtId="0" fontId="7" fillId="0" borderId="0" xfId="0" applyFont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5" fillId="2" borderId="1" xfId="0" applyFont="1" applyFill="1" applyBorder="1" applyAlignment="1">
      <alignment horizontal="right" vertical="center" indent="1"/>
    </xf>
    <xf numFmtId="0" fontId="3" fillId="2" borderId="1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right" vertical="center" indent="1"/>
    </xf>
    <xf numFmtId="0" fontId="3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right" vertical="center" indent="1"/>
    </xf>
    <xf numFmtId="0" fontId="1" fillId="2" borderId="0" xfId="0" applyFont="1" applyFill="1" applyAlignment="1">
      <alignment horizontal="left" vertical="center" indent="1"/>
    </xf>
    <xf numFmtId="0" fontId="0" fillId="2" borderId="0" xfId="0" applyFill="1"/>
    <xf numFmtId="0" fontId="0" fillId="2" borderId="1" xfId="0" applyFill="1" applyBorder="1"/>
    <xf numFmtId="0" fontId="8" fillId="3" borderId="3" xfId="0" applyFont="1" applyFill="1" applyBorder="1" applyAlignment="1">
      <alignment horizontal="left" vertical="center" indent="1"/>
    </xf>
    <xf numFmtId="0" fontId="11" fillId="5" borderId="5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left" vertical="center" indent="1"/>
    </xf>
    <xf numFmtId="164" fontId="10" fillId="4" borderId="3" xfId="0" applyNumberFormat="1" applyFont="1" applyFill="1" applyBorder="1" applyAlignment="1">
      <alignment horizontal="center" vertical="center"/>
    </xf>
    <xf numFmtId="165" fontId="10" fillId="4" borderId="3" xfId="0" applyNumberFormat="1" applyFont="1" applyFill="1" applyBorder="1" applyAlignment="1">
      <alignment horizontal="right" vertical="center"/>
    </xf>
    <xf numFmtId="166" fontId="10" fillId="4" borderId="3" xfId="0" applyNumberFormat="1" applyFont="1" applyFill="1" applyBorder="1" applyAlignment="1">
      <alignment horizontal="center" vertical="center"/>
    </xf>
    <xf numFmtId="165" fontId="12" fillId="4" borderId="3" xfId="0" applyNumberFormat="1" applyFont="1" applyFill="1" applyBorder="1" applyAlignment="1">
      <alignment horizontal="right" vertical="center"/>
    </xf>
    <xf numFmtId="165" fontId="9" fillId="4" borderId="3" xfId="0" applyNumberFormat="1" applyFont="1" applyFill="1" applyBorder="1" applyAlignment="1">
      <alignment horizontal="right" vertical="center"/>
    </xf>
    <xf numFmtId="0" fontId="9" fillId="6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left" vertical="center" indent="1"/>
    </xf>
    <xf numFmtId="164" fontId="10" fillId="6" borderId="3" xfId="0" applyNumberFormat="1" applyFont="1" applyFill="1" applyBorder="1" applyAlignment="1">
      <alignment horizontal="center" vertical="center"/>
    </xf>
    <xf numFmtId="165" fontId="10" fillId="6" borderId="3" xfId="0" applyNumberFormat="1" applyFont="1" applyFill="1" applyBorder="1" applyAlignment="1">
      <alignment horizontal="right" vertical="center"/>
    </xf>
    <xf numFmtId="166" fontId="10" fillId="6" borderId="3" xfId="0" applyNumberFormat="1" applyFont="1" applyFill="1" applyBorder="1" applyAlignment="1">
      <alignment horizontal="center" vertical="center"/>
    </xf>
    <xf numFmtId="165" fontId="12" fillId="6" borderId="3" xfId="0" applyNumberFormat="1" applyFont="1" applyFill="1" applyBorder="1" applyAlignment="1">
      <alignment horizontal="right" vertical="center"/>
    </xf>
    <xf numFmtId="165" fontId="9" fillId="6" borderId="3" xfId="0" applyNumberFormat="1" applyFont="1" applyFill="1" applyBorder="1" applyAlignment="1">
      <alignment horizontal="right" vertical="center"/>
    </xf>
    <xf numFmtId="0" fontId="22" fillId="5" borderId="9" xfId="0" applyFont="1" applyFill="1" applyBorder="1" applyAlignment="1">
      <alignment horizontal="center" vertical="center" wrapText="1"/>
    </xf>
    <xf numFmtId="0" fontId="22" fillId="8" borderId="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left" vertical="center" indent="1"/>
    </xf>
    <xf numFmtId="0" fontId="10" fillId="6" borderId="9" xfId="0" applyFont="1" applyFill="1" applyBorder="1" applyAlignment="1">
      <alignment horizontal="left" vertical="center" indent="1"/>
    </xf>
    <xf numFmtId="0" fontId="9" fillId="3" borderId="9" xfId="0" applyFont="1" applyFill="1" applyBorder="1" applyAlignment="1">
      <alignment horizontal="left" vertical="top" wrapText="1"/>
    </xf>
    <xf numFmtId="165" fontId="9" fillId="4" borderId="4" xfId="0" applyNumberFormat="1" applyFont="1" applyFill="1" applyBorder="1" applyAlignment="1">
      <alignment horizontal="right" vertical="center" indent="1"/>
    </xf>
    <xf numFmtId="167" fontId="9" fillId="4" borderId="4" xfId="0" applyNumberFormat="1" applyFont="1" applyFill="1" applyBorder="1" applyAlignment="1">
      <alignment horizontal="right" vertical="center" indent="1"/>
    </xf>
    <xf numFmtId="0" fontId="14" fillId="2" borderId="0" xfId="0" applyFont="1" applyFill="1" applyAlignment="1">
      <alignment horizontal="left" vertical="center" indent="1"/>
    </xf>
    <xf numFmtId="165" fontId="15" fillId="2" borderId="7" xfId="0" applyNumberFormat="1" applyFont="1" applyFill="1" applyBorder="1" applyAlignment="1">
      <alignment horizontal="right" vertical="center" indent="1"/>
    </xf>
    <xf numFmtId="0" fontId="16" fillId="7" borderId="4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left" vertical="center" indent="1"/>
    </xf>
    <xf numFmtId="0" fontId="10" fillId="3" borderId="6" xfId="0" applyFont="1" applyFill="1" applyBorder="1" applyAlignment="1">
      <alignment horizontal="left" vertical="top" wrapText="1"/>
    </xf>
    <xf numFmtId="0" fontId="9" fillId="0" borderId="8" xfId="0" applyFont="1" applyBorder="1" applyAlignment="1">
      <alignment horizontal="left" vertical="center" indent="1"/>
    </xf>
    <xf numFmtId="0" fontId="18" fillId="2" borderId="0" xfId="0" applyFont="1" applyFill="1" applyAlignment="1">
      <alignment horizontal="left" vertical="center" indent="1"/>
    </xf>
    <xf numFmtId="0" fontId="19" fillId="2" borderId="0" xfId="0" applyFont="1" applyFill="1" applyAlignment="1">
      <alignment horizontal="left" vertical="center" indent="1"/>
    </xf>
    <xf numFmtId="0" fontId="20" fillId="2" borderId="0" xfId="0" applyFont="1" applyFill="1" applyAlignment="1">
      <alignment horizontal="left" vertical="center" indent="1"/>
    </xf>
    <xf numFmtId="0" fontId="21" fillId="0" borderId="0" xfId="0" applyFont="1" applyAlignment="1">
      <alignment horizontal="left" vertical="center" wrapText="1"/>
    </xf>
    <xf numFmtId="0" fontId="14" fillId="8" borderId="0" xfId="0" applyFont="1" applyFill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wrapText="1"/>
    </xf>
  </cellXfs>
  <cellStyles count="1">
    <cellStyle name="Standard" xfId="0" builtinId="0"/>
  </cellStyles>
  <dxfs count="1">
    <dxf>
      <font>
        <b/>
        <sz val="9"/>
        <color rgb="FFB4322A"/>
        <name val="Calibri"/>
        <charset val="1"/>
      </font>
      <fill>
        <patternFill>
          <bgColor rgb="FFF6DBD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0863B"/>
      <rgbColor rgb="FF800080"/>
      <rgbColor rgb="FF1E7A46"/>
      <rgbColor rgb="FFC0C0C0"/>
      <rgbColor rgb="FF808080"/>
      <rgbColor rgb="FF9999FF"/>
      <rgbColor rgb="FF993366"/>
      <rgbColor rgb="FFF5F7FA"/>
      <rgbColor rgb="FFEEF2F7"/>
      <rgbColor rgb="FF660066"/>
      <rgbColor rgb="FFFF8080"/>
      <rgbColor rgb="FF0066CC"/>
      <rgbColor rgb="FFD3D8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5E9EF"/>
      <rgbColor rgb="FFDCEBE1"/>
      <rgbColor rgb="FFF6DBD8"/>
      <rgbColor rgb="FF99CCFF"/>
      <rgbColor rgb="FFFF99CC"/>
      <rgbColor rgb="FFCC99FF"/>
      <rgbColor rgb="FFE6D6B0"/>
      <rgbColor rgb="FF3366FF"/>
      <rgbColor rgb="FF33CCCC"/>
      <rgbColor rgb="FF99CC00"/>
      <rgbColor rgb="FFFFCC00"/>
      <rgbColor rgb="FFFF9900"/>
      <rgbColor rgb="FFFF6600"/>
      <rgbColor rgb="FF5C6672"/>
      <rgbColor rgb="FF969696"/>
      <rgbColor rgb="FF22345C"/>
      <rgbColor rgb="FF339966"/>
      <rgbColor rgb="FF16233F"/>
      <rgbColor rgb="FF333300"/>
      <rgbColor rgb="FFB4322A"/>
      <rgbColor rgb="FF993366"/>
      <rgbColor rgb="FF333399"/>
      <rgbColor rgb="FF1F27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6233F"/>
    <pageSetUpPr fitToPage="1"/>
  </sheetPr>
  <dimension ref="A2:K45"/>
  <sheetViews>
    <sheetView showGridLines="0" tabSelected="1" zoomScaleNormal="100" workbookViewId="0">
      <selection activeCell="N40" sqref="N40"/>
    </sheetView>
  </sheetViews>
  <sheetFormatPr baseColWidth="10" defaultColWidth="8.7109375" defaultRowHeight="15" x14ac:dyDescent="0.25"/>
  <cols>
    <col min="1" max="1" width="2.42578125" customWidth="1"/>
    <col min="2" max="2" width="6.140625" bestFit="1" customWidth="1"/>
    <col min="3" max="3" width="13.28515625" bestFit="1" customWidth="1"/>
    <col min="4" max="5" width="9.85546875" bestFit="1" customWidth="1"/>
    <col min="6" max="6" width="13.140625" bestFit="1" customWidth="1"/>
    <col min="7" max="7" width="22.7109375" bestFit="1" customWidth="1"/>
    <col min="8" max="8" width="11.140625" bestFit="1" customWidth="1"/>
    <col min="9" max="9" width="12.7109375" bestFit="1" customWidth="1"/>
    <col min="10" max="10" width="9.28515625" bestFit="1" customWidth="1"/>
    <col min="11" max="11" width="2.42578125" customWidth="1"/>
  </cols>
  <sheetData>
    <row r="2" spans="1:11" ht="25.5" customHeight="1" x14ac:dyDescent="0.25">
      <c r="A2" s="15"/>
      <c r="B2" s="14" t="s">
        <v>0</v>
      </c>
      <c r="C2" s="14"/>
      <c r="D2" s="14"/>
      <c r="E2" s="14"/>
      <c r="F2" s="14"/>
      <c r="G2" s="13" t="s">
        <v>1</v>
      </c>
      <c r="H2" s="13"/>
      <c r="I2" s="13"/>
      <c r="J2" s="13"/>
      <c r="K2" s="15"/>
    </row>
    <row r="3" spans="1:11" ht="16.5" customHeight="1" x14ac:dyDescent="0.25">
      <c r="A3" s="15"/>
      <c r="B3" s="12" t="s">
        <v>2</v>
      </c>
      <c r="C3" s="12"/>
      <c r="D3" s="12"/>
      <c r="E3" s="12"/>
      <c r="F3" s="12"/>
      <c r="G3" s="11" t="s">
        <v>3</v>
      </c>
      <c r="H3" s="11"/>
      <c r="I3" s="11"/>
      <c r="J3" s="11"/>
      <c r="K3" s="15"/>
    </row>
    <row r="4" spans="1:11" ht="16.5" customHeight="1" x14ac:dyDescent="0.25">
      <c r="A4" s="16"/>
      <c r="B4" s="10" t="s">
        <v>4</v>
      </c>
      <c r="C4" s="10"/>
      <c r="D4" s="10"/>
      <c r="E4" s="10"/>
      <c r="F4" s="10"/>
      <c r="G4" s="9" t="s">
        <v>5</v>
      </c>
      <c r="H4" s="9"/>
      <c r="I4" s="9"/>
      <c r="J4" s="9"/>
      <c r="K4" s="16"/>
    </row>
    <row r="5" spans="1:11" ht="12" customHeight="1" x14ac:dyDescent="0.25"/>
    <row r="6" spans="1:11" ht="18" customHeight="1" x14ac:dyDescent="0.25">
      <c r="B6" s="8" t="s">
        <v>6</v>
      </c>
      <c r="C6" s="8"/>
      <c r="D6" s="8"/>
      <c r="E6" s="8"/>
      <c r="G6" s="8" t="s">
        <v>7</v>
      </c>
      <c r="H6" s="8"/>
      <c r="I6" s="8"/>
      <c r="J6" s="8"/>
    </row>
    <row r="7" spans="1:11" ht="18" customHeight="1" x14ac:dyDescent="0.25">
      <c r="B7" s="7" t="s">
        <v>8</v>
      </c>
      <c r="C7" s="7"/>
      <c r="D7" s="7"/>
      <c r="E7" s="7"/>
      <c r="G7" s="17" t="s">
        <v>9</v>
      </c>
      <c r="H7" s="6" t="s">
        <v>10</v>
      </c>
      <c r="I7" s="6"/>
      <c r="J7" s="6"/>
    </row>
    <row r="8" spans="1:11" ht="18" customHeight="1" x14ac:dyDescent="0.25">
      <c r="B8" s="5" t="s">
        <v>11</v>
      </c>
      <c r="C8" s="5"/>
      <c r="D8" s="5"/>
      <c r="E8" s="5"/>
      <c r="G8" s="17" t="s">
        <v>12</v>
      </c>
      <c r="H8" s="4">
        <v>46220</v>
      </c>
      <c r="I8" s="4"/>
      <c r="J8" s="4"/>
    </row>
    <row r="9" spans="1:11" ht="18" customHeight="1" x14ac:dyDescent="0.25">
      <c r="B9" s="5" t="s">
        <v>13</v>
      </c>
      <c r="C9" s="5"/>
      <c r="D9" s="5"/>
      <c r="E9" s="5"/>
      <c r="G9" s="17" t="s">
        <v>14</v>
      </c>
      <c r="H9" s="6" t="s">
        <v>15</v>
      </c>
      <c r="I9" s="6"/>
      <c r="J9" s="6"/>
    </row>
    <row r="10" spans="1:11" ht="18" customHeight="1" x14ac:dyDescent="0.25">
      <c r="B10" s="5" t="s">
        <v>16</v>
      </c>
      <c r="C10" s="5"/>
      <c r="D10" s="5"/>
      <c r="E10" s="5"/>
      <c r="G10" s="17" t="s">
        <v>17</v>
      </c>
      <c r="H10" s="4">
        <v>46220</v>
      </c>
      <c r="I10" s="4"/>
      <c r="J10" s="4"/>
    </row>
    <row r="11" spans="1:11" ht="18" customHeight="1" x14ac:dyDescent="0.25">
      <c r="B11" s="5" t="s">
        <v>18</v>
      </c>
      <c r="C11" s="5"/>
      <c r="D11" s="5"/>
      <c r="E11" s="5"/>
      <c r="G11" s="17" t="s">
        <v>19</v>
      </c>
      <c r="H11" s="6" t="s">
        <v>20</v>
      </c>
      <c r="I11" s="6"/>
      <c r="J11" s="6"/>
    </row>
    <row r="12" spans="1:11" ht="9.75" customHeight="1" x14ac:dyDescent="0.25"/>
    <row r="13" spans="1:11" ht="30" customHeight="1" x14ac:dyDescent="0.25">
      <c r="B13" s="3" t="s">
        <v>21</v>
      </c>
      <c r="C13" s="3"/>
      <c r="D13" s="3"/>
      <c r="E13" s="3"/>
      <c r="F13" s="3"/>
      <c r="G13" s="3"/>
      <c r="H13" s="3"/>
      <c r="I13" s="3"/>
      <c r="J13" s="3"/>
    </row>
    <row r="15" spans="1:11" ht="30" customHeight="1" x14ac:dyDescent="0.25">
      <c r="B15" s="18" t="s">
        <v>22</v>
      </c>
      <c r="C15" s="18" t="s">
        <v>23</v>
      </c>
      <c r="D15" s="18" t="s">
        <v>24</v>
      </c>
      <c r="E15" s="18" t="s">
        <v>25</v>
      </c>
      <c r="F15" s="18" t="s">
        <v>26</v>
      </c>
      <c r="G15" s="18" t="s">
        <v>27</v>
      </c>
      <c r="H15" s="18" t="s">
        <v>28</v>
      </c>
      <c r="I15" s="18" t="s">
        <v>29</v>
      </c>
      <c r="J15" s="18" t="s">
        <v>30</v>
      </c>
    </row>
    <row r="16" spans="1:11" ht="21" customHeight="1" x14ac:dyDescent="0.25">
      <c r="B16" s="19">
        <f t="shared" ref="B16:B25" si="0">IF($C16="","",ROW()-15)</f>
        <v>1</v>
      </c>
      <c r="C16" s="20" t="s">
        <v>31</v>
      </c>
      <c r="D16" s="21">
        <v>46185</v>
      </c>
      <c r="E16" s="21">
        <v>46215</v>
      </c>
      <c r="F16" s="22">
        <v>3450</v>
      </c>
      <c r="G16" s="23">
        <v>0.02</v>
      </c>
      <c r="H16" s="24">
        <f t="shared" ref="H16:H25" si="1">IF($F16="","",ROUND($F16*N($G16),2))</f>
        <v>69</v>
      </c>
      <c r="I16" s="22">
        <v>0</v>
      </c>
      <c r="J16" s="25">
        <f t="shared" ref="J16:J25" si="2">IF($F16="","",$F16-N($H16)-N($I16))</f>
        <v>3381</v>
      </c>
    </row>
    <row r="17" spans="2:10" ht="21" customHeight="1" x14ac:dyDescent="0.25">
      <c r="B17" s="26">
        <f t="shared" si="0"/>
        <v>2</v>
      </c>
      <c r="C17" s="27" t="s">
        <v>32</v>
      </c>
      <c r="D17" s="28">
        <v>46193</v>
      </c>
      <c r="E17" s="28">
        <v>46223</v>
      </c>
      <c r="F17" s="29">
        <v>1280.5</v>
      </c>
      <c r="G17" s="30">
        <v>0.02</v>
      </c>
      <c r="H17" s="31">
        <f t="shared" si="1"/>
        <v>25.61</v>
      </c>
      <c r="I17" s="29">
        <v>0</v>
      </c>
      <c r="J17" s="32">
        <f t="shared" si="2"/>
        <v>1254.8900000000001</v>
      </c>
    </row>
    <row r="18" spans="2:10" ht="21" customHeight="1" x14ac:dyDescent="0.25">
      <c r="B18" s="19">
        <f t="shared" si="0"/>
        <v>3</v>
      </c>
      <c r="C18" s="20" t="s">
        <v>33</v>
      </c>
      <c r="D18" s="21">
        <v>46201</v>
      </c>
      <c r="E18" s="21">
        <v>46231</v>
      </c>
      <c r="F18" s="22">
        <v>890</v>
      </c>
      <c r="G18" s="23">
        <v>0</v>
      </c>
      <c r="H18" s="24">
        <f t="shared" si="1"/>
        <v>0</v>
      </c>
      <c r="I18" s="22">
        <v>0</v>
      </c>
      <c r="J18" s="25">
        <f t="shared" si="2"/>
        <v>890</v>
      </c>
    </row>
    <row r="19" spans="2:10" ht="21" customHeight="1" x14ac:dyDescent="0.25">
      <c r="B19" s="26">
        <f t="shared" si="0"/>
        <v>4</v>
      </c>
      <c r="C19" s="27" t="s">
        <v>34</v>
      </c>
      <c r="D19" s="28">
        <v>46206</v>
      </c>
      <c r="E19" s="28">
        <v>46236</v>
      </c>
      <c r="F19" s="29">
        <v>5600</v>
      </c>
      <c r="G19" s="30">
        <v>0.03</v>
      </c>
      <c r="H19" s="31">
        <f t="shared" si="1"/>
        <v>168</v>
      </c>
      <c r="I19" s="29">
        <v>0</v>
      </c>
      <c r="J19" s="32">
        <f t="shared" si="2"/>
        <v>5432</v>
      </c>
    </row>
    <row r="20" spans="2:10" ht="21" customHeight="1" x14ac:dyDescent="0.25">
      <c r="B20" s="19">
        <f t="shared" si="0"/>
        <v>5</v>
      </c>
      <c r="C20" s="20" t="s">
        <v>35</v>
      </c>
      <c r="D20" s="21">
        <v>46211</v>
      </c>
      <c r="E20" s="21">
        <v>46241</v>
      </c>
      <c r="F20" s="22">
        <v>2150</v>
      </c>
      <c r="G20" s="23">
        <v>0.02</v>
      </c>
      <c r="H20" s="24">
        <f t="shared" si="1"/>
        <v>43</v>
      </c>
      <c r="I20" s="22">
        <v>150</v>
      </c>
      <c r="J20" s="25">
        <f t="shared" si="2"/>
        <v>1957</v>
      </c>
    </row>
    <row r="21" spans="2:10" ht="21" customHeight="1" x14ac:dyDescent="0.25">
      <c r="B21" s="26">
        <f t="shared" si="0"/>
        <v>6</v>
      </c>
      <c r="C21" s="27" t="s">
        <v>36</v>
      </c>
      <c r="D21" s="28">
        <v>46214</v>
      </c>
      <c r="E21" s="28">
        <v>46244</v>
      </c>
      <c r="F21" s="29">
        <v>675.25</v>
      </c>
      <c r="G21" s="30">
        <v>0</v>
      </c>
      <c r="H21" s="31">
        <f t="shared" si="1"/>
        <v>0</v>
      </c>
      <c r="I21" s="29">
        <v>0</v>
      </c>
      <c r="J21" s="32">
        <f t="shared" si="2"/>
        <v>675.25</v>
      </c>
    </row>
    <row r="22" spans="2:10" ht="21" customHeight="1" x14ac:dyDescent="0.25">
      <c r="B22" s="19" t="str">
        <f t="shared" si="0"/>
        <v/>
      </c>
      <c r="C22" s="20"/>
      <c r="D22" s="21"/>
      <c r="E22" s="21"/>
      <c r="F22" s="22"/>
      <c r="G22" s="23"/>
      <c r="H22" s="24" t="str">
        <f t="shared" si="1"/>
        <v/>
      </c>
      <c r="I22" s="22"/>
      <c r="J22" s="25" t="str">
        <f t="shared" si="2"/>
        <v/>
      </c>
    </row>
    <row r="23" spans="2:10" ht="21" customHeight="1" x14ac:dyDescent="0.25">
      <c r="B23" s="26" t="str">
        <f t="shared" si="0"/>
        <v/>
      </c>
      <c r="C23" s="27"/>
      <c r="D23" s="28"/>
      <c r="E23" s="28"/>
      <c r="F23" s="29"/>
      <c r="G23" s="30"/>
      <c r="H23" s="31" t="str">
        <f t="shared" si="1"/>
        <v/>
      </c>
      <c r="I23" s="29"/>
      <c r="J23" s="32" t="str">
        <f t="shared" si="2"/>
        <v/>
      </c>
    </row>
    <row r="24" spans="2:10" ht="21" customHeight="1" x14ac:dyDescent="0.25">
      <c r="B24" s="19" t="str">
        <f t="shared" si="0"/>
        <v/>
      </c>
      <c r="C24" s="20"/>
      <c r="D24" s="21"/>
      <c r="E24" s="21"/>
      <c r="F24" s="22"/>
      <c r="G24" s="23"/>
      <c r="H24" s="24" t="str">
        <f t="shared" si="1"/>
        <v/>
      </c>
      <c r="I24" s="22"/>
      <c r="J24" s="25" t="str">
        <f t="shared" si="2"/>
        <v/>
      </c>
    </row>
    <row r="25" spans="2:10" ht="21" customHeight="1" x14ac:dyDescent="0.25">
      <c r="B25" s="26" t="str">
        <f t="shared" si="0"/>
        <v/>
      </c>
      <c r="C25" s="27"/>
      <c r="D25" s="28"/>
      <c r="E25" s="28"/>
      <c r="F25" s="29"/>
      <c r="G25" s="30"/>
      <c r="H25" s="31" t="str">
        <f t="shared" si="1"/>
        <v/>
      </c>
      <c r="I25" s="29"/>
      <c r="J25" s="32" t="str">
        <f t="shared" si="2"/>
        <v/>
      </c>
    </row>
    <row r="26" spans="2:10" ht="21.75" customHeight="1" x14ac:dyDescent="0.25">
      <c r="B26" s="2" t="s">
        <v>37</v>
      </c>
      <c r="C26" s="2"/>
      <c r="D26" s="2"/>
      <c r="E26" s="2"/>
      <c r="G26" s="1" t="s">
        <v>38</v>
      </c>
      <c r="H26" s="1"/>
      <c r="I26" s="38">
        <f>SUM(F16:F25)</f>
        <v>14045.75</v>
      </c>
      <c r="J26" s="38"/>
    </row>
    <row r="27" spans="2:10" ht="21.75" customHeight="1" x14ac:dyDescent="0.25">
      <c r="B27" s="2"/>
      <c r="C27" s="2"/>
      <c r="D27" s="2"/>
      <c r="E27" s="2"/>
      <c r="G27" s="1" t="s">
        <v>39</v>
      </c>
      <c r="H27" s="1"/>
      <c r="I27" s="39">
        <f>-SUM(H16:H25)</f>
        <v>-305.61</v>
      </c>
      <c r="J27" s="39"/>
    </row>
    <row r="28" spans="2:10" ht="21.75" customHeight="1" x14ac:dyDescent="0.25">
      <c r="B28" s="2"/>
      <c r="C28" s="2"/>
      <c r="D28" s="2"/>
      <c r="E28" s="2"/>
      <c r="G28" s="1" t="s">
        <v>40</v>
      </c>
      <c r="H28" s="1"/>
      <c r="I28" s="39">
        <f>-SUM(I16:I25)</f>
        <v>-150</v>
      </c>
      <c r="J28" s="39"/>
    </row>
    <row r="29" spans="2:10" ht="27.75" customHeight="1" x14ac:dyDescent="0.25">
      <c r="B29" s="2"/>
      <c r="C29" s="2"/>
      <c r="D29" s="2"/>
      <c r="E29" s="2"/>
      <c r="G29" s="40" t="s">
        <v>41</v>
      </c>
      <c r="H29" s="40"/>
      <c r="I29" s="41">
        <f>SUM(J16:J25)</f>
        <v>13590.14</v>
      </c>
      <c r="J29" s="41"/>
    </row>
    <row r="30" spans="2:10" ht="19.5" customHeight="1" x14ac:dyDescent="0.25">
      <c r="B30" s="42" t="str">
        <f>IF(ROUND(I29-(I26+I27+I28),2)=0,"✓  Summen stimmen überein","⚠  Bitte Beträge prüfen")</f>
        <v>✓  Summen stimmen überein</v>
      </c>
      <c r="C30" s="42"/>
      <c r="D30" s="42"/>
      <c r="E30" s="42"/>
    </row>
    <row r="32" spans="2:10" ht="18" customHeight="1" x14ac:dyDescent="0.25">
      <c r="B32" s="8" t="s">
        <v>42</v>
      </c>
      <c r="C32" s="8"/>
      <c r="D32" s="8"/>
      <c r="E32" s="8"/>
      <c r="G32" s="8" t="s">
        <v>43</v>
      </c>
      <c r="H32" s="8"/>
      <c r="I32" s="8"/>
      <c r="J32" s="8"/>
    </row>
    <row r="33" spans="1:11" ht="18" customHeight="1" x14ac:dyDescent="0.25">
      <c r="B33" s="17" t="s">
        <v>44</v>
      </c>
      <c r="C33" s="43" t="s">
        <v>45</v>
      </c>
      <c r="D33" s="43"/>
      <c r="E33" s="43"/>
      <c r="G33" s="44" t="str">
        <f>"Avis "&amp;$H$7&amp;"  ·  Lieferantennr. "&amp;$H$11&amp;CHAR(10)&amp;"Zahlung per "&amp;$H$9&amp;", Wertstellung "&amp;TEXT($H$10,"DD.MM.YYYY")</f>
        <v>Avis ZA-2026-0087  ·  Lieferantennr. L-2041
Zahlung per SEPA-Überweisung, Wertstellung 17.07.YYYY</v>
      </c>
      <c r="H33" s="44"/>
      <c r="I33" s="44"/>
      <c r="J33" s="44"/>
    </row>
    <row r="34" spans="1:11" ht="18" customHeight="1" x14ac:dyDescent="0.25">
      <c r="B34" s="17" t="s">
        <v>46</v>
      </c>
      <c r="C34" s="43" t="s">
        <v>47</v>
      </c>
      <c r="D34" s="43"/>
      <c r="E34" s="43"/>
      <c r="G34" s="44"/>
      <c r="H34" s="44"/>
      <c r="I34" s="44"/>
      <c r="J34" s="44"/>
    </row>
    <row r="35" spans="1:11" ht="18" customHeight="1" x14ac:dyDescent="0.25">
      <c r="B35" s="17" t="s">
        <v>48</v>
      </c>
      <c r="C35" s="43" t="s">
        <v>49</v>
      </c>
      <c r="D35" s="43"/>
      <c r="E35" s="43"/>
      <c r="G35" s="44"/>
      <c r="H35" s="44"/>
      <c r="I35" s="44"/>
      <c r="J35" s="44"/>
    </row>
    <row r="37" spans="1:11" ht="27.75" customHeight="1" x14ac:dyDescent="0.25">
      <c r="B37" s="3" t="s">
        <v>50</v>
      </c>
      <c r="C37" s="3"/>
      <c r="D37" s="3"/>
      <c r="E37" s="3"/>
      <c r="F37" s="3"/>
      <c r="G37" s="3"/>
      <c r="H37" s="3"/>
      <c r="I37" s="3"/>
      <c r="J37" s="3"/>
    </row>
    <row r="39" spans="1:11" x14ac:dyDescent="0.25">
      <c r="B39" s="5" t="s">
        <v>51</v>
      </c>
      <c r="C39" s="5"/>
      <c r="D39" s="5"/>
      <c r="E39" s="5"/>
    </row>
    <row r="41" spans="1:11" x14ac:dyDescent="0.25">
      <c r="B41" s="45" t="s">
        <v>52</v>
      </c>
      <c r="C41" s="45"/>
      <c r="D41" s="45"/>
      <c r="E41" s="45"/>
    </row>
    <row r="43" spans="1:11" ht="15" customHeight="1" x14ac:dyDescent="0.25">
      <c r="A43" s="15"/>
      <c r="B43" s="46" t="s">
        <v>53</v>
      </c>
      <c r="C43" s="46"/>
      <c r="D43" s="46"/>
      <c r="E43" s="46"/>
      <c r="F43" s="46"/>
      <c r="G43" s="46"/>
      <c r="H43" s="46"/>
      <c r="I43" s="46"/>
      <c r="J43" s="46"/>
      <c r="K43" s="15"/>
    </row>
    <row r="44" spans="1:11" ht="15" customHeight="1" x14ac:dyDescent="0.25">
      <c r="A44" s="15"/>
      <c r="B44" s="46" t="s">
        <v>54</v>
      </c>
      <c r="C44" s="46"/>
      <c r="D44" s="46"/>
      <c r="E44" s="46"/>
      <c r="F44" s="46"/>
      <c r="G44" s="46"/>
      <c r="H44" s="46"/>
      <c r="I44" s="46"/>
      <c r="J44" s="46"/>
      <c r="K44" s="15"/>
    </row>
    <row r="45" spans="1:11" ht="15" customHeight="1" x14ac:dyDescent="0.25">
      <c r="A45" s="15"/>
      <c r="B45" s="47" t="s">
        <v>55</v>
      </c>
      <c r="C45" s="47"/>
      <c r="D45" s="47"/>
      <c r="E45" s="47"/>
      <c r="F45" s="47"/>
      <c r="G45" s="47"/>
      <c r="H45" s="47"/>
      <c r="I45" s="47"/>
      <c r="J45" s="47"/>
      <c r="K45" s="15"/>
    </row>
  </sheetData>
  <mergeCells count="41">
    <mergeCell ref="B45:J45"/>
    <mergeCell ref="B37:J37"/>
    <mergeCell ref="B39:E39"/>
    <mergeCell ref="B41:E41"/>
    <mergeCell ref="B43:J43"/>
    <mergeCell ref="B44:J44"/>
    <mergeCell ref="B30:E30"/>
    <mergeCell ref="B32:E32"/>
    <mergeCell ref="G32:J32"/>
    <mergeCell ref="C33:E33"/>
    <mergeCell ref="G33:J35"/>
    <mergeCell ref="C34:E34"/>
    <mergeCell ref="C35:E35"/>
    <mergeCell ref="B13:J13"/>
    <mergeCell ref="B26:E29"/>
    <mergeCell ref="G26:H26"/>
    <mergeCell ref="I26:J26"/>
    <mergeCell ref="G27:H27"/>
    <mergeCell ref="I27:J27"/>
    <mergeCell ref="G28:H28"/>
    <mergeCell ref="I28:J28"/>
    <mergeCell ref="G29:H29"/>
    <mergeCell ref="I29:J29"/>
    <mergeCell ref="B9:E9"/>
    <mergeCell ref="H9:J9"/>
    <mergeCell ref="B10:E10"/>
    <mergeCell ref="H10:J10"/>
    <mergeCell ref="B11:E11"/>
    <mergeCell ref="H11:J11"/>
    <mergeCell ref="B6:E6"/>
    <mergeCell ref="G6:J6"/>
    <mergeCell ref="B7:E7"/>
    <mergeCell ref="H7:J7"/>
    <mergeCell ref="B8:E8"/>
    <mergeCell ref="H8:J8"/>
    <mergeCell ref="B2:F2"/>
    <mergeCell ref="G2:J2"/>
    <mergeCell ref="B3:F3"/>
    <mergeCell ref="G3:J3"/>
    <mergeCell ref="B4:F4"/>
    <mergeCell ref="G4:J4"/>
  </mergeCells>
  <conditionalFormatting sqref="B30">
    <cfRule type="expression" dxfId="0" priority="2">
      <formula>ISNUMBER(SEARCH("⚠",B30))</formula>
    </cfRule>
  </conditionalFormatting>
  <dataValidations count="1">
    <dataValidation type="decimal" allowBlank="1" showErrorMessage="1" errorTitle="Ungültiger Skonto" error="Skonto-Satz zwischen 0 % und 15 % eingeben." sqref="G16:G25" xr:uid="{00000000-0002-0000-0000-000001000000}">
      <formula1>0</formula1>
      <formula2>0.15</formula2>
    </dataValidation>
  </dataValidations>
  <pageMargins left="0.3" right="0.3" top="0.4" bottom="0.4" header="0.511811023622047" footer="0.511811023622047"/>
  <pageSetup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Ungültige Eingabe" error="Bitte eine Zahlungsart aus der Liste wählen." promptTitle="Auswahl" prompt="Zahlungsart wählen" xr:uid="{00000000-0002-0000-0000-000000000000}">
          <x14:formula1>
            <xm:f>Einstellungen!$B$6:$B$12</xm:f>
          </x14:formula1>
          <x14:formula2>
            <xm:f>0</xm:f>
          </x14:formula2>
          <xm:sqref>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0863B"/>
  </sheetPr>
  <dimension ref="B2:F21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19" customWidth="1"/>
    <col min="3" max="3" width="20" customWidth="1"/>
    <col min="4" max="5" width="14" customWidth="1"/>
    <col min="6" max="6" width="22" customWidth="1"/>
    <col min="7" max="7" width="3" customWidth="1"/>
  </cols>
  <sheetData>
    <row r="2" spans="2:6" ht="30" customHeight="1" x14ac:dyDescent="0.25">
      <c r="B2" s="48" t="s">
        <v>56</v>
      </c>
      <c r="C2" s="48"/>
      <c r="D2" s="48"/>
      <c r="E2" s="48"/>
      <c r="F2" s="48"/>
    </row>
    <row r="3" spans="2:6" ht="19.5" customHeight="1" x14ac:dyDescent="0.25">
      <c r="B3" s="49" t="s">
        <v>57</v>
      </c>
      <c r="C3" s="49"/>
      <c r="D3" s="49"/>
      <c r="E3" s="49"/>
      <c r="F3" s="49"/>
    </row>
    <row r="5" spans="2:6" x14ac:dyDescent="0.25">
      <c r="B5" s="33" t="s">
        <v>14</v>
      </c>
      <c r="D5" s="34" t="s">
        <v>58</v>
      </c>
    </row>
    <row r="6" spans="2:6" x14ac:dyDescent="0.25">
      <c r="B6" s="35" t="s">
        <v>15</v>
      </c>
      <c r="D6" s="35" t="s">
        <v>59</v>
      </c>
    </row>
    <row r="7" spans="2:6" x14ac:dyDescent="0.25">
      <c r="B7" s="36" t="s">
        <v>60</v>
      </c>
      <c r="D7" s="36" t="s">
        <v>61</v>
      </c>
    </row>
    <row r="8" spans="2:6" x14ac:dyDescent="0.25">
      <c r="B8" s="35" t="s">
        <v>62</v>
      </c>
      <c r="D8" s="35" t="s">
        <v>63</v>
      </c>
    </row>
    <row r="9" spans="2:6" x14ac:dyDescent="0.25">
      <c r="B9" s="36" t="s">
        <v>64</v>
      </c>
      <c r="D9" s="36" t="s">
        <v>65</v>
      </c>
    </row>
    <row r="10" spans="2:6" x14ac:dyDescent="0.25">
      <c r="B10" s="35" t="s">
        <v>66</v>
      </c>
    </row>
    <row r="11" spans="2:6" x14ac:dyDescent="0.25">
      <c r="B11" s="36" t="s">
        <v>67</v>
      </c>
    </row>
    <row r="12" spans="2:6" x14ac:dyDescent="0.25">
      <c r="B12" s="35" t="s">
        <v>68</v>
      </c>
    </row>
    <row r="15" spans="2:6" x14ac:dyDescent="0.25">
      <c r="B15" s="50" t="s">
        <v>69</v>
      </c>
      <c r="C15" s="50"/>
      <c r="D15" s="50"/>
      <c r="E15" s="50"/>
      <c r="F15" s="50"/>
    </row>
    <row r="16" spans="2:6" ht="25.5" customHeight="1" x14ac:dyDescent="0.25">
      <c r="B16" s="37" t="s">
        <v>70</v>
      </c>
      <c r="C16" s="51" t="s">
        <v>71</v>
      </c>
      <c r="D16" s="51"/>
      <c r="E16" s="51"/>
      <c r="F16" s="51"/>
    </row>
    <row r="17" spans="2:6" ht="25.5" customHeight="1" x14ac:dyDescent="0.25">
      <c r="B17" s="37" t="s">
        <v>72</v>
      </c>
      <c r="C17" s="51" t="s">
        <v>73</v>
      </c>
      <c r="D17" s="51"/>
      <c r="E17" s="51"/>
      <c r="F17" s="51"/>
    </row>
    <row r="18" spans="2:6" ht="25.5" customHeight="1" x14ac:dyDescent="0.25">
      <c r="B18" s="37" t="s">
        <v>74</v>
      </c>
      <c r="C18" s="51" t="s">
        <v>75</v>
      </c>
      <c r="D18" s="51"/>
      <c r="E18" s="51"/>
      <c r="F18" s="51"/>
    </row>
    <row r="19" spans="2:6" ht="25.5" customHeight="1" x14ac:dyDescent="0.25">
      <c r="B19" s="37" t="s">
        <v>76</v>
      </c>
      <c r="C19" s="51" t="s">
        <v>77</v>
      </c>
      <c r="D19" s="51"/>
      <c r="E19" s="51"/>
      <c r="F19" s="51"/>
    </row>
    <row r="20" spans="2:6" ht="25.5" customHeight="1" x14ac:dyDescent="0.25">
      <c r="B20" s="37" t="s">
        <v>78</v>
      </c>
      <c r="C20" s="51" t="s">
        <v>79</v>
      </c>
      <c r="D20" s="51"/>
      <c r="E20" s="51"/>
      <c r="F20" s="51"/>
    </row>
    <row r="21" spans="2:6" ht="25.5" customHeight="1" x14ac:dyDescent="0.25">
      <c r="B21" s="37" t="s">
        <v>80</v>
      </c>
      <c r="C21" s="51" t="s">
        <v>81</v>
      </c>
      <c r="D21" s="51"/>
      <c r="E21" s="51"/>
      <c r="F21" s="51"/>
    </row>
  </sheetData>
  <mergeCells count="9">
    <mergeCell ref="C18:F18"/>
    <mergeCell ref="C19:F19"/>
    <mergeCell ref="C20:F20"/>
    <mergeCell ref="C21:F21"/>
    <mergeCell ref="B2:F2"/>
    <mergeCell ref="B3:F3"/>
    <mergeCell ref="B15:F15"/>
    <mergeCell ref="C16:F16"/>
    <mergeCell ref="C17:F1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Zahlungsavis</vt:lpstr>
      <vt:lpstr>Einstellungen</vt:lpstr>
      <vt:lpstr>Zahlungsavis!Druckbereich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2026-07-18T06:07:55Z</dcterms:created>
  <dcterms:modified xsi:type="dcterms:W3CDTF">2026-07-18T08:13:22Z</dcterms:modified>
  <dc:language>en-US</dc:language>
</cp:coreProperties>
</file>