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DCFC2744-A729-4037-ACFC-A32F1B8DD3B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Werkzeugliste" sheetId="1" r:id="rId1"/>
    <sheet name="Ausleihliste" sheetId="2" r:id="rId2"/>
    <sheet name="Wartungsplan" sheetId="3" r:id="rId3"/>
    <sheet name="Legende &amp; Hilf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3" i="1" l="1"/>
  <c r="H33" i="1"/>
  <c r="F33" i="1"/>
  <c r="D33" i="1"/>
  <c r="B33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<sst xmlns="http://schemas.openxmlformats.org/spreadsheetml/2006/main" count="165" uniqueCount="124">
  <si>
    <t>🔧  WERKZEUGVERWALTUNG</t>
  </si>
  <si>
    <t>Datum: 13.07.2026    |    Betrieb / Abteilung: _______________________</t>
  </si>
  <si>
    <t>ID</t>
  </si>
  <si>
    <t>Werkzeugname</t>
  </si>
  <si>
    <t>Kategorie</t>
  </si>
  <si>
    <t>Hersteller</t>
  </si>
  <si>
    <t>Modell/Art.-Nr.</t>
  </si>
  <si>
    <t>Standort</t>
  </si>
  <si>
    <t>Status</t>
  </si>
  <si>
    <t>Zustand</t>
  </si>
  <si>
    <t>Verantwortlich</t>
  </si>
  <si>
    <t>Kaufdatum</t>
  </si>
  <si>
    <t>Kaufpreis (€)</t>
  </si>
  <si>
    <t>Nächste Wartung</t>
  </si>
  <si>
    <t>Bemerkungen</t>
  </si>
  <si>
    <t>W-001</t>
  </si>
  <si>
    <t>Akkubohrschrauber</t>
  </si>
  <si>
    <t>Elektrowerkzeug</t>
  </si>
  <si>
    <t>Bosch</t>
  </si>
  <si>
    <t>GSR 18V-55</t>
  </si>
  <si>
    <t>Lager A1</t>
  </si>
  <si>
    <t>Verfügbar</t>
  </si>
  <si>
    <t>Gut</t>
  </si>
  <si>
    <t>Max Müller</t>
  </si>
  <si>
    <t>15.03.2022</t>
  </si>
  <si>
    <t>15.09.2026</t>
  </si>
  <si>
    <t>Inkl. 2 Akkus</t>
  </si>
  <si>
    <t>W-002</t>
  </si>
  <si>
    <t>Winkelschleifer</t>
  </si>
  <si>
    <t>Makita</t>
  </si>
  <si>
    <t>GA5030</t>
  </si>
  <si>
    <t>Lager A2</t>
  </si>
  <si>
    <t>Verliehen</t>
  </si>
  <si>
    <t>Befriedigend</t>
  </si>
  <si>
    <t>Anna Schmidt</t>
  </si>
  <si>
    <t>10.01.2021</t>
  </si>
  <si>
    <t>10.07.2026</t>
  </si>
  <si>
    <t>An: Klaus – Rückgabe 20.07.</t>
  </si>
  <si>
    <t>W-003</t>
  </si>
  <si>
    <t>Wasserwaage 60cm</t>
  </si>
  <si>
    <t>Messwerkzeug</t>
  </si>
  <si>
    <t>Stabila</t>
  </si>
  <si>
    <t>70-2</t>
  </si>
  <si>
    <t>Lager B3</t>
  </si>
  <si>
    <t>Sehr gut</t>
  </si>
  <si>
    <t>02.06.2023</t>
  </si>
  <si>
    <t>02.06.2027</t>
  </si>
  <si>
    <t>W-004</t>
  </si>
  <si>
    <t>Kombizange</t>
  </si>
  <si>
    <t>Handwerkzeug</t>
  </si>
  <si>
    <t>Knipex</t>
  </si>
  <si>
    <t>0301180</t>
  </si>
  <si>
    <t>Lager B1</t>
  </si>
  <si>
    <t>In Wartung</t>
  </si>
  <si>
    <t>Ausreichend</t>
  </si>
  <si>
    <t>Tom Fischer</t>
  </si>
  <si>
    <t>20.11.2019</t>
  </si>
  <si>
    <t>01.08.2026</t>
  </si>
  <si>
    <t>Gelenk ölen</t>
  </si>
  <si>
    <t>W-005</t>
  </si>
  <si>
    <t>Stichsäge</t>
  </si>
  <si>
    <t>Festool</t>
  </si>
  <si>
    <t>PS 300 EQ</t>
  </si>
  <si>
    <t>Lager A3</t>
  </si>
  <si>
    <t>08.08.2020</t>
  </si>
  <si>
    <t>08.02.2027</t>
  </si>
  <si>
    <t>ZUSAMMENFASSUNG</t>
  </si>
  <si>
    <t>Gesamt Werkzeuge</t>
  </si>
  <si>
    <t>In Wartung / Defekt</t>
  </si>
  <si>
    <t>Gesamtwert (€)</t>
  </si>
  <si>
    <t>🔄  AUSLEIHLISTE &amp; RÜCKGABEÜBERSICHT</t>
  </si>
  <si>
    <t>Ausleihe-Nr.</t>
  </si>
  <si>
    <t>Werkzeug-ID</t>
  </si>
  <si>
    <t>Entleiher</t>
  </si>
  <si>
    <t>Ausgeliehen am</t>
  </si>
  <si>
    <t>Geplante Rückgabe</t>
  </si>
  <si>
    <t>Tatsächliche Rückgabe</t>
  </si>
  <si>
    <t>Status / Notiz</t>
  </si>
  <si>
    <t>A-001</t>
  </si>
  <si>
    <t>Klaus Bauer</t>
  </si>
  <si>
    <t>01.07.2026</t>
  </si>
  <si>
    <t>20.07.2026</t>
  </si>
  <si>
    <t>Noch ausgeliehen</t>
  </si>
  <si>
    <t>A-002</t>
  </si>
  <si>
    <t>Petra Lang</t>
  </si>
  <si>
    <t>20.06.2026</t>
  </si>
  <si>
    <t>30.06.2026</t>
  </si>
  <si>
    <t>Zurückgegeben ✓</t>
  </si>
  <si>
    <t>🛠️  WARTUNGS- &amp; PRÜFPLAN</t>
  </si>
  <si>
    <t>Letzte Wartung</t>
  </si>
  <si>
    <t>Intervall (Monate)</t>
  </si>
  <si>
    <t>Erledigt ✓</t>
  </si>
  <si>
    <t>15.03.2026</t>
  </si>
  <si>
    <t>10.01.2026</t>
  </si>
  <si>
    <t>01.02.2026</t>
  </si>
  <si>
    <t>08.08.2025</t>
  </si>
  <si>
    <t>08.08.2026</t>
  </si>
  <si>
    <t>📖  LEGENDE &amp; BEDIENUNGSHINWEISE</t>
  </si>
  <si>
    <t>STATUS-FARBEN</t>
  </si>
  <si>
    <t>Grüner Hintergrund</t>
  </si>
  <si>
    <t>Oranger Hintergrund</t>
  </si>
  <si>
    <t>Roter Hintergrund</t>
  </si>
  <si>
    <t>ZUSTAND-SKALA</t>
  </si>
  <si>
    <t>Wie neu, keine Mängel</t>
  </si>
  <si>
    <t>Normale Gebrauchsspuren</t>
  </si>
  <si>
    <t>Leichte Mängel, nutzbar</t>
  </si>
  <si>
    <t>Deutliche Mängel, eingeschränkt</t>
  </si>
  <si>
    <t>Mangelhaft</t>
  </si>
  <si>
    <t>Nicht einsatzbereit</t>
  </si>
  <si>
    <t>TABELLENBLÄTTER</t>
  </si>
  <si>
    <t>Werkzeugliste</t>
  </si>
  <si>
    <t>Hauptliste aller Werkzeuge</t>
  </si>
  <si>
    <t>Ausleihliste</t>
  </si>
  <si>
    <t>Ein- &amp; Rückgabe verfolgen</t>
  </si>
  <si>
    <t>Wartungsplan</t>
  </si>
  <si>
    <t>Prüf- &amp; Wartungsintervalle</t>
  </si>
  <si>
    <t>Legende &amp; Hilfe</t>
  </si>
  <si>
    <t>Diese Seite</t>
  </si>
  <si>
    <t>💡 TIPPS</t>
  </si>
  <si>
    <t>• Dropdown-Felder: Spalten G (Status), C (Kategorie) und H (Zustand) haben Dropdown-Menüs.</t>
  </si>
  <si>
    <t>• Die ID in Spalte A wird automatisch aus der Zeilennummer berechnet.</t>
  </si>
  <si>
    <t>• Neue Zeilen: Tragen Sie ab Zeile 9 einfach weitere Werkzeuge ein.</t>
  </si>
  <si>
    <t>• Ausleihe: Tragen Sie Verleihvorgänge im Blatt 'Ausleihliste' ein und setzen Sie in der Werkzeugliste den Status auf 'Verliehen'.</t>
  </si>
  <si>
    <t>• Wartung: Der Wartungsplan erinnert Sie an fällige Inspektionen.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</si>
</sst>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9"/>
      <color rgb="FFAAAAAA"/>
      <name val="Arial"/>
      <charset val="1"/>
    </font>
    <font>
      <b/>
      <sz val="10"/>
      <color rgb="FFFFFFFF"/>
      <name val="Arial"/>
      <charset val="1"/>
    </font>
    <font>
      <sz val="10"/>
      <color rgb="FF222222"/>
      <name val="Arial"/>
      <charset val="1"/>
    </font>
    <font>
      <sz val="10"/>
      <color rgb="FF555555"/>
      <name val="Arial"/>
      <charset val="1"/>
    </font>
    <font>
      <b/>
      <sz val="10"/>
      <color rgb="FF1F3864"/>
      <name val="Arial"/>
      <charset val="1"/>
    </font>
    <font>
      <b/>
      <sz val="14"/>
      <color rgb="FFFFFFFF"/>
      <name val="Arial"/>
      <charset val="1"/>
    </font>
    <font>
      <b/>
      <sz val="13"/>
      <color rgb="FFFFFFFF"/>
      <name val="Arial"/>
      <charset val="1"/>
    </font>
    <font>
      <b/>
      <sz val="10"/>
      <color rgb="FF222222"/>
      <name val="Arial"/>
      <charset val="1"/>
    </font>
    <font>
      <sz val="10"/>
      <color rgb="FF333333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3366FF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DEBD0"/>
        <bgColor rgb="FFFCE4D6"/>
      </patternFill>
    </fill>
    <fill>
      <patternFill patternType="solid">
        <fgColor rgb="FFFCE4D6"/>
        <bgColor rgb="FFFDEBD0"/>
      </patternFill>
    </fill>
    <fill>
      <patternFill patternType="solid">
        <fgColor rgb="FFD6E4F7"/>
        <bgColor rgb="FFE2EFDA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0" fillId="6" borderId="2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5" fillId="6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164" fontId="4" fillId="6" borderId="1" xfId="0" applyNumberFormat="1" applyFont="1" applyFill="1" applyBorder="1"/>
    <xf numFmtId="0" fontId="6" fillId="9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9" fillId="9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DEBD0"/>
      <rgbColor rgb="FFF2F2F2"/>
      <rgbColor rgb="FF660066"/>
      <rgbColor rgb="FFFF8080"/>
      <rgbColor rgb="FF2E5FA3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0A500"/>
      <rgbColor rgb="FFFF6600"/>
      <rgbColor rgb="FF555555"/>
      <rgbColor rgb="FFAAAAAA"/>
      <rgbColor rgb="FF1F3864"/>
      <rgbColor rgb="FF339966"/>
      <rgbColor rgb="FF375623"/>
      <rgbColor rgb="FF22222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M33"/>
  <sheetViews>
    <sheetView tabSelected="1" zoomScaleNormal="100" workbookViewId="0">
      <pane ySplit="3" topLeftCell="A4" activePane="bottomLeft" state="frozen"/>
      <selection pane="bottomLeft" activeCell="K31" sqref="K31"/>
    </sheetView>
  </sheetViews>
  <sheetFormatPr baseColWidth="10" defaultColWidth="8.7109375" defaultRowHeight="15" x14ac:dyDescent="0.25"/>
  <cols>
    <col min="1" max="1" width="18.85546875" bestFit="1" customWidth="1"/>
    <col min="2" max="2" width="18" bestFit="1" customWidth="1"/>
    <col min="3" max="3" width="14.7109375" bestFit="1" customWidth="1"/>
    <col min="4" max="4" width="9.7109375" bestFit="1" customWidth="1"/>
    <col min="5" max="5" width="14" bestFit="1" customWidth="1"/>
    <col min="6" max="6" width="8.7109375" bestFit="1" customWidth="1"/>
    <col min="7" max="7" width="18.5703125" bestFit="1" customWidth="1"/>
    <col min="8" max="8" width="11.28515625" bestFit="1" customWidth="1"/>
    <col min="9" max="9" width="14.5703125" bestFit="1" customWidth="1"/>
    <col min="10" max="10" width="10.85546875" bestFit="1" customWidth="1"/>
    <col min="11" max="11" width="12.28515625" bestFit="1" customWidth="1"/>
    <col min="12" max="12" width="10.140625" bestFit="1" customWidth="1"/>
    <col min="13" max="13" width="25.5703125" bestFit="1" customWidth="1"/>
  </cols>
  <sheetData>
    <row r="1" spans="1:13" ht="36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9.5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30" customHeight="1" x14ac:dyDescent="0.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ht="19.5" customHeight="1" x14ac:dyDescent="0.25">
      <c r="A4" s="10" t="s">
        <v>15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 t="s">
        <v>21</v>
      </c>
      <c r="H4" s="11" t="s">
        <v>22</v>
      </c>
      <c r="I4" s="11" t="s">
        <v>23</v>
      </c>
      <c r="J4" s="10" t="s">
        <v>24</v>
      </c>
      <c r="K4" s="13">
        <v>189</v>
      </c>
      <c r="L4" s="10" t="s">
        <v>25</v>
      </c>
      <c r="M4" s="11" t="s">
        <v>26</v>
      </c>
    </row>
    <row r="5" spans="1:13" ht="19.5" customHeight="1" x14ac:dyDescent="0.25">
      <c r="A5" s="14" t="s">
        <v>27</v>
      </c>
      <c r="B5" s="15" t="s">
        <v>28</v>
      </c>
      <c r="C5" s="15" t="s">
        <v>17</v>
      </c>
      <c r="D5" s="15" t="s">
        <v>29</v>
      </c>
      <c r="E5" s="15" t="s">
        <v>30</v>
      </c>
      <c r="F5" s="15" t="s">
        <v>31</v>
      </c>
      <c r="G5" s="16" t="s">
        <v>32</v>
      </c>
      <c r="H5" s="15" t="s">
        <v>33</v>
      </c>
      <c r="I5" s="15" t="s">
        <v>34</v>
      </c>
      <c r="J5" s="14" t="s">
        <v>35</v>
      </c>
      <c r="K5" s="17">
        <v>129</v>
      </c>
      <c r="L5" s="14" t="s">
        <v>36</v>
      </c>
      <c r="M5" s="15" t="s">
        <v>37</v>
      </c>
    </row>
    <row r="6" spans="1:13" ht="19.5" customHeight="1" x14ac:dyDescent="0.25">
      <c r="A6" s="10" t="s">
        <v>38</v>
      </c>
      <c r="B6" s="11" t="s">
        <v>39</v>
      </c>
      <c r="C6" s="11" t="s">
        <v>40</v>
      </c>
      <c r="D6" s="11" t="s">
        <v>41</v>
      </c>
      <c r="E6" s="11" t="s">
        <v>42</v>
      </c>
      <c r="F6" s="11" t="s">
        <v>43</v>
      </c>
      <c r="G6" s="12" t="s">
        <v>21</v>
      </c>
      <c r="H6" s="11" t="s">
        <v>44</v>
      </c>
      <c r="I6" s="11" t="s">
        <v>23</v>
      </c>
      <c r="J6" s="10" t="s">
        <v>45</v>
      </c>
      <c r="K6" s="13">
        <v>49</v>
      </c>
      <c r="L6" s="10" t="s">
        <v>46</v>
      </c>
      <c r="M6" s="11"/>
    </row>
    <row r="7" spans="1:13" ht="19.5" customHeight="1" x14ac:dyDescent="0.25">
      <c r="A7" s="14" t="s">
        <v>47</v>
      </c>
      <c r="B7" s="15" t="s">
        <v>48</v>
      </c>
      <c r="C7" s="15" t="s">
        <v>49</v>
      </c>
      <c r="D7" s="15" t="s">
        <v>50</v>
      </c>
      <c r="E7" s="15" t="s">
        <v>51</v>
      </c>
      <c r="F7" s="15" t="s">
        <v>52</v>
      </c>
      <c r="G7" s="18" t="s">
        <v>53</v>
      </c>
      <c r="H7" s="15" t="s">
        <v>54</v>
      </c>
      <c r="I7" s="15" t="s">
        <v>55</v>
      </c>
      <c r="J7" s="14" t="s">
        <v>56</v>
      </c>
      <c r="K7" s="17">
        <v>35</v>
      </c>
      <c r="L7" s="14" t="s">
        <v>57</v>
      </c>
      <c r="M7" s="15" t="s">
        <v>58</v>
      </c>
    </row>
    <row r="8" spans="1:13" ht="19.5" customHeight="1" x14ac:dyDescent="0.25">
      <c r="A8" s="10" t="s">
        <v>59</v>
      </c>
      <c r="B8" s="11" t="s">
        <v>60</v>
      </c>
      <c r="C8" s="11" t="s">
        <v>17</v>
      </c>
      <c r="D8" s="11" t="s">
        <v>61</v>
      </c>
      <c r="E8" s="11" t="s">
        <v>62</v>
      </c>
      <c r="F8" s="11" t="s">
        <v>63</v>
      </c>
      <c r="G8" s="12" t="s">
        <v>21</v>
      </c>
      <c r="H8" s="11" t="s">
        <v>22</v>
      </c>
      <c r="I8" s="11" t="s">
        <v>34</v>
      </c>
      <c r="J8" s="10" t="s">
        <v>64</v>
      </c>
      <c r="K8" s="13">
        <v>299</v>
      </c>
      <c r="L8" s="10" t="s">
        <v>65</v>
      </c>
      <c r="M8" s="11"/>
    </row>
    <row r="9" spans="1:13" ht="19.5" customHeight="1" x14ac:dyDescent="0.25">
      <c r="A9" s="19" t="str">
        <f t="shared" ref="A9:A28" si="0">IFERROR(IF(B9&lt;&gt;"","W-"&amp;TEXT(ROW()-3,"000"),""),"")</f>
        <v/>
      </c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</row>
    <row r="10" spans="1:13" ht="19.5" customHeight="1" x14ac:dyDescent="0.25">
      <c r="A10" s="22" t="str">
        <f t="shared" si="0"/>
        <v/>
      </c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3"/>
      <c r="M10" s="23"/>
    </row>
    <row r="11" spans="1:13" ht="19.5" customHeight="1" x14ac:dyDescent="0.25">
      <c r="A11" s="19" t="str">
        <f t="shared" si="0"/>
        <v/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</row>
    <row r="12" spans="1:13" ht="19.5" customHeight="1" x14ac:dyDescent="0.25">
      <c r="A12" s="22" t="str">
        <f t="shared" si="0"/>
        <v/>
      </c>
      <c r="B12" s="23"/>
      <c r="C12" s="23"/>
      <c r="D12" s="23"/>
      <c r="E12" s="23"/>
      <c r="F12" s="23"/>
      <c r="G12" s="23"/>
      <c r="H12" s="23"/>
      <c r="I12" s="23"/>
      <c r="J12" s="23"/>
      <c r="K12" s="24"/>
      <c r="L12" s="23"/>
      <c r="M12" s="23"/>
    </row>
    <row r="13" spans="1:13" ht="19.5" customHeight="1" x14ac:dyDescent="0.25">
      <c r="A13" s="19" t="str">
        <f t="shared" si="0"/>
        <v/>
      </c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</row>
    <row r="14" spans="1:13" ht="19.5" customHeight="1" x14ac:dyDescent="0.25">
      <c r="A14" s="22" t="str">
        <f t="shared" si="0"/>
        <v/>
      </c>
      <c r="B14" s="23"/>
      <c r="C14" s="23"/>
      <c r="D14" s="23"/>
      <c r="E14" s="23"/>
      <c r="F14" s="23"/>
      <c r="G14" s="23"/>
      <c r="H14" s="23"/>
      <c r="I14" s="23"/>
      <c r="J14" s="23"/>
      <c r="K14" s="24"/>
      <c r="L14" s="23"/>
      <c r="M14" s="23"/>
    </row>
    <row r="15" spans="1:13" ht="19.5" customHeight="1" x14ac:dyDescent="0.25">
      <c r="A15" s="19" t="str">
        <f t="shared" si="0"/>
        <v/>
      </c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</row>
    <row r="16" spans="1:13" ht="19.5" customHeight="1" x14ac:dyDescent="0.25">
      <c r="A16" s="22" t="str">
        <f t="shared" si="0"/>
        <v/>
      </c>
      <c r="B16" s="23"/>
      <c r="C16" s="23"/>
      <c r="D16" s="23"/>
      <c r="E16" s="23"/>
      <c r="F16" s="23"/>
      <c r="G16" s="23"/>
      <c r="H16" s="23"/>
      <c r="I16" s="23"/>
      <c r="J16" s="23"/>
      <c r="K16" s="24"/>
      <c r="L16" s="23"/>
      <c r="M16" s="23"/>
    </row>
    <row r="17" spans="1:13" ht="19.5" customHeight="1" x14ac:dyDescent="0.25">
      <c r="A17" s="19" t="str">
        <f t="shared" si="0"/>
        <v/>
      </c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0"/>
    </row>
    <row r="18" spans="1:13" ht="19.5" customHeight="1" x14ac:dyDescent="0.25">
      <c r="A18" s="22" t="str">
        <f t="shared" si="0"/>
        <v/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23"/>
      <c r="M18" s="23"/>
    </row>
    <row r="19" spans="1:13" ht="19.5" customHeight="1" x14ac:dyDescent="0.25">
      <c r="A19" s="19" t="str">
        <f t="shared" si="0"/>
        <v/>
      </c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0"/>
    </row>
    <row r="20" spans="1:13" ht="19.5" customHeight="1" x14ac:dyDescent="0.25">
      <c r="A20" s="22" t="str">
        <f t="shared" si="0"/>
        <v/>
      </c>
      <c r="B20" s="23"/>
      <c r="C20" s="23"/>
      <c r="D20" s="23"/>
      <c r="E20" s="23"/>
      <c r="F20" s="23"/>
      <c r="G20" s="23"/>
      <c r="H20" s="23"/>
      <c r="I20" s="23"/>
      <c r="J20" s="23"/>
      <c r="K20" s="24"/>
      <c r="L20" s="23"/>
      <c r="M20" s="23"/>
    </row>
    <row r="21" spans="1:13" ht="19.5" customHeight="1" x14ac:dyDescent="0.25">
      <c r="A21" s="19" t="str">
        <f t="shared" si="0"/>
        <v/>
      </c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0"/>
      <c r="M21" s="20"/>
    </row>
    <row r="22" spans="1:13" ht="19.5" customHeight="1" x14ac:dyDescent="0.25">
      <c r="A22" s="22" t="str">
        <f t="shared" si="0"/>
        <v/>
      </c>
      <c r="B22" s="23"/>
      <c r="C22" s="23"/>
      <c r="D22" s="23"/>
      <c r="E22" s="23"/>
      <c r="F22" s="23"/>
      <c r="G22" s="23"/>
      <c r="H22" s="23"/>
      <c r="I22" s="23"/>
      <c r="J22" s="23"/>
      <c r="K22" s="24"/>
      <c r="L22" s="23"/>
      <c r="M22" s="23"/>
    </row>
    <row r="23" spans="1:13" ht="19.5" customHeight="1" x14ac:dyDescent="0.25">
      <c r="A23" s="19" t="str">
        <f t="shared" si="0"/>
        <v/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0"/>
      <c r="M23" s="20"/>
    </row>
    <row r="24" spans="1:13" ht="19.5" customHeight="1" x14ac:dyDescent="0.25">
      <c r="A24" s="22" t="str">
        <f t="shared" si="0"/>
        <v/>
      </c>
      <c r="B24" s="23"/>
      <c r="C24" s="23"/>
      <c r="D24" s="23"/>
      <c r="E24" s="23"/>
      <c r="F24" s="23"/>
      <c r="G24" s="23"/>
      <c r="H24" s="23"/>
      <c r="I24" s="23"/>
      <c r="J24" s="23"/>
      <c r="K24" s="24"/>
      <c r="L24" s="23"/>
      <c r="M24" s="23"/>
    </row>
    <row r="25" spans="1:13" ht="19.5" customHeight="1" x14ac:dyDescent="0.25">
      <c r="A25" s="19" t="str">
        <f t="shared" si="0"/>
        <v/>
      </c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20"/>
      <c r="M25" s="20"/>
    </row>
    <row r="26" spans="1:13" ht="19.5" customHeight="1" x14ac:dyDescent="0.25">
      <c r="A26" s="22" t="str">
        <f t="shared" si="0"/>
        <v/>
      </c>
      <c r="B26" s="23"/>
      <c r="C26" s="23"/>
      <c r="D26" s="23"/>
      <c r="E26" s="23"/>
      <c r="F26" s="23"/>
      <c r="G26" s="23"/>
      <c r="H26" s="23"/>
      <c r="I26" s="23"/>
      <c r="J26" s="23"/>
      <c r="K26" s="24"/>
      <c r="L26" s="23"/>
      <c r="M26" s="23"/>
    </row>
    <row r="27" spans="1:13" ht="19.5" customHeight="1" x14ac:dyDescent="0.25">
      <c r="A27" s="19" t="str">
        <f t="shared" si="0"/>
        <v/>
      </c>
      <c r="B27" s="20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</row>
    <row r="28" spans="1:13" ht="19.5" customHeight="1" x14ac:dyDescent="0.25">
      <c r="A28" s="22" t="str">
        <f t="shared" si="0"/>
        <v/>
      </c>
      <c r="B28" s="23"/>
      <c r="C28" s="23"/>
      <c r="D28" s="23"/>
      <c r="E28" s="23"/>
      <c r="F28" s="23"/>
      <c r="G28" s="23"/>
      <c r="H28" s="23"/>
      <c r="I28" s="23"/>
      <c r="J28" s="23"/>
      <c r="K28" s="24"/>
      <c r="L28" s="23"/>
      <c r="M28" s="23"/>
    </row>
    <row r="32" spans="1:13" ht="24" customHeight="1" x14ac:dyDescent="0.25">
      <c r="A32" s="6" t="s">
        <v>66</v>
      </c>
      <c r="B32" s="6"/>
      <c r="C32" s="6"/>
      <c r="D32" s="6"/>
      <c r="E32" s="6"/>
    </row>
    <row r="33" spans="1:10" ht="21.75" customHeight="1" x14ac:dyDescent="0.25">
      <c r="A33" s="25" t="s">
        <v>67</v>
      </c>
      <c r="B33" s="26">
        <f>COUNTA(B4:B30)</f>
        <v>5</v>
      </c>
      <c r="C33" s="25" t="s">
        <v>21</v>
      </c>
      <c r="D33" s="26">
        <f>COUNTIF(G4:G30,"Verfügbar")</f>
        <v>3</v>
      </c>
      <c r="E33" s="25" t="s">
        <v>32</v>
      </c>
      <c r="F33" s="26">
        <f>COUNTIF(G4:G30,"Verliehen")</f>
        <v>1</v>
      </c>
      <c r="G33" s="25" t="s">
        <v>68</v>
      </c>
      <c r="H33" s="26">
        <f>COUNTIFS(G4:G30,"In Wartung")+COUNTIFS(G4:G30,"Defekt")</f>
        <v>1</v>
      </c>
      <c r="I33" s="25" t="s">
        <v>69</v>
      </c>
      <c r="J33" s="27">
        <f>SUM(K4:K30)</f>
        <v>701</v>
      </c>
    </row>
  </sheetData>
  <mergeCells count="3">
    <mergeCell ref="A1:M1"/>
    <mergeCell ref="A2:M2"/>
    <mergeCell ref="A32:E32"/>
  </mergeCells>
  <dataValidations count="3">
    <dataValidation type="list" allowBlank="1" sqref="G4:G30" xr:uid="{00000000-0002-0000-0000-000000000000}">
      <formula1>"Verfügbar,Verliehen,In Wartung,Defekt,Ausgemustert"</formula1>
      <formula2>0</formula2>
    </dataValidation>
    <dataValidation type="list" allowBlank="1" sqref="C4:C30" xr:uid="{00000000-0002-0000-0000-000001000000}">
      <formula1>"Elektrowerkzeug,Handwerkzeug,Messwerkzeug,Gartengerät,Maschine,Sonstiges"</formula1>
      <formula2>0</formula2>
    </dataValidation>
    <dataValidation type="list" allowBlank="1" sqref="H4:H30" xr:uid="{00000000-0002-0000-0000-000002000000}">
      <formula1>"Sehr gut,Gut,Befriedigend,Ausreichend,Mangelhaft"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0A500"/>
  </sheetPr>
  <dimension ref="A1:H22"/>
  <sheetViews>
    <sheetView zoomScaleNormal="100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2" width="13" customWidth="1"/>
    <col min="3" max="3" width="22" customWidth="1"/>
    <col min="4" max="4" width="18" customWidth="1"/>
    <col min="5" max="5" width="15" customWidth="1"/>
    <col min="6" max="6" width="16" customWidth="1"/>
    <col min="7" max="7" width="18" customWidth="1"/>
    <col min="8" max="8" width="22" customWidth="1"/>
  </cols>
  <sheetData>
    <row r="1" spans="1:8" ht="31.5" customHeight="1" x14ac:dyDescent="0.25">
      <c r="A1" s="5" t="s">
        <v>70</v>
      </c>
      <c r="B1" s="5"/>
      <c r="C1" s="5"/>
      <c r="D1" s="5"/>
      <c r="E1" s="5"/>
      <c r="F1" s="5"/>
      <c r="G1" s="5"/>
      <c r="H1" s="5"/>
    </row>
    <row r="2" spans="1:8" ht="27.75" customHeight="1" x14ac:dyDescent="0.25">
      <c r="A2" s="9" t="s">
        <v>71</v>
      </c>
      <c r="B2" s="9" t="s">
        <v>72</v>
      </c>
      <c r="C2" s="9" t="s">
        <v>3</v>
      </c>
      <c r="D2" s="9" t="s">
        <v>73</v>
      </c>
      <c r="E2" s="9" t="s">
        <v>74</v>
      </c>
      <c r="F2" s="9" t="s">
        <v>75</v>
      </c>
      <c r="G2" s="9" t="s">
        <v>76</v>
      </c>
      <c r="H2" s="9" t="s">
        <v>77</v>
      </c>
    </row>
    <row r="3" spans="1:8" ht="19.5" customHeight="1" x14ac:dyDescent="0.25">
      <c r="A3" s="10" t="s">
        <v>78</v>
      </c>
      <c r="B3" s="10" t="s">
        <v>27</v>
      </c>
      <c r="C3" s="28" t="s">
        <v>28</v>
      </c>
      <c r="D3" s="28" t="s">
        <v>79</v>
      </c>
      <c r="E3" s="10" t="s">
        <v>80</v>
      </c>
      <c r="F3" s="10" t="s">
        <v>81</v>
      </c>
      <c r="G3" s="10"/>
      <c r="H3" s="29" t="s">
        <v>82</v>
      </c>
    </row>
    <row r="4" spans="1:8" ht="19.5" customHeight="1" x14ac:dyDescent="0.25">
      <c r="A4" s="14" t="s">
        <v>83</v>
      </c>
      <c r="B4" s="14" t="s">
        <v>15</v>
      </c>
      <c r="C4" s="30" t="s">
        <v>16</v>
      </c>
      <c r="D4" s="30" t="s">
        <v>84</v>
      </c>
      <c r="E4" s="14" t="s">
        <v>85</v>
      </c>
      <c r="F4" s="14" t="s">
        <v>86</v>
      </c>
      <c r="G4" s="14" t="s">
        <v>86</v>
      </c>
      <c r="H4" s="31" t="s">
        <v>87</v>
      </c>
    </row>
    <row r="5" spans="1:8" ht="19.5" customHeight="1" x14ac:dyDescent="0.25">
      <c r="A5" s="20"/>
      <c r="B5" s="20"/>
      <c r="C5" s="20"/>
      <c r="D5" s="20"/>
      <c r="E5" s="20"/>
      <c r="F5" s="20"/>
      <c r="G5" s="20"/>
      <c r="H5" s="20"/>
    </row>
    <row r="6" spans="1:8" ht="19.5" customHeight="1" x14ac:dyDescent="0.25">
      <c r="A6" s="23"/>
      <c r="B6" s="23"/>
      <c r="C6" s="23"/>
      <c r="D6" s="23"/>
      <c r="E6" s="23"/>
      <c r="F6" s="23"/>
      <c r="G6" s="23"/>
      <c r="H6" s="23"/>
    </row>
    <row r="7" spans="1:8" ht="19.5" customHeight="1" x14ac:dyDescent="0.25">
      <c r="A7" s="20"/>
      <c r="B7" s="20"/>
      <c r="C7" s="20"/>
      <c r="D7" s="20"/>
      <c r="E7" s="20"/>
      <c r="F7" s="20"/>
      <c r="G7" s="20"/>
      <c r="H7" s="20"/>
    </row>
    <row r="8" spans="1:8" ht="19.5" customHeight="1" x14ac:dyDescent="0.25">
      <c r="A8" s="23"/>
      <c r="B8" s="23"/>
      <c r="C8" s="23"/>
      <c r="D8" s="23"/>
      <c r="E8" s="23"/>
      <c r="F8" s="23"/>
      <c r="G8" s="23"/>
      <c r="H8" s="23"/>
    </row>
    <row r="9" spans="1:8" ht="19.5" customHeight="1" x14ac:dyDescent="0.25">
      <c r="A9" s="20"/>
      <c r="B9" s="20"/>
      <c r="C9" s="20"/>
      <c r="D9" s="20"/>
      <c r="E9" s="20"/>
      <c r="F9" s="20"/>
      <c r="G9" s="20"/>
      <c r="H9" s="20"/>
    </row>
    <row r="10" spans="1:8" ht="19.5" customHeight="1" x14ac:dyDescent="0.25">
      <c r="A10" s="23"/>
      <c r="B10" s="23"/>
      <c r="C10" s="23"/>
      <c r="D10" s="23"/>
      <c r="E10" s="23"/>
      <c r="F10" s="23"/>
      <c r="G10" s="23"/>
      <c r="H10" s="23"/>
    </row>
    <row r="11" spans="1:8" ht="19.5" customHeight="1" x14ac:dyDescent="0.25">
      <c r="A11" s="20"/>
      <c r="B11" s="20"/>
      <c r="C11" s="20"/>
      <c r="D11" s="20"/>
      <c r="E11" s="20"/>
      <c r="F11" s="20"/>
      <c r="G11" s="20"/>
      <c r="H11" s="20"/>
    </row>
    <row r="12" spans="1:8" ht="19.5" customHeight="1" x14ac:dyDescent="0.25">
      <c r="A12" s="23"/>
      <c r="B12" s="23"/>
      <c r="C12" s="23"/>
      <c r="D12" s="23"/>
      <c r="E12" s="23"/>
      <c r="F12" s="23"/>
      <c r="G12" s="23"/>
      <c r="H12" s="23"/>
    </row>
    <row r="13" spans="1:8" ht="19.5" customHeight="1" x14ac:dyDescent="0.25">
      <c r="A13" s="20"/>
      <c r="B13" s="20"/>
      <c r="C13" s="20"/>
      <c r="D13" s="20"/>
      <c r="E13" s="20"/>
      <c r="F13" s="20"/>
      <c r="G13" s="20"/>
      <c r="H13" s="20"/>
    </row>
    <row r="14" spans="1:8" ht="19.5" customHeight="1" x14ac:dyDescent="0.25">
      <c r="A14" s="23"/>
      <c r="B14" s="23"/>
      <c r="C14" s="23"/>
      <c r="D14" s="23"/>
      <c r="E14" s="23"/>
      <c r="F14" s="23"/>
      <c r="G14" s="23"/>
      <c r="H14" s="23"/>
    </row>
    <row r="15" spans="1:8" ht="19.5" customHeight="1" x14ac:dyDescent="0.25">
      <c r="A15" s="20"/>
      <c r="B15" s="20"/>
      <c r="C15" s="20"/>
      <c r="D15" s="20"/>
      <c r="E15" s="20"/>
      <c r="F15" s="20"/>
      <c r="G15" s="20"/>
      <c r="H15" s="20"/>
    </row>
    <row r="16" spans="1:8" ht="19.5" customHeight="1" x14ac:dyDescent="0.25">
      <c r="A16" s="23"/>
      <c r="B16" s="23"/>
      <c r="C16" s="23"/>
      <c r="D16" s="23"/>
      <c r="E16" s="23"/>
      <c r="F16" s="23"/>
      <c r="G16" s="23"/>
      <c r="H16" s="23"/>
    </row>
    <row r="17" spans="1:8" ht="19.5" customHeight="1" x14ac:dyDescent="0.25">
      <c r="A17" s="20"/>
      <c r="B17" s="20"/>
      <c r="C17" s="20"/>
      <c r="D17" s="20"/>
      <c r="E17" s="20"/>
      <c r="F17" s="20"/>
      <c r="G17" s="20"/>
      <c r="H17" s="20"/>
    </row>
    <row r="18" spans="1:8" ht="19.5" customHeight="1" x14ac:dyDescent="0.25">
      <c r="A18" s="23"/>
      <c r="B18" s="23"/>
      <c r="C18" s="23"/>
      <c r="D18" s="23"/>
      <c r="E18" s="23"/>
      <c r="F18" s="23"/>
      <c r="G18" s="23"/>
      <c r="H18" s="23"/>
    </row>
    <row r="19" spans="1:8" ht="19.5" customHeight="1" x14ac:dyDescent="0.25">
      <c r="A19" s="20"/>
      <c r="B19" s="20"/>
      <c r="C19" s="20"/>
      <c r="D19" s="20"/>
      <c r="E19" s="20"/>
      <c r="F19" s="20"/>
      <c r="G19" s="20"/>
      <c r="H19" s="20"/>
    </row>
    <row r="20" spans="1:8" ht="19.5" customHeight="1" x14ac:dyDescent="0.25">
      <c r="A20" s="23"/>
      <c r="B20" s="23"/>
      <c r="C20" s="23"/>
      <c r="D20" s="23"/>
      <c r="E20" s="23"/>
      <c r="F20" s="23"/>
      <c r="G20" s="23"/>
      <c r="H20" s="23"/>
    </row>
    <row r="21" spans="1:8" ht="19.5" customHeight="1" x14ac:dyDescent="0.25">
      <c r="A21" s="20"/>
      <c r="B21" s="20"/>
      <c r="C21" s="20"/>
      <c r="D21" s="20"/>
      <c r="E21" s="20"/>
      <c r="F21" s="20"/>
      <c r="G21" s="20"/>
      <c r="H21" s="20"/>
    </row>
    <row r="22" spans="1:8" ht="19.5" customHeight="1" x14ac:dyDescent="0.25">
      <c r="A22" s="23"/>
      <c r="B22" s="23"/>
      <c r="C22" s="23"/>
      <c r="D22" s="23"/>
      <c r="E22" s="23"/>
      <c r="F22" s="23"/>
      <c r="G22" s="23"/>
      <c r="H22" s="23"/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5623"/>
  </sheetPr>
  <dimension ref="A1:G22"/>
  <sheetViews>
    <sheetView zoomScaleNormal="100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1" width="12" customWidth="1"/>
    <col min="2" max="2" width="22" customWidth="1"/>
    <col min="3" max="5" width="15" customWidth="1"/>
    <col min="6" max="6" width="18" customWidth="1"/>
    <col min="7" max="7" width="12" customWidth="1"/>
  </cols>
  <sheetData>
    <row r="1" spans="1:7" ht="31.5" customHeight="1" x14ac:dyDescent="0.25">
      <c r="A1" s="5" t="s">
        <v>88</v>
      </c>
      <c r="B1" s="5"/>
      <c r="C1" s="5"/>
      <c r="D1" s="5"/>
      <c r="E1" s="5"/>
      <c r="F1" s="5"/>
      <c r="G1" s="5"/>
    </row>
    <row r="2" spans="1:7" ht="27.75" customHeight="1" x14ac:dyDescent="0.25">
      <c r="A2" s="9" t="s">
        <v>72</v>
      </c>
      <c r="B2" s="9" t="s">
        <v>3</v>
      </c>
      <c r="C2" s="9" t="s">
        <v>89</v>
      </c>
      <c r="D2" s="9" t="s">
        <v>90</v>
      </c>
      <c r="E2" s="9" t="s">
        <v>13</v>
      </c>
      <c r="F2" s="9" t="s">
        <v>10</v>
      </c>
      <c r="G2" s="9" t="s">
        <v>91</v>
      </c>
    </row>
    <row r="3" spans="1:7" ht="19.5" customHeight="1" x14ac:dyDescent="0.25">
      <c r="A3" s="10" t="s">
        <v>15</v>
      </c>
      <c r="B3" s="28" t="s">
        <v>16</v>
      </c>
      <c r="C3" s="10" t="s">
        <v>92</v>
      </c>
      <c r="D3" s="10">
        <v>6</v>
      </c>
      <c r="E3" s="10" t="s">
        <v>25</v>
      </c>
      <c r="F3" s="28" t="s">
        <v>23</v>
      </c>
      <c r="G3" s="10"/>
    </row>
    <row r="4" spans="1:7" ht="19.5" customHeight="1" x14ac:dyDescent="0.25">
      <c r="A4" s="14" t="s">
        <v>27</v>
      </c>
      <c r="B4" s="30" t="s">
        <v>28</v>
      </c>
      <c r="C4" s="14" t="s">
        <v>93</v>
      </c>
      <c r="D4" s="14">
        <v>6</v>
      </c>
      <c r="E4" s="14" t="s">
        <v>36</v>
      </c>
      <c r="F4" s="30" t="s">
        <v>34</v>
      </c>
      <c r="G4" s="14"/>
    </row>
    <row r="5" spans="1:7" ht="19.5" customHeight="1" x14ac:dyDescent="0.25">
      <c r="A5" s="10" t="s">
        <v>47</v>
      </c>
      <c r="B5" s="28" t="s">
        <v>48</v>
      </c>
      <c r="C5" s="10" t="s">
        <v>94</v>
      </c>
      <c r="D5" s="10">
        <v>6</v>
      </c>
      <c r="E5" s="10" t="s">
        <v>57</v>
      </c>
      <c r="F5" s="28" t="s">
        <v>55</v>
      </c>
      <c r="G5" s="10"/>
    </row>
    <row r="6" spans="1:7" ht="19.5" customHeight="1" x14ac:dyDescent="0.25">
      <c r="A6" s="14" t="s">
        <v>59</v>
      </c>
      <c r="B6" s="30" t="s">
        <v>60</v>
      </c>
      <c r="C6" s="14" t="s">
        <v>95</v>
      </c>
      <c r="D6" s="14">
        <v>12</v>
      </c>
      <c r="E6" s="14" t="s">
        <v>96</v>
      </c>
      <c r="F6" s="30" t="s">
        <v>34</v>
      </c>
      <c r="G6" s="14"/>
    </row>
    <row r="7" spans="1:7" ht="19.5" customHeight="1" x14ac:dyDescent="0.25">
      <c r="A7" s="20"/>
      <c r="B7" s="20"/>
      <c r="C7" s="20"/>
      <c r="D7" s="20"/>
      <c r="E7" s="20"/>
      <c r="F7" s="20"/>
      <c r="G7" s="20"/>
    </row>
    <row r="8" spans="1:7" ht="19.5" customHeight="1" x14ac:dyDescent="0.25">
      <c r="A8" s="23"/>
      <c r="B8" s="23"/>
      <c r="C8" s="23"/>
      <c r="D8" s="23"/>
      <c r="E8" s="23"/>
      <c r="F8" s="23"/>
      <c r="G8" s="23"/>
    </row>
    <row r="9" spans="1:7" ht="19.5" customHeight="1" x14ac:dyDescent="0.25">
      <c r="A9" s="20"/>
      <c r="B9" s="20"/>
      <c r="C9" s="20"/>
      <c r="D9" s="20"/>
      <c r="E9" s="20"/>
      <c r="F9" s="20"/>
      <c r="G9" s="20"/>
    </row>
    <row r="10" spans="1:7" ht="19.5" customHeight="1" x14ac:dyDescent="0.25">
      <c r="A10" s="23"/>
      <c r="B10" s="23"/>
      <c r="C10" s="23"/>
      <c r="D10" s="23"/>
      <c r="E10" s="23"/>
      <c r="F10" s="23"/>
      <c r="G10" s="23"/>
    </row>
    <row r="11" spans="1:7" ht="19.5" customHeight="1" x14ac:dyDescent="0.25">
      <c r="A11" s="20"/>
      <c r="B11" s="20"/>
      <c r="C11" s="20"/>
      <c r="D11" s="20"/>
      <c r="E11" s="20"/>
      <c r="F11" s="20"/>
      <c r="G11" s="20"/>
    </row>
    <row r="12" spans="1:7" ht="19.5" customHeight="1" x14ac:dyDescent="0.25">
      <c r="A12" s="23"/>
      <c r="B12" s="23"/>
      <c r="C12" s="23"/>
      <c r="D12" s="23"/>
      <c r="E12" s="23"/>
      <c r="F12" s="23"/>
      <c r="G12" s="23"/>
    </row>
    <row r="13" spans="1:7" ht="19.5" customHeight="1" x14ac:dyDescent="0.25">
      <c r="A13" s="20"/>
      <c r="B13" s="20"/>
      <c r="C13" s="20"/>
      <c r="D13" s="20"/>
      <c r="E13" s="20"/>
      <c r="F13" s="20"/>
      <c r="G13" s="20"/>
    </row>
    <row r="14" spans="1:7" ht="19.5" customHeight="1" x14ac:dyDescent="0.25">
      <c r="A14" s="23"/>
      <c r="B14" s="23"/>
      <c r="C14" s="23"/>
      <c r="D14" s="23"/>
      <c r="E14" s="23"/>
      <c r="F14" s="23"/>
      <c r="G14" s="23"/>
    </row>
    <row r="15" spans="1:7" ht="19.5" customHeight="1" x14ac:dyDescent="0.25">
      <c r="A15" s="20"/>
      <c r="B15" s="20"/>
      <c r="C15" s="20"/>
      <c r="D15" s="20"/>
      <c r="E15" s="20"/>
      <c r="F15" s="20"/>
      <c r="G15" s="20"/>
    </row>
    <row r="16" spans="1:7" ht="19.5" customHeight="1" x14ac:dyDescent="0.25">
      <c r="A16" s="23"/>
      <c r="B16" s="23"/>
      <c r="C16" s="23"/>
      <c r="D16" s="23"/>
      <c r="E16" s="23"/>
      <c r="F16" s="23"/>
      <c r="G16" s="23"/>
    </row>
    <row r="17" spans="1:7" ht="19.5" customHeight="1" x14ac:dyDescent="0.25">
      <c r="A17" s="20"/>
      <c r="B17" s="20"/>
      <c r="C17" s="20"/>
      <c r="D17" s="20"/>
      <c r="E17" s="20"/>
      <c r="F17" s="20"/>
      <c r="G17" s="20"/>
    </row>
    <row r="18" spans="1:7" ht="19.5" customHeight="1" x14ac:dyDescent="0.25">
      <c r="A18" s="23"/>
      <c r="B18" s="23"/>
      <c r="C18" s="23"/>
      <c r="D18" s="23"/>
      <c r="E18" s="23"/>
      <c r="F18" s="23"/>
      <c r="G18" s="23"/>
    </row>
    <row r="19" spans="1:7" ht="19.5" customHeight="1" x14ac:dyDescent="0.25">
      <c r="A19" s="20"/>
      <c r="B19" s="20"/>
      <c r="C19" s="20"/>
      <c r="D19" s="20"/>
      <c r="E19" s="20"/>
      <c r="F19" s="20"/>
      <c r="G19" s="20"/>
    </row>
    <row r="20" spans="1:7" ht="19.5" customHeight="1" x14ac:dyDescent="0.25">
      <c r="A20" s="23"/>
      <c r="B20" s="23"/>
      <c r="C20" s="23"/>
      <c r="D20" s="23"/>
      <c r="E20" s="23"/>
      <c r="F20" s="23"/>
      <c r="G20" s="23"/>
    </row>
    <row r="21" spans="1:7" ht="19.5" customHeight="1" x14ac:dyDescent="0.25">
      <c r="A21" s="20"/>
      <c r="B21" s="20"/>
      <c r="C21" s="20"/>
      <c r="D21" s="20"/>
      <c r="E21" s="20"/>
      <c r="F21" s="20"/>
      <c r="G21" s="20"/>
    </row>
    <row r="22" spans="1:7" ht="19.5" customHeight="1" x14ac:dyDescent="0.25">
      <c r="A22" s="23"/>
      <c r="B22" s="23"/>
      <c r="C22" s="23"/>
      <c r="D22" s="23"/>
      <c r="E22" s="23"/>
      <c r="F22" s="23"/>
      <c r="G22" s="23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F7F7F"/>
  </sheetPr>
  <dimension ref="A1:D27"/>
  <sheetViews>
    <sheetView zoomScaleNormal="100" workbookViewId="0"/>
  </sheetViews>
  <sheetFormatPr baseColWidth="10" defaultColWidth="8.7109375" defaultRowHeight="15" x14ac:dyDescent="0.25"/>
  <cols>
    <col min="1" max="1" width="22" customWidth="1"/>
    <col min="2" max="2" width="30" customWidth="1"/>
    <col min="3" max="3" width="18" customWidth="1"/>
    <col min="4" max="4" width="35" customWidth="1"/>
  </cols>
  <sheetData>
    <row r="1" spans="1:4" ht="30" customHeight="1" x14ac:dyDescent="0.25">
      <c r="A1" s="4" t="s">
        <v>97</v>
      </c>
      <c r="B1" s="4"/>
      <c r="C1" s="4"/>
      <c r="D1" s="4"/>
    </row>
    <row r="3" spans="1:4" ht="21.75" customHeight="1" x14ac:dyDescent="0.25">
      <c r="A3" s="3" t="s">
        <v>98</v>
      </c>
      <c r="B3" s="3"/>
      <c r="C3" s="3"/>
      <c r="D3" s="3"/>
    </row>
    <row r="4" spans="1:4" ht="19.5" customHeight="1" x14ac:dyDescent="0.25">
      <c r="A4" s="32" t="s">
        <v>99</v>
      </c>
      <c r="B4" s="23" t="s">
        <v>21</v>
      </c>
    </row>
    <row r="5" spans="1:4" ht="19.5" customHeight="1" x14ac:dyDescent="0.25">
      <c r="A5" s="32" t="s">
        <v>100</v>
      </c>
      <c r="B5" s="23" t="s">
        <v>32</v>
      </c>
    </row>
    <row r="6" spans="1:4" ht="19.5" customHeight="1" x14ac:dyDescent="0.25">
      <c r="A6" s="32" t="s">
        <v>101</v>
      </c>
      <c r="B6" s="23" t="s">
        <v>68</v>
      </c>
    </row>
    <row r="8" spans="1:4" ht="21.75" customHeight="1" x14ac:dyDescent="0.25">
      <c r="A8" s="3" t="s">
        <v>102</v>
      </c>
      <c r="B8" s="3"/>
      <c r="C8" s="3"/>
      <c r="D8" s="3"/>
    </row>
    <row r="9" spans="1:4" ht="19.5" customHeight="1" x14ac:dyDescent="0.25">
      <c r="A9" s="32" t="s">
        <v>44</v>
      </c>
      <c r="B9" s="23" t="s">
        <v>103</v>
      </c>
    </row>
    <row r="10" spans="1:4" ht="19.5" customHeight="1" x14ac:dyDescent="0.25">
      <c r="A10" s="32" t="s">
        <v>22</v>
      </c>
      <c r="B10" s="23" t="s">
        <v>104</v>
      </c>
    </row>
    <row r="11" spans="1:4" ht="19.5" customHeight="1" x14ac:dyDescent="0.25">
      <c r="A11" s="32" t="s">
        <v>33</v>
      </c>
      <c r="B11" s="23" t="s">
        <v>105</v>
      </c>
    </row>
    <row r="12" spans="1:4" ht="19.5" customHeight="1" x14ac:dyDescent="0.25">
      <c r="A12" s="32" t="s">
        <v>54</v>
      </c>
      <c r="B12" s="23" t="s">
        <v>106</v>
      </c>
    </row>
    <row r="13" spans="1:4" ht="19.5" customHeight="1" x14ac:dyDescent="0.25">
      <c r="A13" s="32" t="s">
        <v>107</v>
      </c>
      <c r="B13" s="23" t="s">
        <v>108</v>
      </c>
    </row>
    <row r="15" spans="1:4" ht="21.75" customHeight="1" x14ac:dyDescent="0.25">
      <c r="A15" s="3" t="s">
        <v>109</v>
      </c>
      <c r="B15" s="3"/>
      <c r="C15" s="3"/>
      <c r="D15" s="3"/>
    </row>
    <row r="16" spans="1:4" ht="19.5" customHeight="1" x14ac:dyDescent="0.25">
      <c r="A16" s="32" t="s">
        <v>110</v>
      </c>
      <c r="B16" s="23" t="s">
        <v>111</v>
      </c>
    </row>
    <row r="17" spans="1:4" ht="19.5" customHeight="1" x14ac:dyDescent="0.25">
      <c r="A17" s="32" t="s">
        <v>112</v>
      </c>
      <c r="B17" s="23" t="s">
        <v>113</v>
      </c>
    </row>
    <row r="18" spans="1:4" ht="19.5" customHeight="1" x14ac:dyDescent="0.25">
      <c r="A18" s="32" t="s">
        <v>114</v>
      </c>
      <c r="B18" s="23" t="s">
        <v>115</v>
      </c>
    </row>
    <row r="19" spans="1:4" ht="19.5" customHeight="1" x14ac:dyDescent="0.25">
      <c r="A19" s="32" t="s">
        <v>116</v>
      </c>
      <c r="B19" s="23" t="s">
        <v>117</v>
      </c>
    </row>
    <row r="22" spans="1:4" ht="21.75" customHeight="1" x14ac:dyDescent="0.25">
      <c r="A22" s="2" t="s">
        <v>118</v>
      </c>
      <c r="B22" s="2"/>
      <c r="C22" s="2"/>
      <c r="D22" s="2"/>
    </row>
    <row r="23" spans="1:4" ht="21.75" customHeight="1" x14ac:dyDescent="0.25">
      <c r="A23" s="1" t="s">
        <v>119</v>
      </c>
      <c r="B23" s="1"/>
      <c r="C23" s="1"/>
      <c r="D23" s="1"/>
    </row>
    <row r="24" spans="1:4" ht="21.75" customHeight="1" x14ac:dyDescent="0.25">
      <c r="A24" s="1" t="s">
        <v>120</v>
      </c>
      <c r="B24" s="1"/>
      <c r="C24" s="1"/>
      <c r="D24" s="1"/>
    </row>
    <row r="25" spans="1:4" ht="21.75" customHeight="1" x14ac:dyDescent="0.25">
      <c r="A25" s="1" t="s">
        <v>121</v>
      </c>
      <c r="B25" s="1"/>
      <c r="C25" s="1"/>
      <c r="D25" s="1"/>
    </row>
    <row r="26" spans="1:4" ht="21.75" customHeight="1" x14ac:dyDescent="0.25">
      <c r="A26" s="1" t="s">
        <v>122</v>
      </c>
      <c r="B26" s="1"/>
      <c r="C26" s="1"/>
      <c r="D26" s="1"/>
    </row>
    <row r="27" spans="1:4" ht="21.75" customHeight="1" x14ac:dyDescent="0.25">
      <c r="A27" s="1" t="s">
        <v>123</v>
      </c>
      <c r="B27" s="1"/>
      <c r="C27" s="1"/>
      <c r="D27" s="1"/>
    </row>
  </sheetData>
  <mergeCells count="10">
    <mergeCell ref="A23:D23"/>
    <mergeCell ref="A24:D24"/>
    <mergeCell ref="A25:D25"/>
    <mergeCell ref="A26:D26"/>
    <mergeCell ref="A27:D27"/>
    <mergeCell ref="A1:D1"/>
    <mergeCell ref="A3:D3"/>
    <mergeCell ref="A8:D8"/>
    <mergeCell ref="A15:D15"/>
    <mergeCell ref="A22:D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Werkzeugliste</vt:lpstr>
      <vt:lpstr>Ausleihliste</vt:lpstr>
      <vt:lpstr>Wartungsplan</vt:lpstr>
      <vt:lpstr>Legende &amp; Hilfe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2026-07-13T11:20:33Z</dcterms:created>
  <dcterms:modified xsi:type="dcterms:W3CDTF">2026-07-13T11:35:32Z</dcterms:modified>
  <dc:language>en-US</dc:language>
</cp:coreProperties>
</file>