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nfigurator" sheetId="1" state="visible" r:id="rId3"/>
    <sheet name="Preisliste" sheetId="2" state="visible" r:id="rId4"/>
  </sheets>
  <definedNames>
    <definedName function="false" hidden="false" name="rng_Ausfuehrung" vbProcedure="false">Preisliste!$C$16:$C$18</definedName>
    <definedName function="false" hidden="false" name="rng_Farbe" vbProcedure="false">Preisliste!$C$22:$C$24</definedName>
    <definedName function="false" hidden="false" name="rng_Groesse" vbProcedure="false">Preisliste!$C$19:$C$21</definedName>
    <definedName function="false" hidden="false" name="rng_Produkte" vbProcedure="false">Preisliste!$B$8:$B$11</definedName>
    <definedName function="false" hidden="false" name="rng_Zubehoer" vbProcedure="false">Preisliste!$C$25:$C$27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<sst xmlns="http://schemas.openxmlformats.org/spreadsheetml/2006/main" count="59" uniqueCount="49">
  <si>
    <t xml:space="preserve">Produktkonfigurator</t>
  </si>
  <si>
    <t xml:space="preserve">Beispiel GmbH · Angebotskalkulation 2026</t>
  </si>
  <si>
    <t xml:space="preserve">Kunde</t>
  </si>
  <si>
    <t xml:space="preserve">Muster Handels GmbH</t>
  </si>
  <si>
    <t xml:space="preserve">Datum</t>
  </si>
  <si>
    <t xml:space="preserve">Produkt wählen</t>
  </si>
  <si>
    <t xml:space="preserve">Modell Komfort</t>
  </si>
  <si>
    <t xml:space="preserve">Grundpreis</t>
  </si>
  <si>
    <t xml:space="preserve">Optionen wählen</t>
  </si>
  <si>
    <t xml:space="preserve">Kategorie</t>
  </si>
  <si>
    <t xml:space="preserve">Auswahl</t>
  </si>
  <si>
    <t xml:space="preserve">Aufpreis</t>
  </si>
  <si>
    <t xml:space="preserve">Ausführung</t>
  </si>
  <si>
    <t xml:space="preserve">Komfort</t>
  </si>
  <si>
    <t xml:space="preserve">Größe</t>
  </si>
  <si>
    <t xml:space="preserve">Größe L</t>
  </si>
  <si>
    <t xml:space="preserve">Farbe</t>
  </si>
  <si>
    <t xml:space="preserve">Farbton nach RAL</t>
  </si>
  <si>
    <t xml:space="preserve">Zubehör</t>
  </si>
  <si>
    <t xml:space="preserve">Montageset</t>
  </si>
  <si>
    <t xml:space="preserve">Menge (Stück)</t>
  </si>
  <si>
    <t xml:space="preserve">Rabatt (%)</t>
  </si>
  <si>
    <t xml:space="preserve">Ergebnis</t>
  </si>
  <si>
    <t xml:space="preserve">Einzelpreis (Produkt + Optionen)</t>
  </si>
  <si>
    <t xml:space="preserve">Zwischensumme</t>
  </si>
  <si>
    <t xml:space="preserve">Nettosumme</t>
  </si>
  <si>
    <t xml:space="preserve">MwSt. (19 %)</t>
  </si>
  <si>
    <t xml:space="preserve">Gesamtbetrag (brutto)</t>
  </si>
  <si>
    <t xml:space="preserve">Blaue Felder ausfüllen bzw. per Dropdown wählen – alle Preise werden automatisch berechnet. Produkte, Optionen und Preise pflegen Sie im Blatt „Preisliste“.</t>
  </si>
  <si>
    <t xml:space="preserve">Preisliste 2026</t>
  </si>
  <si>
    <t xml:space="preserve">Stammdaten für den Konfigurator – Preise und Bezeichnungen hier pflegen</t>
  </si>
  <si>
    <t xml:space="preserve">Produkte</t>
  </si>
  <si>
    <t xml:space="preserve">Produkt</t>
  </si>
  <si>
    <t xml:space="preserve">Grundpreis netto</t>
  </si>
  <si>
    <t xml:space="preserve">Modell Basis</t>
  </si>
  <si>
    <t xml:space="preserve">Modell Premium</t>
  </si>
  <si>
    <t xml:space="preserve">Modell Pro</t>
  </si>
  <si>
    <t xml:space="preserve">Optionen</t>
  </si>
  <si>
    <t xml:space="preserve">Option</t>
  </si>
  <si>
    <t xml:space="preserve">Aufpreis netto</t>
  </si>
  <si>
    <t xml:space="preserve">Standard (inklusive)</t>
  </si>
  <si>
    <t xml:space="preserve">Premium</t>
  </si>
  <si>
    <t xml:space="preserve">Standardgröße (inklusive)</t>
  </si>
  <si>
    <t xml:space="preserve">Größe XL</t>
  </si>
  <si>
    <t xml:space="preserve">Standardfarbe (inklusive)</t>
  </si>
  <si>
    <t xml:space="preserve">Sonderlackierung</t>
  </si>
  <si>
    <t xml:space="preserve">Ohne Zubehör</t>
  </si>
  <si>
    <t xml:space="preserve">Erweiterungsmodul</t>
  </si>
  <si>
    <t xml:space="preserve">Blaue Werte sind Beispieldaten – einfach durch eigene Produkte, Optionen und Preise ersetzen.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</si>
</sst>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\.mm\.yyyy"/>
    <numFmt numFmtId="166" formatCode="#,##0.00&quot; €&quot;"/>
    <numFmt numFmtId="167" formatCode="#,##0"/>
    <numFmt numFmtId="168" formatCode="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Calibri"/>
      <family val="0"/>
      <charset val="1"/>
    </font>
    <font>
      <sz val="10"/>
      <color rgb="FF808A99"/>
      <name val="Calibri"/>
      <family val="0"/>
      <charset val="1"/>
    </font>
    <font>
      <sz val="10"/>
      <color rgb="FF333333"/>
      <name val="Calibri"/>
      <family val="0"/>
      <charset val="1"/>
    </font>
    <font>
      <sz val="10"/>
      <color rgb="FF2E5FA3"/>
      <name val="Calibri"/>
      <family val="0"/>
      <charset val="1"/>
    </font>
    <font>
      <b val="true"/>
      <sz val="11"/>
      <color rgb="FF1F3864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333333"/>
      <name val="Calibri"/>
      <family val="0"/>
      <charset val="1"/>
    </font>
    <font>
      <b val="true"/>
      <sz val="13"/>
      <color rgb="FFFFFFFF"/>
      <name val="Calibri"/>
      <family val="0"/>
      <charset val="1"/>
    </font>
    <font>
      <i val="true"/>
      <sz val="9"/>
      <color rgb="FF808A99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4F5F7"/>
      </patternFill>
    </fill>
    <fill>
      <patternFill patternType="solid">
        <fgColor rgb="FF1F3864"/>
        <bgColor rgb="FF333333"/>
      </patternFill>
    </fill>
    <fill>
      <patternFill patternType="solid">
        <fgColor rgb="FFF4F5F7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1F3864"/>
      </bottom>
      <diagonal/>
    </border>
    <border diagonalUp="false" diagonalDown="false">
      <left style="thin">
        <color rgb="FFBFC5CE"/>
      </left>
      <right style="thin">
        <color rgb="FFBFC5CE"/>
      </right>
      <top style="thin">
        <color rgb="FFBFC5CE"/>
      </top>
      <bottom style="thin">
        <color rgb="FFBFC5CE"/>
      </bottom>
      <diagonal/>
    </border>
    <border diagonalUp="false" diagonalDown="false">
      <left/>
      <right/>
      <top style="thin">
        <color rgb="FFBFC5CE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1"/>
        <family val="0"/>
        <b val="1"/>
        <color rgb="FFA63A2E"/>
        <sz val="10"/>
      </font>
      <fill>
        <patternFill>
          <bgColor rgb="FFF5DBD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C5CE"/>
      <rgbColor rgb="FF808A99"/>
      <rgbColor rgb="FF9999FF"/>
      <rgbColor rgb="FF993366"/>
      <rgbColor rgb="FFF4F5F7"/>
      <rgbColor rgb="FFCCFFFF"/>
      <rgbColor rgb="FF660066"/>
      <rgbColor rgb="FFFF8080"/>
      <rgbColor rgb="FF2E5FA3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5DB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A63A2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B2:D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3" min="3" style="0" width="32"/>
    <col collapsed="false" customWidth="true" hidden="false" outlineLevel="0" max="4" min="4" style="0" width="16"/>
    <col collapsed="false" customWidth="true" hidden="false" outlineLevel="0" max="5" min="5" style="0" width="2"/>
  </cols>
  <sheetData>
    <row r="2" customFormat="false" ht="19.7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4" customFormat="false" ht="15" hidden="false" customHeight="false" outlineLevel="0" collapsed="false">
      <c r="B4" s="3"/>
      <c r="C4" s="3"/>
      <c r="D4" s="3"/>
    </row>
    <row r="6" customFormat="false" ht="15" hidden="false" customHeight="false" outlineLevel="0" collapsed="false">
      <c r="B6" s="4" t="s">
        <v>2</v>
      </c>
      <c r="C6" s="5" t="s">
        <v>3</v>
      </c>
    </row>
    <row r="7" customFormat="false" ht="15" hidden="false" customHeight="false" outlineLevel="0" collapsed="false">
      <c r="B7" s="4" t="s">
        <v>4</v>
      </c>
      <c r="C7" s="6" t="n">
        <v>46213</v>
      </c>
    </row>
    <row r="9" customFormat="false" ht="15" hidden="false" customHeight="false" outlineLevel="0" collapsed="false">
      <c r="B9" s="7" t="s">
        <v>5</v>
      </c>
      <c r="C9" s="5" t="s">
        <v>6</v>
      </c>
    </row>
    <row r="10" customFormat="false" ht="15" hidden="false" customHeight="false" outlineLevel="0" collapsed="false">
      <c r="B10" s="4" t="s">
        <v>7</v>
      </c>
      <c r="D10" s="8" t="n">
        <f aca="false">IFERROR(VLOOKUP($C$9,Preisliste!$B$8:$C$11,2,0),0)</f>
        <v>1790</v>
      </c>
    </row>
    <row r="12" customFormat="false" ht="15" hidden="false" customHeight="false" outlineLevel="0" collapsed="false">
      <c r="B12" s="9" t="s">
        <v>8</v>
      </c>
    </row>
    <row r="13" customFormat="false" ht="15" hidden="false" customHeight="false" outlineLevel="0" collapsed="false">
      <c r="B13" s="10" t="s">
        <v>9</v>
      </c>
      <c r="C13" s="10" t="s">
        <v>10</v>
      </c>
      <c r="D13" s="10" t="s">
        <v>11</v>
      </c>
    </row>
    <row r="14" customFormat="false" ht="15" hidden="false" customHeight="false" outlineLevel="0" collapsed="false">
      <c r="B14" s="11" t="s">
        <v>12</v>
      </c>
      <c r="C14" s="5" t="s">
        <v>13</v>
      </c>
      <c r="D14" s="12" t="n">
        <f aca="false">IFERROR(VLOOKUP($C14,Preisliste!$C$16:$D$18,2,0),0)</f>
        <v>190</v>
      </c>
    </row>
    <row r="15" customFormat="false" ht="15" hidden="false" customHeight="false" outlineLevel="0" collapsed="false">
      <c r="B15" s="11" t="s">
        <v>14</v>
      </c>
      <c r="C15" s="5" t="s">
        <v>15</v>
      </c>
      <c r="D15" s="12" t="n">
        <f aca="false">IFERROR(VLOOKUP($C15,Preisliste!$C$19:$D$21,2,0),0)</f>
        <v>140</v>
      </c>
    </row>
    <row r="16" customFormat="false" ht="15" hidden="false" customHeight="false" outlineLevel="0" collapsed="false">
      <c r="B16" s="11" t="s">
        <v>16</v>
      </c>
      <c r="C16" s="5" t="s">
        <v>17</v>
      </c>
      <c r="D16" s="12" t="n">
        <f aca="false">IFERROR(VLOOKUP($C16,Preisliste!$C$22:$D$24,2,0),0)</f>
        <v>90</v>
      </c>
    </row>
    <row r="17" customFormat="false" ht="15" hidden="false" customHeight="false" outlineLevel="0" collapsed="false">
      <c r="B17" s="11" t="s">
        <v>18</v>
      </c>
      <c r="C17" s="5" t="s">
        <v>19</v>
      </c>
      <c r="D17" s="12" t="n">
        <f aca="false">IFERROR(VLOOKUP($C17,Preisliste!$C$25:$D$27,2,0),0)</f>
        <v>70</v>
      </c>
    </row>
    <row r="19" customFormat="false" ht="15" hidden="false" customHeight="false" outlineLevel="0" collapsed="false">
      <c r="B19" s="4" t="s">
        <v>20</v>
      </c>
      <c r="C19" s="13" t="n">
        <v>2</v>
      </c>
    </row>
    <row r="20" customFormat="false" ht="15" hidden="false" customHeight="false" outlineLevel="0" collapsed="false">
      <c r="B20" s="4" t="s">
        <v>21</v>
      </c>
      <c r="C20" s="14" t="n">
        <v>0.05</v>
      </c>
    </row>
    <row r="22" customFormat="false" ht="15" hidden="false" customHeight="false" outlineLevel="0" collapsed="false">
      <c r="B22" s="9" t="s">
        <v>22</v>
      </c>
    </row>
    <row r="23" customFormat="false" ht="15" hidden="false" customHeight="false" outlineLevel="0" collapsed="false">
      <c r="B23" s="15" t="s">
        <v>23</v>
      </c>
      <c r="C23" s="15"/>
      <c r="D23" s="8" t="n">
        <f aca="false">D10+SUM(D14:D17)</f>
        <v>2280</v>
      </c>
    </row>
    <row r="24" customFormat="false" ht="15" hidden="false" customHeight="false" outlineLevel="0" collapsed="false">
      <c r="B24" s="15" t="s">
        <v>24</v>
      </c>
      <c r="C24" s="15"/>
      <c r="D24" s="8" t="n">
        <f aca="false">D23*C19</f>
        <v>4560</v>
      </c>
    </row>
    <row r="25" customFormat="false" ht="15" hidden="false" customHeight="false" outlineLevel="0" collapsed="false">
      <c r="B25" s="15" t="str">
        <f aca="false">"Rabatt ("&amp;TEXT(C20,"0%")&amp;")"</f>
        <v>Rabatt (5%)</v>
      </c>
      <c r="C25" s="15"/>
      <c r="D25" s="8" t="n">
        <f aca="false">-D24*C20</f>
        <v>-228</v>
      </c>
    </row>
    <row r="26" customFormat="false" ht="15" hidden="false" customHeight="false" outlineLevel="0" collapsed="false">
      <c r="B26" s="16" t="s">
        <v>25</v>
      </c>
      <c r="C26" s="16"/>
      <c r="D26" s="17" t="n">
        <f aca="false">D24+D25</f>
        <v>4332</v>
      </c>
    </row>
    <row r="27" customFormat="false" ht="15" hidden="false" customHeight="false" outlineLevel="0" collapsed="false">
      <c r="B27" s="15" t="s">
        <v>26</v>
      </c>
      <c r="C27" s="15"/>
      <c r="D27" s="8" t="n">
        <f aca="false">D26*0.19</f>
        <v>823.08</v>
      </c>
    </row>
    <row r="28" customFormat="false" ht="25.5" hidden="false" customHeight="true" outlineLevel="0" collapsed="false">
      <c r="B28" s="18" t="s">
        <v>27</v>
      </c>
      <c r="C28" s="18"/>
      <c r="D28" s="19" t="n">
        <f aca="false">D26+D27</f>
        <v>5155.08</v>
      </c>
    </row>
    <row r="30" customFormat="false" ht="15" hidden="false" customHeight="true" outlineLevel="0" collapsed="false">
      <c r="B30" s="20" t="s">
        <v>28</v>
      </c>
      <c r="C30" s="20"/>
      <c r="D30" s="20"/>
    </row>
    <row r="31" customFormat="false" ht="15" hidden="false" customHeight="false" outlineLevel="0" collapsed="false">
      <c r="B31" s="20"/>
      <c r="C31" s="20"/>
      <c r="D31" s="20"/>
    </row>
  </sheetData>
  <mergeCells count="7">
    <mergeCell ref="B23:C23"/>
    <mergeCell ref="B24:C24"/>
    <mergeCell ref="B25:C25"/>
    <mergeCell ref="B26:C26"/>
    <mergeCell ref="B27:C27"/>
    <mergeCell ref="B28:C28"/>
    <mergeCell ref="B30:D31"/>
  </mergeCells>
  <conditionalFormatting sqref="C20">
    <cfRule type="cellIs" priority="2" operator="greaterThan" aboveAverage="0" equalAverage="0" bottom="0" percent="0" rank="0" text="" dxfId="0">
      <formula>0.15</formula>
    </cfRule>
  </conditionalFormatting>
  <dataValidations count="7">
    <dataValidation allowBlank="false" error="Bitte ein Produkt aus der Liste wählen." errorStyle="stop" errorTitle="Ungültige Auswahl" operator="between" showDropDown="false" showErrorMessage="true" showInputMessage="false" sqref="C9" type="list">
      <formula1>rng_Produkte</formula1>
      <formula2>0</formula2>
    </dataValidation>
    <dataValidation allowBlank="false" error="Bitte eine Option aus der Liste wählen." errorStyle="stop" errorTitle="Ungültige Auswahl" operator="between" showDropDown="false" showErrorMessage="true" showInputMessage="false" sqref="C14" type="list">
      <formula1>rng_Ausfuehrung</formula1>
      <formula2>0</formula2>
    </dataValidation>
    <dataValidation allowBlank="false" error="Bitte eine Option aus der Liste wählen." errorStyle="stop" errorTitle="Ungültige Auswahl" operator="between" showDropDown="false" showErrorMessage="true" showInputMessage="false" sqref="C15" type="list">
      <formula1>rng_Groesse</formula1>
      <formula2>0</formula2>
    </dataValidation>
    <dataValidation allowBlank="false" error="Bitte eine Option aus der Liste wählen." errorStyle="stop" errorTitle="Ungültige Auswahl" operator="between" showDropDown="false" showErrorMessage="true" showInputMessage="false" sqref="C16" type="list">
      <formula1>rng_Farbe</formula1>
      <formula2>0</formula2>
    </dataValidation>
    <dataValidation allowBlank="false" error="Bitte eine Option aus der Liste wählen." errorStyle="stop" errorTitle="Ungültige Auswahl" operator="between" showDropDown="false" showErrorMessage="true" showInputMessage="false" sqref="C17" type="list">
      <formula1>rng_Zubehoer</formula1>
      <formula2>0</formula2>
    </dataValidation>
    <dataValidation allowBlank="false" error="Bitte eine ganze Zahl ≥ 1 eingeben." errorStyle="stop" errorTitle="Ungültige Menge" operator="greaterThanOrEqual" showDropDown="false" showErrorMessage="true" showInputMessage="false" sqref="C19" type="whole">
      <formula1>1</formula1>
      <formula2>0</formula2>
    </dataValidation>
    <dataValidation allowBlank="false" error="Rabatt bitte zwischen 0 % und 50 % eingeben." errorStyle="stop" errorTitle="Ungültiger Rabatt" operator="between" showDropDown="false" showErrorMessage="true" showInputMessage="false" sqref="C20" type="decimal">
      <formula1>0</formula1>
      <formula2>0.5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B2:E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0"/>
    <col collapsed="false" customWidth="true" hidden="false" outlineLevel="0" max="3" min="3" style="0" width="30"/>
    <col collapsed="false" customWidth="true" hidden="false" outlineLevel="0" max="4" min="4" style="0" width="16"/>
  </cols>
  <sheetData>
    <row r="2" customFormat="false" ht="19.7" hidden="false" customHeight="false" outlineLevel="0" collapsed="false">
      <c r="B2" s="1" t="s">
        <v>29</v>
      </c>
    </row>
    <row r="3" customFormat="false" ht="15" hidden="false" customHeight="false" outlineLevel="0" collapsed="false">
      <c r="B3" s="2" t="s">
        <v>30</v>
      </c>
    </row>
    <row r="4" customFormat="false" ht="15" hidden="false" customHeight="false" outlineLevel="0" collapsed="false">
      <c r="B4" s="3"/>
      <c r="C4" s="3"/>
      <c r="D4" s="3"/>
      <c r="E4" s="3"/>
    </row>
    <row r="6" customFormat="false" ht="15" hidden="false" customHeight="false" outlineLevel="0" collapsed="false">
      <c r="B6" s="9" t="s">
        <v>31</v>
      </c>
    </row>
    <row r="7" customFormat="false" ht="15" hidden="false" customHeight="false" outlineLevel="0" collapsed="false">
      <c r="B7" s="10" t="s">
        <v>32</v>
      </c>
      <c r="C7" s="10" t="s">
        <v>33</v>
      </c>
    </row>
    <row r="8" customFormat="false" ht="15" hidden="false" customHeight="false" outlineLevel="0" collapsed="false">
      <c r="B8" s="21" t="s">
        <v>34</v>
      </c>
      <c r="C8" s="22" t="n">
        <v>1290</v>
      </c>
    </row>
    <row r="9" customFormat="false" ht="15" hidden="false" customHeight="false" outlineLevel="0" collapsed="false">
      <c r="B9" s="5" t="s">
        <v>6</v>
      </c>
      <c r="C9" s="23" t="n">
        <v>1790</v>
      </c>
    </row>
    <row r="10" customFormat="false" ht="15" hidden="false" customHeight="false" outlineLevel="0" collapsed="false">
      <c r="B10" s="21" t="s">
        <v>35</v>
      </c>
      <c r="C10" s="22" t="n">
        <v>2490</v>
      </c>
    </row>
    <row r="11" customFormat="false" ht="15" hidden="false" customHeight="false" outlineLevel="0" collapsed="false">
      <c r="B11" s="5" t="s">
        <v>36</v>
      </c>
      <c r="C11" s="23" t="n">
        <v>3290</v>
      </c>
    </row>
    <row r="14" customFormat="false" ht="15" hidden="false" customHeight="false" outlineLevel="0" collapsed="false">
      <c r="B14" s="9" t="s">
        <v>37</v>
      </c>
    </row>
    <row r="15" customFormat="false" ht="15" hidden="false" customHeight="false" outlineLevel="0" collapsed="false">
      <c r="B15" s="10" t="s">
        <v>9</v>
      </c>
      <c r="C15" s="10" t="s">
        <v>38</v>
      </c>
      <c r="D15" s="10" t="s">
        <v>39</v>
      </c>
    </row>
    <row r="16" customFormat="false" ht="15" hidden="false" customHeight="false" outlineLevel="0" collapsed="false">
      <c r="B16" s="24" t="s">
        <v>12</v>
      </c>
      <c r="C16" s="21" t="s">
        <v>40</v>
      </c>
      <c r="D16" s="22" t="n">
        <v>0</v>
      </c>
    </row>
    <row r="17" customFormat="false" ht="15" hidden="false" customHeight="false" outlineLevel="0" collapsed="false">
      <c r="B17" s="24"/>
      <c r="C17" s="5" t="s">
        <v>13</v>
      </c>
      <c r="D17" s="23" t="n">
        <v>190</v>
      </c>
    </row>
    <row r="18" customFormat="false" ht="15" hidden="false" customHeight="false" outlineLevel="0" collapsed="false">
      <c r="B18" s="24"/>
      <c r="C18" s="21" t="s">
        <v>41</v>
      </c>
      <c r="D18" s="22" t="n">
        <v>420</v>
      </c>
    </row>
    <row r="19" customFormat="false" ht="15" hidden="false" customHeight="false" outlineLevel="0" collapsed="false">
      <c r="B19" s="25" t="s">
        <v>14</v>
      </c>
      <c r="C19" s="5" t="s">
        <v>42</v>
      </c>
      <c r="D19" s="23" t="n">
        <v>0</v>
      </c>
    </row>
    <row r="20" customFormat="false" ht="15" hidden="false" customHeight="false" outlineLevel="0" collapsed="false">
      <c r="B20" s="25"/>
      <c r="C20" s="21" t="s">
        <v>15</v>
      </c>
      <c r="D20" s="22" t="n">
        <v>140</v>
      </c>
    </row>
    <row r="21" customFormat="false" ht="15" hidden="false" customHeight="false" outlineLevel="0" collapsed="false">
      <c r="B21" s="25"/>
      <c r="C21" s="5" t="s">
        <v>43</v>
      </c>
      <c r="D21" s="23" t="n">
        <v>290</v>
      </c>
    </row>
    <row r="22" customFormat="false" ht="15" hidden="false" customHeight="false" outlineLevel="0" collapsed="false">
      <c r="B22" s="24" t="s">
        <v>16</v>
      </c>
      <c r="C22" s="21" t="s">
        <v>44</v>
      </c>
      <c r="D22" s="22" t="n">
        <v>0</v>
      </c>
    </row>
    <row r="23" customFormat="false" ht="15" hidden="false" customHeight="false" outlineLevel="0" collapsed="false">
      <c r="B23" s="24"/>
      <c r="C23" s="5" t="s">
        <v>17</v>
      </c>
      <c r="D23" s="23" t="n">
        <v>90</v>
      </c>
    </row>
    <row r="24" customFormat="false" ht="15" hidden="false" customHeight="false" outlineLevel="0" collapsed="false">
      <c r="B24" s="24"/>
      <c r="C24" s="21" t="s">
        <v>45</v>
      </c>
      <c r="D24" s="22" t="n">
        <v>240</v>
      </c>
    </row>
    <row r="25" customFormat="false" ht="15" hidden="false" customHeight="false" outlineLevel="0" collapsed="false">
      <c r="B25" s="25" t="s">
        <v>18</v>
      </c>
      <c r="C25" s="5" t="s">
        <v>46</v>
      </c>
      <c r="D25" s="23" t="n">
        <v>0</v>
      </c>
    </row>
    <row r="26" customFormat="false" ht="15" hidden="false" customHeight="false" outlineLevel="0" collapsed="false">
      <c r="B26" s="25"/>
      <c r="C26" s="21" t="s">
        <v>19</v>
      </c>
      <c r="D26" s="22" t="n">
        <v>70</v>
      </c>
    </row>
    <row r="27" customFormat="false" ht="15" hidden="false" customHeight="false" outlineLevel="0" collapsed="false">
      <c r="B27" s="25"/>
      <c r="C27" s="5" t="s">
        <v>47</v>
      </c>
      <c r="D27" s="23" t="n">
        <v>210</v>
      </c>
    </row>
    <row r="29" customFormat="false" ht="15" hidden="false" customHeight="false" outlineLevel="0" collapsed="false">
      <c r="B29" s="26" t="s">
        <v>48</v>
      </c>
    </row>
  </sheetData>
  <mergeCells count="4">
    <mergeCell ref="B16:B18"/>
    <mergeCell ref="B19:B21"/>
    <mergeCell ref="B22:B24"/>
    <mergeCell ref="B25:B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2026-07-05T16:06:08Z</dcterms:created>
  <dc:creator>openpyxl</dc:creator>
  <dc:description/>
  <dc:language>en-US</dc:language>
  <cp:lastModifiedBy/>
  <dcterms:modified xsi:type="dcterms:W3CDTF">2026-07-05T16:06:08Z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