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D0AC4A6-9F77-4F93-AAD1-AEE97774A8D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Inicio" sheetId="1" r:id="rId1"/>
    <sheet name="Mitarbeiter" sheetId="2" r:id="rId2"/>
    <sheet name="Abwesenheitsplan" sheetId="3" r:id="rId3"/>
    <sheet name="Resumen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" i="2" l="1"/>
  <c r="B14" i="4" s="1"/>
  <c r="H12" i="2"/>
  <c r="B13" i="4" s="1"/>
  <c r="H11" i="2"/>
  <c r="B12" i="4" s="1"/>
  <c r="H10" i="2"/>
  <c r="B11" i="4" s="1"/>
  <c r="H9" i="2"/>
  <c r="B10" i="4" s="1"/>
  <c r="H8" i="2"/>
  <c r="B9" i="4" s="1"/>
  <c r="H7" i="2"/>
  <c r="B8" i="4" s="1"/>
  <c r="H6" i="2"/>
  <c r="B7" i="4" s="1"/>
  <c r="H5" i="2"/>
  <c r="B6" i="4" s="1"/>
  <c r="H4" i="2"/>
  <c r="B5" i="4" s="1"/>
  <c r="H7" i="1"/>
  <c r="H6" i="1"/>
  <c r="H5" i="1"/>
  <c r="E6" i="4" l="1"/>
  <c r="D6" i="4"/>
  <c r="E8" i="4"/>
  <c r="D8" i="4"/>
  <c r="E10" i="4"/>
  <c r="D10" i="4"/>
  <c r="E11" i="4"/>
  <c r="D11" i="4"/>
  <c r="E7" i="4"/>
  <c r="D7" i="4"/>
  <c r="E12" i="4"/>
  <c r="D12" i="4"/>
  <c r="E13" i="4"/>
  <c r="D13" i="4"/>
  <c r="E5" i="4"/>
  <c r="D5" i="4"/>
  <c r="E9" i="4"/>
  <c r="D9" i="4"/>
  <c r="E14" i="4"/>
  <c r="D14" i="4"/>
</calcChain>
</file>

<file path=xl/sharedStrings.xml><?xml version="1.0" encoding="utf-8"?>
<sst xmlns="http://schemas.openxmlformats.org/spreadsheetml/2006/main" count="167" uniqueCount="143">
  <si>
    <t>Digitale Verwaltung von Personalabwesenheiten</t>
  </si>
  <si>
    <t>UNTERNEHMENSANGABEN</t>
  </si>
  <si>
    <t>KENNZAHLEN</t>
  </si>
  <si>
    <t>Bereich:</t>
  </si>
  <si>
    <t>Zentralverwaltung</t>
  </si>
  <si>
    <t>Mitarbeiter (gesamt):</t>
  </si>
  <si>
    <t>Abteilungsleiter:</t>
  </si>
  <si>
    <t>Thomas Herrmann</t>
  </si>
  <si>
    <t>Verfügbarer Urlaub (Tage):</t>
  </si>
  <si>
    <t>Gültig ab:</t>
  </si>
  <si>
    <t>01.01.2026</t>
  </si>
  <si>
    <t>Verbrauchter Urlaub (Tage):</t>
  </si>
  <si>
    <t>Letztes Update:</t>
  </si>
  <si>
    <t>01.07.2026</t>
  </si>
  <si>
    <t>ABWESENHEITSKÜRZEL UND BEDEUTUNG</t>
  </si>
  <si>
    <t>U</t>
  </si>
  <si>
    <t>Urlaub</t>
  </si>
  <si>
    <t>Bezahlter Jahresurlaub</t>
  </si>
  <si>
    <t>K</t>
  </si>
  <si>
    <t>Krankheit</t>
  </si>
  <si>
    <t>Krankheitstag (wird vom Urlaub nicht abgezogen)</t>
  </si>
  <si>
    <t>ZA</t>
  </si>
  <si>
    <t>Zeitausgleich</t>
  </si>
  <si>
    <t>Abbau von Überstunden und flexibler Zeit</t>
  </si>
  <si>
    <t>F</t>
  </si>
  <si>
    <t>Fortbildung</t>
  </si>
  <si>
    <t>Schulung und Weiterbildungsmaßnahmen</t>
  </si>
  <si>
    <t>E</t>
  </si>
  <si>
    <t>Elternzeit</t>
  </si>
  <si>
    <t>Elternzeitregelung / Elternzeitantrag</t>
  </si>
  <si>
    <t>VERWENDUNGSANLEITUNG</t>
  </si>
  <si>
    <t>1. Öffnen Sie das Blatt 'Mitarbeiter' und prüfen Sie die Mitarbeiterliste. Ergänzen Sie neue Mitarbeiter bei Bedarf.</t>
  </si>
  <si>
    <t>2. Im Blatt 'Abwesenheitsplan' können Sie Abwesenheitszeiten durch Eintragung der Kürzel (U, K, ZA, F, E) dokumentieren.</t>
  </si>
  <si>
    <t>3. Der verfügbare Jahresurlaub wird automatisch aus den Grunddaten berechnet: Jahresurlaub + Resturlaub Vorjahr.</t>
  </si>
  <si>
    <t>4. Das Resumen-Blatt bietet eine Übersicht des Urlaubs pro Mitarbeiter mit automatischen Auswertungen.</t>
  </si>
  <si>
    <t>5. Speichern Sie die Datei regelmäßig ab und halten Sie die Einträge aktuell.</t>
  </si>
  <si>
    <t>MITARBEITERSTAMMDATEN</t>
  </si>
  <si>
    <t>ID</t>
  </si>
  <si>
    <t>Name</t>
  </si>
  <si>
    <t>Vorname</t>
  </si>
  <si>
    <t>Position</t>
  </si>
  <si>
    <t>Abteilung</t>
  </si>
  <si>
    <t>Jahresurlaub (Tage)</t>
  </si>
  <si>
    <t>Resturlaub Vorjahr</t>
  </si>
  <si>
    <t>Verfügbar 2026</t>
  </si>
  <si>
    <t>MA-001</t>
  </si>
  <si>
    <t>Schmidt</t>
  </si>
  <si>
    <t>Michael</t>
  </si>
  <si>
    <t>Projektmanager</t>
  </si>
  <si>
    <t>IT</t>
  </si>
  <si>
    <t>MA-002</t>
  </si>
  <si>
    <t>Weber</t>
  </si>
  <si>
    <t>Julia</t>
  </si>
  <si>
    <t>Softwareentwickler</t>
  </si>
  <si>
    <t>MA-003</t>
  </si>
  <si>
    <t>Müller</t>
  </si>
  <si>
    <t>Klaus</t>
  </si>
  <si>
    <t>Systemadministrator</t>
  </si>
  <si>
    <t>MA-004</t>
  </si>
  <si>
    <t>Fischer</t>
  </si>
  <si>
    <t>Sarah</t>
  </si>
  <si>
    <t>Projektassistentin</t>
  </si>
  <si>
    <t>Projektmanagement</t>
  </si>
  <si>
    <t>MA-005</t>
  </si>
  <si>
    <t>Hoffmann</t>
  </si>
  <si>
    <t>Thomas</t>
  </si>
  <si>
    <t>Senior Developer</t>
  </si>
  <si>
    <t>MA-006</t>
  </si>
  <si>
    <t>Richter</t>
  </si>
  <si>
    <t>Andrea</t>
  </si>
  <si>
    <t>Teamleiter</t>
  </si>
  <si>
    <t>Vertrieb</t>
  </si>
  <si>
    <t>MA-007</t>
  </si>
  <si>
    <t>Becker</t>
  </si>
  <si>
    <t>Martin</t>
  </si>
  <si>
    <t>Business Analyst</t>
  </si>
  <si>
    <t>Management</t>
  </si>
  <si>
    <t>MA-008</t>
  </si>
  <si>
    <t>Schröder</t>
  </si>
  <si>
    <t>Lisa</t>
  </si>
  <si>
    <t>Administratorin</t>
  </si>
  <si>
    <t>Administration</t>
  </si>
  <si>
    <t>MA-009</t>
  </si>
  <si>
    <t>Wagner</t>
  </si>
  <si>
    <t>Daniel</t>
  </si>
  <si>
    <t>QA-Ingenieur</t>
  </si>
  <si>
    <t>Qualitätssicherung</t>
  </si>
  <si>
    <t>MA-010</t>
  </si>
  <si>
    <t>König</t>
  </si>
  <si>
    <t>Petra</t>
  </si>
  <si>
    <t>Controlling Spezialistin</t>
  </si>
  <si>
    <t>Finanzen</t>
  </si>
  <si>
    <t>ABWESENHEITSPLAN - JANUAR 2026</t>
  </si>
  <si>
    <t>Mitarbeiter / Tag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</si>
  <si>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</si>
  <si>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</si>
  <si>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</si>
  <si>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</si>
  <si>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</si>
  <si>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</si>
  <si>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</si>
  <si>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</si>
  <si>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</si>
  <si>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</si>
  <si>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</si>
  <si>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</si>
  <si>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</si>
  <si>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</si>
  <si>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</si>
  <si>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</si>
  <si>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</si>
  <si>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</si>
  <si>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</si>
  <si>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</si>
  <si>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</si>
  <si>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</si>
  <si>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</si>
  <si>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</si>
  <si>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</si>
  <si>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</si>
  <si>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</si>
  <si>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</si>
  <si>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</si>
  <si>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</si>
  <si>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</si>
  <si>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Michael Schmidt</t>
  </si>
  <si>
    <t>Julia Weber</t>
  </si>
  <si>
    <t>Klaus Müller</t>
  </si>
  <si>
    <t>Sarah Fischer</t>
  </si>
  <si>
    <t>Thomas Hoffmann</t>
  </si>
  <si>
    <t>Andrea Richter</t>
  </si>
  <si>
    <t>Martin Becker</t>
  </si>
  <si>
    <t>Lisa Schröder</t>
  </si>
  <si>
    <t>Daniel Wagner</t>
  </si>
  <si>
    <t>Petra König</t>
  </si>
  <si>
    <t>URLAUBSSTATISTIK UND ÜBERSICHT</t>
  </si>
  <si>
    <t>URLAUBSVERBRAUCH PRO MITARBEITER</t>
  </si>
  <si>
    <t>Mitarbeiter</t>
  </si>
  <si>
    <t>Verfügbar (Tage)</t>
  </si>
  <si>
    <t>Verbraucht (Tage)</t>
  </si>
  <si>
    <t>Restbestand (Tage)</t>
  </si>
  <si>
    <t>Prozentnutzung</t>
  </si>
  <si>
    <t>ABWESENHEITSPLAN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</si>
</sst>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2"/>
      <color rgb="FFFFFFFF"/>
      <name val="Calibri"/>
      <charset val="1"/>
    </font>
    <font>
      <b/>
      <sz val="11"/>
      <color rgb="FF1F4E78"/>
      <name val="Calibri"/>
      <charset val="1"/>
    </font>
    <font>
      <b/>
      <sz val="10"/>
      <name val="Calibri"/>
      <charset val="1"/>
    </font>
    <font>
      <sz val="10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9"/>
      <name val="Calibri"/>
      <charset val="1"/>
    </font>
    <font>
      <b/>
      <sz val="16"/>
      <color rgb="FFFFFFFF"/>
      <name val="Calibri"/>
      <charset val="1"/>
    </font>
    <font>
      <b/>
      <sz val="14"/>
      <color rgb="FFFFFFFF"/>
      <name val="Calibri"/>
      <charset val="1"/>
    </font>
    <font>
      <b/>
      <sz val="9"/>
      <color rgb="FFFFFFFF"/>
      <name val="Calibri"/>
      <charset val="1"/>
    </font>
    <font>
      <b/>
      <sz val="9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4472C4"/>
        <bgColor rgb="FF0066CC"/>
      </patternFill>
    </fill>
    <fill>
      <patternFill patternType="solid">
        <fgColor rgb="FFD9E2F3"/>
        <bgColor rgb="FFE8E8E8"/>
      </patternFill>
    </fill>
    <fill>
      <patternFill patternType="solid">
        <fgColor rgb="FFF8F9FA"/>
        <bgColor rgb="FFFFFFFF"/>
      </patternFill>
    </fill>
    <fill>
      <patternFill patternType="solid">
        <fgColor rgb="FFFCB045"/>
        <bgColor rgb="FFF39C12"/>
      </patternFill>
    </fill>
    <fill>
      <patternFill patternType="solid">
        <fgColor rgb="FFE74C3C"/>
        <bgColor rgb="FFFF8080"/>
      </patternFill>
    </fill>
    <fill>
      <patternFill patternType="solid">
        <fgColor rgb="FF27AE60"/>
        <bgColor rgb="FF008080"/>
      </patternFill>
    </fill>
    <fill>
      <patternFill patternType="solid">
        <fgColor rgb="FFF39C12"/>
        <bgColor rgb="FFFCB045"/>
      </patternFill>
    </fill>
    <fill>
      <patternFill patternType="solid">
        <fgColor rgb="FF9B59B6"/>
        <bgColor rgb="FF808080"/>
      </patternFill>
    </fill>
    <fill>
      <patternFill patternType="solid">
        <fgColor rgb="FF95A5A6"/>
        <bgColor rgb="FF9999FF"/>
      </patternFill>
    </fill>
    <fill>
      <patternFill patternType="solid">
        <fgColor rgb="FFECF0F1"/>
        <bgColor rgb="FFE8E8E8"/>
      </patternFill>
    </fill>
    <fill>
      <patternFill patternType="solid">
        <fgColor rgb="FFE8E8E8"/>
        <bgColor rgb="FFECF0F1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5" borderId="2" xfId="0" applyFont="1" applyFill="1" applyBorder="1" applyAlignment="1">
      <alignment horizontal="left" vertical="top" wrapText="1"/>
    </xf>
    <xf numFmtId="0" fontId="6" fillId="2" borderId="0" xfId="0" applyFont="1" applyFill="1"/>
    <xf numFmtId="0" fontId="3" fillId="4" borderId="0" xfId="0" applyFont="1" applyFill="1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5" borderId="1" xfId="0" applyFont="1" applyFill="1" applyBorder="1"/>
    <xf numFmtId="0" fontId="5" fillId="0" borderId="1" xfId="0" applyFont="1" applyBorder="1"/>
    <xf numFmtId="0" fontId="4" fillId="4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8F9FA"/>
      <rgbColor rgb="FFECF0F1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CB045"/>
      <rgbColor rgb="FFF39C12"/>
      <rgbColor rgb="FFE74C3C"/>
      <rgbColor rgb="FF9B59B6"/>
      <rgbColor rgb="FF95A5A6"/>
      <rgbColor rgb="FF003366"/>
      <rgbColor rgb="FF27AE60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A18" sqref="A18:J18"/>
    </sheetView>
  </sheetViews>
  <sheetFormatPr baseColWidth="10" defaultColWidth="8.7109375" defaultRowHeight="15" x14ac:dyDescent="0.25"/>
  <cols>
    <col min="1" max="2" width="15" customWidth="1"/>
    <col min="3" max="3" width="35" customWidth="1"/>
    <col min="4" max="7" width="15" customWidth="1"/>
    <col min="8" max="8" width="20" customWidth="1"/>
    <col min="9" max="10" width="15" customWidth="1"/>
  </cols>
  <sheetData>
    <row r="1" spans="1:10" ht="39.75" customHeight="1" x14ac:dyDescent="0.25">
      <c r="A1" s="8" t="s">
        <v>142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12" customHeight="1" x14ac:dyDescent="0.25"/>
    <row r="4" spans="1:10" x14ac:dyDescent="0.25">
      <c r="A4" s="6" t="s">
        <v>1</v>
      </c>
      <c r="B4" s="6"/>
      <c r="C4" s="6"/>
      <c r="D4" s="6"/>
      <c r="E4" s="6"/>
      <c r="G4" s="6" t="s">
        <v>2</v>
      </c>
      <c r="H4" s="6"/>
      <c r="I4" s="6"/>
      <c r="J4" s="6"/>
    </row>
    <row r="5" spans="1:10" x14ac:dyDescent="0.25">
      <c r="A5" s="9" t="s">
        <v>3</v>
      </c>
      <c r="B5" s="10" t="s">
        <v>4</v>
      </c>
      <c r="G5" s="9" t="s">
        <v>5</v>
      </c>
      <c r="H5" s="11">
        <f>COUNTA(Mitarbeiter!B4:B13)</f>
        <v>10</v>
      </c>
    </row>
    <row r="6" spans="1:10" x14ac:dyDescent="0.25">
      <c r="A6" s="9" t="s">
        <v>6</v>
      </c>
      <c r="B6" s="10" t="s">
        <v>7</v>
      </c>
      <c r="G6" s="9" t="s">
        <v>8</v>
      </c>
      <c r="H6" s="11">
        <f>SUM(Mitarbeiter!H4:H13)</f>
        <v>266</v>
      </c>
    </row>
    <row r="7" spans="1:10" x14ac:dyDescent="0.25">
      <c r="A7" s="9" t="s">
        <v>9</v>
      </c>
      <c r="B7" s="10" t="s">
        <v>10</v>
      </c>
      <c r="G7" s="9" t="s">
        <v>11</v>
      </c>
      <c r="H7" s="11">
        <f>SUM(Resumen!C5:C14)</f>
        <v>0</v>
      </c>
    </row>
    <row r="8" spans="1:10" x14ac:dyDescent="0.25">
      <c r="A8" s="9" t="s">
        <v>12</v>
      </c>
      <c r="B8" s="10" t="s">
        <v>13</v>
      </c>
    </row>
    <row r="9" spans="1:10" ht="7.5" customHeight="1" x14ac:dyDescent="0.25"/>
    <row r="10" spans="1:10" x14ac:dyDescent="0.25">
      <c r="A10" s="5" t="s">
        <v>14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9.5" customHeight="1" x14ac:dyDescent="0.25">
      <c r="A11" s="12" t="s">
        <v>15</v>
      </c>
      <c r="B11" s="9" t="s">
        <v>16</v>
      </c>
      <c r="C11" s="13" t="s">
        <v>17</v>
      </c>
    </row>
    <row r="12" spans="1:10" ht="19.5" customHeight="1" x14ac:dyDescent="0.25">
      <c r="A12" s="14" t="s">
        <v>18</v>
      </c>
      <c r="B12" s="9" t="s">
        <v>19</v>
      </c>
      <c r="C12" s="13" t="s">
        <v>20</v>
      </c>
    </row>
    <row r="13" spans="1:10" ht="19.5" customHeight="1" x14ac:dyDescent="0.25">
      <c r="A13" s="15" t="s">
        <v>21</v>
      </c>
      <c r="B13" s="9" t="s">
        <v>22</v>
      </c>
      <c r="C13" s="13" t="s">
        <v>23</v>
      </c>
    </row>
    <row r="14" spans="1:10" ht="19.5" customHeight="1" x14ac:dyDescent="0.25">
      <c r="A14" s="16" t="s">
        <v>24</v>
      </c>
      <c r="B14" s="9" t="s">
        <v>25</v>
      </c>
      <c r="C14" s="13" t="s">
        <v>26</v>
      </c>
    </row>
    <row r="15" spans="1:10" ht="19.5" customHeight="1" x14ac:dyDescent="0.25">
      <c r="A15" s="17" t="s">
        <v>27</v>
      </c>
      <c r="B15" s="9" t="s">
        <v>28</v>
      </c>
      <c r="C15" s="13" t="s">
        <v>29</v>
      </c>
    </row>
    <row r="16" spans="1:10" ht="7.5" customHeight="1" x14ac:dyDescent="0.25"/>
    <row r="17" spans="1:10" x14ac:dyDescent="0.25">
      <c r="A17" s="5" t="s">
        <v>30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ht="18" customHeight="1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8" customHeight="1" x14ac:dyDescent="0.25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18" customHeight="1" x14ac:dyDescent="0.25">
      <c r="A20" s="4" t="s">
        <v>33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ht="18" customHeight="1" x14ac:dyDescent="0.25">
      <c r="A21" s="4" t="s">
        <v>34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ht="18" customHeight="1" x14ac:dyDescent="0.25">
      <c r="A22" s="4" t="s">
        <v>35</v>
      </c>
      <c r="B22" s="4"/>
      <c r="C22" s="4"/>
      <c r="D22" s="4"/>
      <c r="E22" s="4"/>
      <c r="F22" s="4"/>
      <c r="G22" s="4"/>
      <c r="H22" s="4"/>
      <c r="I22" s="4"/>
      <c r="J22" s="4"/>
    </row>
  </sheetData>
  <mergeCells count="11">
    <mergeCell ref="A22:J22"/>
    <mergeCell ref="A17:J17"/>
    <mergeCell ref="A18:J18"/>
    <mergeCell ref="A19:J19"/>
    <mergeCell ref="A20:J20"/>
    <mergeCell ref="A21:J21"/>
    <mergeCell ref="A1:J1"/>
    <mergeCell ref="A2:J2"/>
    <mergeCell ref="A4:E4"/>
    <mergeCell ref="G4:J4"/>
    <mergeCell ref="A10:J1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zoomScaleNormal="100" workbookViewId="0">
      <selection sqref="A1:H1"/>
    </sheetView>
  </sheetViews>
  <sheetFormatPr baseColWidth="10" defaultColWidth="8.7109375" defaultRowHeight="15" x14ac:dyDescent="0.25"/>
  <cols>
    <col min="1" max="1" width="12" customWidth="1"/>
    <col min="2" max="3" width="14" customWidth="1"/>
    <col min="4" max="4" width="22" customWidth="1"/>
    <col min="5" max="5" width="18" customWidth="1"/>
    <col min="6" max="8" width="16" customWidth="1"/>
  </cols>
  <sheetData>
    <row r="1" spans="1:8" ht="27.75" customHeight="1" x14ac:dyDescent="0.25">
      <c r="A1" s="3" t="s">
        <v>36</v>
      </c>
      <c r="B1" s="3"/>
      <c r="C1" s="3"/>
      <c r="D1" s="3"/>
      <c r="E1" s="3"/>
      <c r="F1" s="3"/>
      <c r="G1" s="3"/>
      <c r="H1" s="3"/>
    </row>
    <row r="2" spans="1:8" ht="1.5" customHeight="1" x14ac:dyDescent="0.25"/>
    <row r="3" spans="1:8" ht="24" customHeight="1" x14ac:dyDescent="0.25">
      <c r="A3" s="18" t="s">
        <v>37</v>
      </c>
      <c r="B3" s="18" t="s">
        <v>38</v>
      </c>
      <c r="C3" s="18" t="s">
        <v>39</v>
      </c>
      <c r="D3" s="18" t="s">
        <v>40</v>
      </c>
      <c r="E3" s="18" t="s">
        <v>41</v>
      </c>
      <c r="F3" s="18" t="s">
        <v>42</v>
      </c>
      <c r="G3" s="18" t="s">
        <v>43</v>
      </c>
      <c r="H3" s="18" t="s">
        <v>44</v>
      </c>
    </row>
    <row r="4" spans="1:8" ht="18" customHeight="1" x14ac:dyDescent="0.25">
      <c r="A4" s="19" t="s">
        <v>45</v>
      </c>
      <c r="B4" s="20" t="s">
        <v>46</v>
      </c>
      <c r="C4" s="20" t="s">
        <v>47</v>
      </c>
      <c r="D4" s="20" t="s">
        <v>48</v>
      </c>
      <c r="E4" s="20" t="s">
        <v>49</v>
      </c>
      <c r="F4" s="19">
        <v>25</v>
      </c>
      <c r="G4" s="19">
        <v>2</v>
      </c>
      <c r="H4" s="21">
        <f t="shared" ref="H4:H13" si="0">F4+G4</f>
        <v>27</v>
      </c>
    </row>
    <row r="5" spans="1:8" ht="18" customHeight="1" x14ac:dyDescent="0.25">
      <c r="A5" s="22" t="s">
        <v>50</v>
      </c>
      <c r="B5" s="23" t="s">
        <v>51</v>
      </c>
      <c r="C5" s="23" t="s">
        <v>52</v>
      </c>
      <c r="D5" s="23" t="s">
        <v>53</v>
      </c>
      <c r="E5" s="23" t="s">
        <v>49</v>
      </c>
      <c r="F5" s="22">
        <v>25</v>
      </c>
      <c r="G5" s="22">
        <v>1</v>
      </c>
      <c r="H5" s="24">
        <f t="shared" si="0"/>
        <v>26</v>
      </c>
    </row>
    <row r="6" spans="1:8" ht="18" customHeight="1" x14ac:dyDescent="0.25">
      <c r="A6" s="19" t="s">
        <v>54</v>
      </c>
      <c r="B6" s="20" t="s">
        <v>55</v>
      </c>
      <c r="C6" s="20" t="s">
        <v>56</v>
      </c>
      <c r="D6" s="20" t="s">
        <v>57</v>
      </c>
      <c r="E6" s="20" t="s">
        <v>49</v>
      </c>
      <c r="F6" s="19">
        <v>25</v>
      </c>
      <c r="G6" s="19">
        <v>3</v>
      </c>
      <c r="H6" s="21">
        <f t="shared" si="0"/>
        <v>28</v>
      </c>
    </row>
    <row r="7" spans="1:8" ht="18" customHeight="1" x14ac:dyDescent="0.25">
      <c r="A7" s="22" t="s">
        <v>58</v>
      </c>
      <c r="B7" s="23" t="s">
        <v>59</v>
      </c>
      <c r="C7" s="23" t="s">
        <v>60</v>
      </c>
      <c r="D7" s="23" t="s">
        <v>61</v>
      </c>
      <c r="E7" s="23" t="s">
        <v>62</v>
      </c>
      <c r="F7" s="22">
        <v>25</v>
      </c>
      <c r="G7" s="22">
        <v>0</v>
      </c>
      <c r="H7" s="24">
        <f t="shared" si="0"/>
        <v>25</v>
      </c>
    </row>
    <row r="8" spans="1:8" ht="18" customHeight="1" x14ac:dyDescent="0.25">
      <c r="A8" s="19" t="s">
        <v>63</v>
      </c>
      <c r="B8" s="20" t="s">
        <v>64</v>
      </c>
      <c r="C8" s="20" t="s">
        <v>65</v>
      </c>
      <c r="D8" s="20" t="s">
        <v>66</v>
      </c>
      <c r="E8" s="20" t="s">
        <v>49</v>
      </c>
      <c r="F8" s="19">
        <v>25</v>
      </c>
      <c r="G8" s="19">
        <v>2</v>
      </c>
      <c r="H8" s="21">
        <f t="shared" si="0"/>
        <v>27</v>
      </c>
    </row>
    <row r="9" spans="1:8" ht="18" customHeight="1" x14ac:dyDescent="0.25">
      <c r="A9" s="22" t="s">
        <v>67</v>
      </c>
      <c r="B9" s="23" t="s">
        <v>68</v>
      </c>
      <c r="C9" s="23" t="s">
        <v>69</v>
      </c>
      <c r="D9" s="23" t="s">
        <v>70</v>
      </c>
      <c r="E9" s="23" t="s">
        <v>71</v>
      </c>
      <c r="F9" s="22">
        <v>25</v>
      </c>
      <c r="G9" s="22">
        <v>1</v>
      </c>
      <c r="H9" s="24">
        <f t="shared" si="0"/>
        <v>26</v>
      </c>
    </row>
    <row r="10" spans="1:8" ht="18" customHeight="1" x14ac:dyDescent="0.25">
      <c r="A10" s="19" t="s">
        <v>72</v>
      </c>
      <c r="B10" s="20" t="s">
        <v>73</v>
      </c>
      <c r="C10" s="20" t="s">
        <v>74</v>
      </c>
      <c r="D10" s="20" t="s">
        <v>75</v>
      </c>
      <c r="E10" s="20" t="s">
        <v>76</v>
      </c>
      <c r="F10" s="19">
        <v>25</v>
      </c>
      <c r="G10" s="19">
        <v>4</v>
      </c>
      <c r="H10" s="21">
        <f t="shared" si="0"/>
        <v>29</v>
      </c>
    </row>
    <row r="11" spans="1:8" ht="18" customHeight="1" x14ac:dyDescent="0.25">
      <c r="A11" s="22" t="s">
        <v>77</v>
      </c>
      <c r="B11" s="23" t="s">
        <v>78</v>
      </c>
      <c r="C11" s="23" t="s">
        <v>79</v>
      </c>
      <c r="D11" s="23" t="s">
        <v>80</v>
      </c>
      <c r="E11" s="23" t="s">
        <v>81</v>
      </c>
      <c r="F11" s="22">
        <v>25</v>
      </c>
      <c r="G11" s="22">
        <v>0</v>
      </c>
      <c r="H11" s="24">
        <f t="shared" si="0"/>
        <v>25</v>
      </c>
    </row>
    <row r="12" spans="1:8" ht="18" customHeight="1" x14ac:dyDescent="0.25">
      <c r="A12" s="19" t="s">
        <v>82</v>
      </c>
      <c r="B12" s="20" t="s">
        <v>83</v>
      </c>
      <c r="C12" s="20" t="s">
        <v>84</v>
      </c>
      <c r="D12" s="20" t="s">
        <v>85</v>
      </c>
      <c r="E12" s="20" t="s">
        <v>86</v>
      </c>
      <c r="F12" s="19">
        <v>25</v>
      </c>
      <c r="G12" s="19">
        <v>2</v>
      </c>
      <c r="H12" s="21">
        <f t="shared" si="0"/>
        <v>27</v>
      </c>
    </row>
    <row r="13" spans="1:8" ht="18" customHeight="1" x14ac:dyDescent="0.25">
      <c r="A13" s="22" t="s">
        <v>87</v>
      </c>
      <c r="B13" s="23" t="s">
        <v>88</v>
      </c>
      <c r="C13" s="23" t="s">
        <v>89</v>
      </c>
      <c r="D13" s="23" t="s">
        <v>90</v>
      </c>
      <c r="E13" s="23" t="s">
        <v>91</v>
      </c>
      <c r="F13" s="22">
        <v>25</v>
      </c>
      <c r="G13" s="22">
        <v>1</v>
      </c>
      <c r="H13" s="24">
        <f t="shared" si="0"/>
        <v>26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3"/>
  <sheetViews>
    <sheetView zoomScaleNormal="100" workbookViewId="0">
      <selection sqref="A1:XFD1048576"/>
    </sheetView>
  </sheetViews>
  <sheetFormatPr baseColWidth="10" defaultColWidth="8.7109375" defaultRowHeight="15" x14ac:dyDescent="0.25"/>
  <cols>
    <col min="1" max="1" width="15.140625" bestFit="1" customWidth="1"/>
    <col min="2" max="32" width="4.85546875" bestFit="1" customWidth="1"/>
  </cols>
  <sheetData>
    <row r="1" spans="1:32" ht="25.5" customHeight="1" x14ac:dyDescent="0.25">
      <c r="A1" s="2" t="s">
        <v>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0.75" customHeight="1" x14ac:dyDescent="0.25"/>
    <row r="3" spans="1:32" ht="21.75" customHeight="1" x14ac:dyDescent="0.25">
      <c r="A3" s="18" t="s">
        <v>93</v>
      </c>
      <c r="B3" s="25" t="s">
        <v>94</v>
      </c>
      <c r="C3" s="25" t="s">
        <v>95</v>
      </c>
      <c r="D3" s="26" t="s">
        <v>96</v>
      </c>
      <c r="E3" s="26" t="s">
        <v>97</v>
      </c>
      <c r="F3" s="25" t="s">
        <v>98</v>
      </c>
      <c r="G3" s="25" t="s">
        <v>99</v>
      </c>
      <c r="H3" s="25" t="s">
        <v>100</v>
      </c>
      <c r="I3" s="25" t="s">
        <v>101</v>
      </c>
      <c r="J3" s="25" t="s">
        <v>102</v>
      </c>
      <c r="K3" s="26" t="s">
        <v>103</v>
      </c>
      <c r="L3" s="26" t="s">
        <v>104</v>
      </c>
      <c r="M3" s="25" t="s">
        <v>105</v>
      </c>
      <c r="N3" s="25" t="s">
        <v>106</v>
      </c>
      <c r="O3" s="25" t="s">
        <v>107</v>
      </c>
      <c r="P3" s="25" t="s">
        <v>108</v>
      </c>
      <c r="Q3" s="25" t="s">
        <v>109</v>
      </c>
      <c r="R3" s="26" t="s">
        <v>110</v>
      </c>
      <c r="S3" s="26" t="s">
        <v>111</v>
      </c>
      <c r="T3" s="25" t="s">
        <v>112</v>
      </c>
      <c r="U3" s="25" t="s">
        <v>113</v>
      </c>
      <c r="V3" s="25" t="s">
        <v>114</v>
      </c>
      <c r="W3" s="25" t="s">
        <v>115</v>
      </c>
      <c r="X3" s="25" t="s">
        <v>116</v>
      </c>
      <c r="Y3" s="26" t="s">
        <v>117</v>
      </c>
      <c r="Z3" s="26" t="s">
        <v>118</v>
      </c>
      <c r="AA3" s="25" t="s">
        <v>119</v>
      </c>
      <c r="AB3" s="25" t="s">
        <v>120</v>
      </c>
      <c r="AC3" s="25" t="s">
        <v>121</v>
      </c>
      <c r="AD3" s="25" t="s">
        <v>122</v>
      </c>
      <c r="AE3" s="25" t="s">
        <v>123</v>
      </c>
      <c r="AF3" s="26" t="s">
        <v>124</v>
      </c>
    </row>
    <row r="4" spans="1:32" ht="18.75" customHeight="1" x14ac:dyDescent="0.25">
      <c r="A4" s="27" t="s">
        <v>125</v>
      </c>
      <c r="B4" s="28" t="s">
        <v>15</v>
      </c>
      <c r="C4" s="28" t="s">
        <v>15</v>
      </c>
      <c r="D4" s="29"/>
      <c r="E4" s="29"/>
      <c r="F4" s="30"/>
      <c r="G4" s="30"/>
      <c r="H4" s="30"/>
      <c r="I4" s="30"/>
      <c r="J4" s="30"/>
      <c r="K4" s="29"/>
      <c r="L4" s="29"/>
      <c r="M4" s="30"/>
      <c r="N4" s="30"/>
      <c r="O4" s="30"/>
      <c r="P4" s="30"/>
      <c r="Q4" s="30"/>
      <c r="R4" s="29"/>
      <c r="S4" s="29"/>
      <c r="T4" s="30"/>
      <c r="U4" s="30"/>
      <c r="V4" s="30"/>
      <c r="W4" s="30"/>
      <c r="X4" s="30"/>
      <c r="Y4" s="29"/>
      <c r="Z4" s="29"/>
      <c r="AA4" s="30"/>
      <c r="AB4" s="30"/>
      <c r="AC4" s="30"/>
      <c r="AD4" s="30"/>
      <c r="AE4" s="30"/>
      <c r="AF4" s="29"/>
    </row>
    <row r="5" spans="1:32" ht="18.75" customHeight="1" x14ac:dyDescent="0.25">
      <c r="A5" s="27" t="s">
        <v>126</v>
      </c>
      <c r="B5" s="31"/>
      <c r="C5" s="31"/>
      <c r="D5" s="32"/>
      <c r="E5" s="32"/>
      <c r="F5" s="31"/>
      <c r="G5" s="31"/>
      <c r="H5" s="31"/>
      <c r="I5" s="31"/>
      <c r="J5" s="31"/>
      <c r="K5" s="33" t="s">
        <v>18</v>
      </c>
      <c r="L5" s="32"/>
      <c r="M5" s="31"/>
      <c r="N5" s="31"/>
      <c r="O5" s="31"/>
      <c r="P5" s="31"/>
      <c r="Q5" s="31"/>
      <c r="R5" s="32"/>
      <c r="S5" s="32"/>
      <c r="T5" s="31"/>
      <c r="U5" s="31"/>
      <c r="V5" s="31"/>
      <c r="W5" s="31"/>
      <c r="X5" s="31"/>
      <c r="Y5" s="32"/>
      <c r="Z5" s="32"/>
      <c r="AA5" s="31"/>
      <c r="AB5" s="31"/>
      <c r="AC5" s="31"/>
      <c r="AD5" s="31"/>
      <c r="AE5" s="31"/>
      <c r="AF5" s="32"/>
    </row>
    <row r="6" spans="1:32" ht="18.75" customHeight="1" x14ac:dyDescent="0.25">
      <c r="A6" s="27" t="s">
        <v>127</v>
      </c>
      <c r="B6" s="30"/>
      <c r="C6" s="30"/>
      <c r="D6" s="29"/>
      <c r="E6" s="29"/>
      <c r="F6" s="30"/>
      <c r="G6" s="30"/>
      <c r="H6" s="30"/>
      <c r="I6" s="30"/>
      <c r="J6" s="30"/>
      <c r="K6" s="29"/>
      <c r="L6" s="29"/>
      <c r="M6" s="30"/>
      <c r="N6" s="30"/>
      <c r="O6" s="30"/>
      <c r="P6" s="34" t="s">
        <v>21</v>
      </c>
      <c r="Q6" s="34" t="s">
        <v>21</v>
      </c>
      <c r="R6" s="29"/>
      <c r="S6" s="29"/>
      <c r="T6" s="30"/>
      <c r="U6" s="30"/>
      <c r="V6" s="30"/>
      <c r="W6" s="30"/>
      <c r="X6" s="30"/>
      <c r="Y6" s="29"/>
      <c r="Z6" s="29"/>
      <c r="AA6" s="30"/>
      <c r="AB6" s="30"/>
      <c r="AC6" s="30"/>
      <c r="AD6" s="30"/>
      <c r="AE6" s="30"/>
      <c r="AF6" s="29"/>
    </row>
    <row r="7" spans="1:32" ht="18.75" customHeight="1" x14ac:dyDescent="0.25">
      <c r="A7" s="27" t="s">
        <v>128</v>
      </c>
      <c r="B7" s="31"/>
      <c r="C7" s="31"/>
      <c r="D7" s="32"/>
      <c r="E7" s="32"/>
      <c r="F7" s="35" t="s">
        <v>24</v>
      </c>
      <c r="G7" s="35" t="s">
        <v>24</v>
      </c>
      <c r="H7" s="31"/>
      <c r="I7" s="31"/>
      <c r="J7" s="31"/>
      <c r="K7" s="32"/>
      <c r="L7" s="32"/>
      <c r="M7" s="31"/>
      <c r="N7" s="31"/>
      <c r="O7" s="31"/>
      <c r="P7" s="31"/>
      <c r="Q7" s="31"/>
      <c r="R7" s="32"/>
      <c r="S7" s="32"/>
      <c r="T7" s="31"/>
      <c r="U7" s="31"/>
      <c r="V7" s="31"/>
      <c r="W7" s="31"/>
      <c r="X7" s="31"/>
      <c r="Y7" s="32"/>
      <c r="Z7" s="32"/>
      <c r="AA7" s="31"/>
      <c r="AB7" s="31"/>
      <c r="AC7" s="31"/>
      <c r="AD7" s="31"/>
      <c r="AE7" s="31"/>
      <c r="AF7" s="32"/>
    </row>
    <row r="8" spans="1:32" ht="18.75" customHeight="1" x14ac:dyDescent="0.25">
      <c r="A8" s="27" t="s">
        <v>129</v>
      </c>
      <c r="B8" s="30"/>
      <c r="C8" s="30"/>
      <c r="D8" s="29"/>
      <c r="E8" s="29"/>
      <c r="F8" s="30"/>
      <c r="G8" s="30"/>
      <c r="H8" s="30"/>
      <c r="I8" s="30"/>
      <c r="J8" s="30"/>
      <c r="K8" s="29"/>
      <c r="L8" s="29"/>
      <c r="M8" s="30"/>
      <c r="N8" s="30"/>
      <c r="O8" s="30"/>
      <c r="P8" s="30"/>
      <c r="Q8" s="30"/>
      <c r="R8" s="29"/>
      <c r="S8" s="29"/>
      <c r="T8" s="30"/>
      <c r="U8" s="28" t="s">
        <v>15</v>
      </c>
      <c r="V8" s="30"/>
      <c r="W8" s="30"/>
      <c r="X8" s="30"/>
      <c r="Y8" s="29"/>
      <c r="Z8" s="29"/>
      <c r="AA8" s="30"/>
      <c r="AB8" s="30"/>
      <c r="AC8" s="30"/>
      <c r="AD8" s="30"/>
      <c r="AE8" s="30"/>
      <c r="AF8" s="29"/>
    </row>
    <row r="9" spans="1:32" ht="18.75" customHeight="1" x14ac:dyDescent="0.25">
      <c r="A9" s="27" t="s">
        <v>130</v>
      </c>
      <c r="B9" s="31"/>
      <c r="C9" s="31"/>
      <c r="D9" s="32"/>
      <c r="E9" s="32"/>
      <c r="F9" s="31"/>
      <c r="G9" s="31"/>
      <c r="H9" s="31"/>
      <c r="I9" s="31"/>
      <c r="J9" s="31"/>
      <c r="K9" s="32"/>
      <c r="L9" s="32"/>
      <c r="M9" s="33" t="s">
        <v>18</v>
      </c>
      <c r="N9" s="31"/>
      <c r="O9" s="31"/>
      <c r="P9" s="31"/>
      <c r="Q9" s="31"/>
      <c r="R9" s="32"/>
      <c r="S9" s="32"/>
      <c r="T9" s="31"/>
      <c r="U9" s="31"/>
      <c r="V9" s="31"/>
      <c r="W9" s="31"/>
      <c r="X9" s="31"/>
      <c r="Y9" s="32"/>
      <c r="Z9" s="32"/>
      <c r="AA9" s="31"/>
      <c r="AB9" s="31"/>
      <c r="AC9" s="31"/>
      <c r="AD9" s="31"/>
      <c r="AE9" s="31"/>
      <c r="AF9" s="32"/>
    </row>
    <row r="10" spans="1:32" ht="18.75" customHeight="1" x14ac:dyDescent="0.25">
      <c r="A10" s="27" t="s">
        <v>131</v>
      </c>
      <c r="B10" s="30"/>
      <c r="C10" s="30"/>
      <c r="D10" s="29"/>
      <c r="E10" s="29"/>
      <c r="F10" s="30"/>
      <c r="G10" s="30"/>
      <c r="H10" s="30"/>
      <c r="I10" s="30"/>
      <c r="J10" s="30"/>
      <c r="K10" s="29"/>
      <c r="L10" s="29"/>
      <c r="M10" s="30"/>
      <c r="N10" s="30"/>
      <c r="O10" s="30"/>
      <c r="P10" s="30"/>
      <c r="Q10" s="30"/>
      <c r="R10" s="29"/>
      <c r="S10" s="29"/>
      <c r="T10" s="30"/>
      <c r="U10" s="30"/>
      <c r="V10" s="30"/>
      <c r="W10" s="30"/>
      <c r="X10" s="30"/>
      <c r="Y10" s="29"/>
      <c r="Z10" s="28" t="s">
        <v>15</v>
      </c>
      <c r="AA10" s="28" t="s">
        <v>15</v>
      </c>
      <c r="AB10" s="30"/>
      <c r="AC10" s="30"/>
      <c r="AD10" s="30"/>
      <c r="AE10" s="30"/>
      <c r="AF10" s="29"/>
    </row>
    <row r="11" spans="1:32" ht="18.75" customHeight="1" x14ac:dyDescent="0.25">
      <c r="A11" s="27" t="s">
        <v>132</v>
      </c>
      <c r="B11" s="31"/>
      <c r="C11" s="31"/>
      <c r="D11" s="32"/>
      <c r="E11" s="32"/>
      <c r="F11" s="31"/>
      <c r="G11" s="31"/>
      <c r="H11" s="31"/>
      <c r="I11" s="31"/>
      <c r="J11" s="31"/>
      <c r="K11" s="32"/>
      <c r="L11" s="32"/>
      <c r="M11" s="31"/>
      <c r="N11" s="31"/>
      <c r="O11" s="31"/>
      <c r="P11" s="31"/>
      <c r="Q11" s="31"/>
      <c r="R11" s="32"/>
      <c r="S11" s="32"/>
      <c r="T11" s="31"/>
      <c r="U11" s="31"/>
      <c r="V11" s="31"/>
      <c r="W11" s="31"/>
      <c r="X11" s="31"/>
      <c r="Y11" s="32"/>
      <c r="Z11" s="32"/>
      <c r="AA11" s="31"/>
      <c r="AB11" s="31"/>
      <c r="AC11" s="31"/>
      <c r="AD11" s="31"/>
      <c r="AE11" s="31"/>
      <c r="AF11" s="32"/>
    </row>
    <row r="12" spans="1:32" ht="18.75" customHeight="1" x14ac:dyDescent="0.25">
      <c r="A12" s="27" t="s">
        <v>133</v>
      </c>
      <c r="B12" s="30"/>
      <c r="C12" s="30"/>
      <c r="D12" s="29"/>
      <c r="E12" s="29"/>
      <c r="F12" s="30"/>
      <c r="G12" s="30"/>
      <c r="H12" s="30"/>
      <c r="I12" s="30"/>
      <c r="J12" s="30"/>
      <c r="K12" s="29"/>
      <c r="L12" s="29"/>
      <c r="M12" s="30"/>
      <c r="N12" s="30"/>
      <c r="O12" s="30"/>
      <c r="P12" s="30"/>
      <c r="Q12" s="30"/>
      <c r="R12" s="29"/>
      <c r="S12" s="29"/>
      <c r="T12" s="30"/>
      <c r="U12" s="30"/>
      <c r="V12" s="30"/>
      <c r="W12" s="30"/>
      <c r="X12" s="30"/>
      <c r="Y12" s="29"/>
      <c r="Z12" s="29"/>
      <c r="AA12" s="30"/>
      <c r="AB12" s="30"/>
      <c r="AC12" s="30"/>
      <c r="AD12" s="30"/>
      <c r="AE12" s="30"/>
      <c r="AF12" s="29"/>
    </row>
    <row r="13" spans="1:32" ht="18.75" customHeight="1" x14ac:dyDescent="0.25">
      <c r="A13" s="27" t="s">
        <v>134</v>
      </c>
      <c r="B13" s="31"/>
      <c r="C13" s="31"/>
      <c r="D13" s="32"/>
      <c r="E13" s="32"/>
      <c r="F13" s="31"/>
      <c r="G13" s="31"/>
      <c r="H13" s="31"/>
      <c r="I13" s="31"/>
      <c r="J13" s="31"/>
      <c r="K13" s="32"/>
      <c r="L13" s="32"/>
      <c r="M13" s="31"/>
      <c r="N13" s="31"/>
      <c r="O13" s="31"/>
      <c r="P13" s="31"/>
      <c r="Q13" s="31"/>
      <c r="R13" s="32"/>
      <c r="S13" s="32"/>
      <c r="T13" s="31"/>
      <c r="U13" s="31"/>
      <c r="V13" s="31"/>
      <c r="W13" s="31"/>
      <c r="X13" s="31"/>
      <c r="Y13" s="32"/>
      <c r="Z13" s="32"/>
      <c r="AA13" s="31"/>
      <c r="AB13" s="31"/>
      <c r="AC13" s="31"/>
      <c r="AD13" s="31"/>
      <c r="AE13" s="31"/>
      <c r="AF13" s="32"/>
    </row>
  </sheetData>
  <mergeCells count="1">
    <mergeCell ref="A1:AF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zoomScaleNormal="100" workbookViewId="0">
      <selection activeCell="A28" sqref="A28"/>
    </sheetView>
  </sheetViews>
  <sheetFormatPr baseColWidth="10" defaultColWidth="8.7109375" defaultRowHeight="15" x14ac:dyDescent="0.25"/>
  <cols>
    <col min="1" max="1" width="20" customWidth="1"/>
    <col min="2" max="5" width="16" customWidth="1"/>
  </cols>
  <sheetData>
    <row r="1" spans="1:5" ht="25.5" customHeight="1" x14ac:dyDescent="0.25">
      <c r="A1" s="2" t="s">
        <v>135</v>
      </c>
      <c r="B1" s="2"/>
      <c r="C1" s="2"/>
      <c r="D1" s="2"/>
      <c r="E1" s="2"/>
    </row>
    <row r="2" spans="1:5" ht="3" customHeight="1" x14ac:dyDescent="0.25"/>
    <row r="3" spans="1:5" x14ac:dyDescent="0.25">
      <c r="A3" s="1" t="s">
        <v>136</v>
      </c>
      <c r="B3" s="1"/>
      <c r="C3" s="1"/>
      <c r="D3" s="1"/>
      <c r="E3" s="1"/>
    </row>
    <row r="4" spans="1:5" ht="21.75" customHeight="1" x14ac:dyDescent="0.25">
      <c r="A4" s="18" t="s">
        <v>137</v>
      </c>
      <c r="B4" s="18" t="s">
        <v>138</v>
      </c>
      <c r="C4" s="18" t="s">
        <v>139</v>
      </c>
      <c r="D4" s="18" t="s">
        <v>140</v>
      </c>
      <c r="E4" s="18" t="s">
        <v>141</v>
      </c>
    </row>
    <row r="5" spans="1:5" ht="18" customHeight="1" x14ac:dyDescent="0.25">
      <c r="A5" s="20" t="s">
        <v>125</v>
      </c>
      <c r="B5" s="19">
        <f>Mitarbeiter!H4</f>
        <v>27</v>
      </c>
      <c r="C5" s="19">
        <v>0</v>
      </c>
      <c r="D5" s="19">
        <f t="shared" ref="D5:D14" si="0">B5-C5</f>
        <v>27</v>
      </c>
      <c r="E5" s="36">
        <f t="shared" ref="E5:E14" si="1">IF(B5=0,0,C5/B5)</f>
        <v>0</v>
      </c>
    </row>
    <row r="6" spans="1:5" ht="18" customHeight="1" x14ac:dyDescent="0.25">
      <c r="A6" s="23" t="s">
        <v>126</v>
      </c>
      <c r="B6" s="22">
        <f>Mitarbeiter!H5</f>
        <v>26</v>
      </c>
      <c r="C6" s="22">
        <v>0</v>
      </c>
      <c r="D6" s="22">
        <f t="shared" si="0"/>
        <v>26</v>
      </c>
      <c r="E6" s="37">
        <f t="shared" si="1"/>
        <v>0</v>
      </c>
    </row>
    <row r="7" spans="1:5" ht="18" customHeight="1" x14ac:dyDescent="0.25">
      <c r="A7" s="20" t="s">
        <v>127</v>
      </c>
      <c r="B7" s="19">
        <f>Mitarbeiter!H6</f>
        <v>28</v>
      </c>
      <c r="C7" s="19">
        <v>0</v>
      </c>
      <c r="D7" s="19">
        <f t="shared" si="0"/>
        <v>28</v>
      </c>
      <c r="E7" s="36">
        <f t="shared" si="1"/>
        <v>0</v>
      </c>
    </row>
    <row r="8" spans="1:5" ht="18" customHeight="1" x14ac:dyDescent="0.25">
      <c r="A8" s="23" t="s">
        <v>128</v>
      </c>
      <c r="B8" s="22">
        <f>Mitarbeiter!H7</f>
        <v>25</v>
      </c>
      <c r="C8" s="22">
        <v>0</v>
      </c>
      <c r="D8" s="22">
        <f t="shared" si="0"/>
        <v>25</v>
      </c>
      <c r="E8" s="37">
        <f t="shared" si="1"/>
        <v>0</v>
      </c>
    </row>
    <row r="9" spans="1:5" ht="18" customHeight="1" x14ac:dyDescent="0.25">
      <c r="A9" s="20" t="s">
        <v>129</v>
      </c>
      <c r="B9" s="19">
        <f>Mitarbeiter!H8</f>
        <v>27</v>
      </c>
      <c r="C9" s="19">
        <v>0</v>
      </c>
      <c r="D9" s="19">
        <f t="shared" si="0"/>
        <v>27</v>
      </c>
      <c r="E9" s="36">
        <f t="shared" si="1"/>
        <v>0</v>
      </c>
    </row>
    <row r="10" spans="1:5" ht="18" customHeight="1" x14ac:dyDescent="0.25">
      <c r="A10" s="23" t="s">
        <v>130</v>
      </c>
      <c r="B10" s="22">
        <f>Mitarbeiter!H9</f>
        <v>26</v>
      </c>
      <c r="C10" s="22">
        <v>0</v>
      </c>
      <c r="D10" s="22">
        <f t="shared" si="0"/>
        <v>26</v>
      </c>
      <c r="E10" s="37">
        <f t="shared" si="1"/>
        <v>0</v>
      </c>
    </row>
    <row r="11" spans="1:5" ht="18" customHeight="1" x14ac:dyDescent="0.25">
      <c r="A11" s="20" t="s">
        <v>131</v>
      </c>
      <c r="B11" s="19">
        <f>Mitarbeiter!H10</f>
        <v>29</v>
      </c>
      <c r="C11" s="19">
        <v>0</v>
      </c>
      <c r="D11" s="19">
        <f t="shared" si="0"/>
        <v>29</v>
      </c>
      <c r="E11" s="36">
        <f t="shared" si="1"/>
        <v>0</v>
      </c>
    </row>
    <row r="12" spans="1:5" ht="18" customHeight="1" x14ac:dyDescent="0.25">
      <c r="A12" s="23" t="s">
        <v>132</v>
      </c>
      <c r="B12" s="22">
        <f>Mitarbeiter!H11</f>
        <v>25</v>
      </c>
      <c r="C12" s="22">
        <v>0</v>
      </c>
      <c r="D12" s="22">
        <f t="shared" si="0"/>
        <v>25</v>
      </c>
      <c r="E12" s="37">
        <f t="shared" si="1"/>
        <v>0</v>
      </c>
    </row>
    <row r="13" spans="1:5" ht="18" customHeight="1" x14ac:dyDescent="0.25">
      <c r="A13" s="20" t="s">
        <v>133</v>
      </c>
      <c r="B13" s="19">
        <f>Mitarbeiter!H12</f>
        <v>27</v>
      </c>
      <c r="C13" s="19">
        <v>0</v>
      </c>
      <c r="D13" s="19">
        <f t="shared" si="0"/>
        <v>27</v>
      </c>
      <c r="E13" s="36">
        <f t="shared" si="1"/>
        <v>0</v>
      </c>
    </row>
    <row r="14" spans="1:5" ht="18" customHeight="1" x14ac:dyDescent="0.25">
      <c r="A14" s="23" t="s">
        <v>134</v>
      </c>
      <c r="B14" s="22">
        <f>Mitarbeiter!H13</f>
        <v>26</v>
      </c>
      <c r="C14" s="22">
        <v>0</v>
      </c>
      <c r="D14" s="22">
        <f t="shared" si="0"/>
        <v>26</v>
      </c>
      <c r="E14" s="37">
        <f t="shared" si="1"/>
        <v>0</v>
      </c>
    </row>
  </sheetData>
  <mergeCells count="2">
    <mergeCell ref="A1:E1"/>
    <mergeCell ref="A3:E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Inicio</vt:lpstr>
      <vt:lpstr>Mitarbeiter</vt:lpstr>
      <vt:lpstr>Abwesenheitsplan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2026-07-22T10:33:59Z</dcterms:created>
  <dcterms:modified xsi:type="dcterms:W3CDTF">2026-07-22T11:33:28Z</dcterms:modified>
  <dc:language>en-US</dc:language>
</cp:coreProperties>
</file>