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C5EAF50E-69F4-4940-AAFF-8F2CED762EDD}" xr6:coauthVersionLast="47" xr6:coauthVersionMax="47" xr10:uidLastSave="{00000000-0000-0000-0000-000000000000}"/>
  <bookViews>
    <workbookView xWindow="690" yWindow="690" windowWidth="25500" windowHeight="13500" tabRatio="500" xr2:uid="{00000000-000D-0000-FFFF-FFFF00000000}"/>
  </bookViews>
  <sheets>
    <sheet name="Habit Tracker" sheetId="1" r:id="rId1"/>
  </sheets>
  <definedNames>
    <definedName name="_xlnm.Print_Titles" localSheetId="0">'Habit Tracker'!$1:$13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H31" i="1" l="1"/>
  <c r="AE31" i="1"/>
  <c r="X31" i="1"/>
  <c r="Q31" i="1"/>
  <c r="J31" i="1"/>
  <c r="C31" i="1"/>
  <c r="AI28" i="1"/>
  <c r="AJ28" i="1" s="1"/>
  <c r="AH28" i="1"/>
  <c r="AI27" i="1"/>
  <c r="AJ27" i="1" s="1"/>
  <c r="AH27" i="1"/>
  <c r="AI26" i="1"/>
  <c r="AJ26" i="1" s="1"/>
  <c r="AH26" i="1"/>
  <c r="AI25" i="1"/>
  <c r="AJ25" i="1" s="1"/>
  <c r="AH25" i="1"/>
  <c r="AI24" i="1"/>
  <c r="AJ24" i="1" s="1"/>
  <c r="AH24" i="1"/>
  <c r="AI23" i="1"/>
  <c r="AJ23" i="1" s="1"/>
  <c r="AI22" i="1"/>
  <c r="AJ22" i="1" s="1"/>
  <c r="AJ21" i="1"/>
  <c r="AI21" i="1"/>
  <c r="AJ20" i="1"/>
  <c r="AI20" i="1"/>
  <c r="AJ19" i="1"/>
  <c r="AI19" i="1"/>
  <c r="AI18" i="1"/>
  <c r="AJ18" i="1" s="1"/>
  <c r="AI17" i="1"/>
  <c r="AJ17" i="1" s="1"/>
  <c r="AI16" i="1"/>
  <c r="AJ16" i="1" s="1"/>
  <c r="AJ15" i="1"/>
  <c r="AI15" i="1"/>
  <c r="AI14" i="1"/>
  <c r="AJ14" i="1" s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T6" i="1"/>
  <c r="N6" i="1"/>
  <c r="H6" i="1"/>
  <c r="B6" i="1"/>
</calcChain>
</file>

<file path=xl/sharedStrings.xml><?xml version="1.0" encoding="utf-8"?>
<sst xmlns="http://schemas.openxmlformats.org/spreadsheetml/2006/main" count="61" uniqueCount="37">
  <si>
    <t>Habit-Tracker</t>
  </si>
  <si>
    <t>Tägliche Gewohnheiten · Monatsübersicht</t>
  </si>
  <si>
    <t>Juli 2026</t>
  </si>
  <si>
    <t>Aktive Gewohnheiten</t>
  </si>
  <si>
    <t>Monatsfortschritt</t>
  </si>
  <si>
    <t>Tage 100% erfüllt</t>
  </si>
  <si>
    <t>Tage unter 50%</t>
  </si>
  <si>
    <t>Eine 1 in die Zelle eintragen, wenn die Gewohnheit erfüllt wurde – die Zelle wird automatisch eingefärbt.</t>
  </si>
  <si>
    <t>Tägliche Erfüllung</t>
  </si>
  <si>
    <t>Gewohnheit</t>
  </si>
  <si>
    <t>Soll</t>
  </si>
  <si>
    <t>Ist</t>
  </si>
  <si>
    <t>%</t>
  </si>
  <si>
    <t>Mi</t>
  </si>
  <si>
    <t>Do</t>
  </si>
  <si>
    <t>Fr</t>
  </si>
  <si>
    <t>Sa</t>
  </si>
  <si>
    <t>So</t>
  </si>
  <si>
    <t>Mo</t>
  </si>
  <si>
    <t>Di</t>
  </si>
  <si>
    <t>Gesunde Ernährung</t>
  </si>
  <si>
    <t>Kein Alkohol</t>
  </si>
  <si>
    <t>Sport 30 Minuten</t>
  </si>
  <si>
    <t>2 Liter Wasser trinken</t>
  </si>
  <si>
    <t>10 Seiten lesen</t>
  </si>
  <si>
    <t>Meditation 10 Minuten</t>
  </si>
  <si>
    <t>Vor 7 Uhr aufstehen</t>
  </si>
  <si>
    <t>Bildschirmzeit unter 2h</t>
  </si>
  <si>
    <t>Spaziergang 30 Minuten</t>
  </si>
  <si>
    <t>Dankbarkeit notieren</t>
  </si>
  <si>
    <t>Wöchentliche Übersicht</t>
  </si>
  <si>
    <t>Woche 1</t>
  </si>
  <si>
    <t>Woche 2</t>
  </si>
  <si>
    <t>Woche 3</t>
  </si>
  <si>
    <t>Woche 4</t>
  </si>
  <si>
    <t>Woche 5</t>
  </si>
  <si>
    <t>Monat 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</si>
</sst>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1" x14ac:knownFonts="1">
    <font>
      <sz val="11"/>
      <color theme="1"/>
      <name val="Calibri"/>
      <family val="2"/>
      <charset val="1"/>
    </font>
    <font>
      <i/>
      <sz val="11"/>
      <color rgb="FFB89AAD"/>
      <name val="Calibri"/>
      <charset val="1"/>
    </font>
    <font>
      <b/>
      <sz val="14"/>
      <color rgb="FFFFFFFF"/>
      <name val="Calibri"/>
      <charset val="1"/>
    </font>
    <font>
      <sz val="9"/>
      <color rgb="FF5A4D44"/>
      <name val="Calibri"/>
      <charset val="1"/>
    </font>
    <font>
      <sz val="20"/>
      <color rgb="FF1A1A22"/>
      <name val="Calibri"/>
      <charset val="1"/>
    </font>
    <font>
      <i/>
      <sz val="9"/>
      <color rgb="FF5A4D44"/>
      <name val="Calibri"/>
      <charset val="1"/>
    </font>
    <font>
      <b/>
      <sz val="10"/>
      <color rgb="FF4A2545"/>
      <name val="Calibri"/>
      <charset val="1"/>
    </font>
    <font>
      <b/>
      <sz val="9"/>
      <color rgb="FF1A1A22"/>
      <name val="Calibri"/>
      <charset val="1"/>
    </font>
    <font>
      <b/>
      <sz val="10"/>
      <color rgb="FFFFFFFF"/>
      <name val="Calibri"/>
      <charset val="1"/>
    </font>
    <font>
      <sz val="9"/>
      <color rgb="FFB89AAD"/>
      <name val="Calibri"/>
      <charset val="1"/>
    </font>
    <font>
      <b/>
      <sz val="9"/>
      <color rgb="FFFFFFFF"/>
      <name val="Calibri"/>
      <charset val="1"/>
    </font>
    <font>
      <sz val="10"/>
      <color rgb="FF1A1A22"/>
      <name val="Calibri"/>
      <charset val="1"/>
    </font>
    <font>
      <sz val="10"/>
      <color rgb="FFFAF7F2"/>
      <name val="Calibri"/>
      <charset val="1"/>
    </font>
    <font>
      <sz val="10"/>
      <color rgb="FFEBE2CE"/>
      <name val="Calibri"/>
      <charset val="1"/>
    </font>
    <font>
      <b/>
      <sz val="10"/>
      <color rgb="FF1A1A22"/>
      <name val="Calibri"/>
      <charset val="1"/>
    </font>
    <font>
      <sz val="10"/>
      <color rgb="FFEFE8DC"/>
      <name val="Calibri"/>
      <charset val="1"/>
    </font>
    <font>
      <sz val="10"/>
      <color rgb="FF0033CC"/>
      <name val="Calibri"/>
      <charset val="1"/>
    </font>
    <font>
      <b/>
      <sz val="11"/>
      <color rgb="FF4A2545"/>
      <name val="Calibri"/>
      <charset val="1"/>
    </font>
    <font>
      <b/>
      <sz val="24"/>
      <color rgb="FF4A2545"/>
      <name val="Calibri"/>
      <charset val="1"/>
    </font>
    <font>
      <b/>
      <sz val="24"/>
      <color rgb="FFFFFFFF"/>
      <name val="Calibri"/>
      <charset val="1"/>
    </font>
    <font>
      <sz val="35"/>
      <color rgb="FFFFFFFF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4A2545"/>
        <bgColor rgb="FF693660"/>
      </patternFill>
    </fill>
    <fill>
      <patternFill patternType="solid">
        <fgColor rgb="FF7A8B69"/>
        <bgColor rgb="FF808000"/>
      </patternFill>
    </fill>
    <fill>
      <patternFill patternType="solid">
        <fgColor rgb="FFFAF7F2"/>
        <bgColor rgb="FFFFFFFF"/>
      </patternFill>
    </fill>
    <fill>
      <patternFill patternType="solid">
        <fgColor rgb="FF693660"/>
        <bgColor rgb="FF5A4D44"/>
      </patternFill>
    </fill>
    <fill>
      <patternFill patternType="solid">
        <fgColor rgb="FFEBE2CE"/>
        <bgColor rgb="FFEFE8DC"/>
      </patternFill>
    </fill>
    <fill>
      <patternFill patternType="solid">
        <fgColor rgb="FFEFE8DC"/>
        <bgColor rgb="FFEBE2CE"/>
      </patternFill>
    </fill>
  </fills>
  <borders count="17">
    <border>
      <left/>
      <right/>
      <top/>
      <bottom/>
      <diagonal/>
    </border>
    <border>
      <left/>
      <right/>
      <top/>
      <bottom style="thin">
        <color rgb="FFC9C0B6"/>
      </bottom>
      <diagonal/>
    </border>
    <border>
      <left style="thin">
        <color rgb="FFC9C0B6"/>
      </left>
      <right style="thin">
        <color rgb="FFC9C0B6"/>
      </right>
      <top style="thin">
        <color rgb="FF7A8B69"/>
      </top>
      <bottom style="thin">
        <color rgb="FF7A8B69"/>
      </bottom>
      <diagonal/>
    </border>
    <border>
      <left style="thin">
        <color rgb="FF4A2545"/>
      </left>
      <right style="thin">
        <color rgb="FF4A2545"/>
      </right>
      <top style="medium">
        <color rgb="FF4A2545"/>
      </top>
      <bottom/>
      <diagonal/>
    </border>
    <border>
      <left style="thin">
        <color rgb="FF693660"/>
      </left>
      <right style="thin">
        <color rgb="FF693660"/>
      </right>
      <top style="medium">
        <color rgb="FF4A2545"/>
      </top>
      <bottom/>
      <diagonal/>
    </border>
    <border>
      <left style="thin">
        <color rgb="FF4A2545"/>
      </left>
      <right style="thin">
        <color rgb="FF4A2545"/>
      </right>
      <top/>
      <bottom style="medium">
        <color rgb="FF7A8B69"/>
      </bottom>
      <diagonal/>
    </border>
    <border>
      <left style="thin">
        <color rgb="FF693660"/>
      </left>
      <right style="thin">
        <color rgb="FF693660"/>
      </right>
      <top/>
      <bottom style="medium">
        <color rgb="FF7A8B69"/>
      </bottom>
      <diagonal/>
    </border>
    <border>
      <left style="thin">
        <color rgb="FF693660"/>
      </left>
      <right style="thin">
        <color rgb="FFC9C0B6"/>
      </right>
      <top/>
      <bottom style="thin">
        <color rgb="FFC9C0B6"/>
      </bottom>
      <diagonal/>
    </border>
    <border>
      <left style="thin">
        <color rgb="FFC9C0B6"/>
      </left>
      <right style="thin">
        <color rgb="FFC9C0B6"/>
      </right>
      <top/>
      <bottom style="thin">
        <color rgb="FFC9C0B6"/>
      </bottom>
      <diagonal/>
    </border>
    <border>
      <left style="medium">
        <color rgb="FF693660"/>
      </left>
      <right style="thin">
        <color rgb="FFC9C0B6"/>
      </right>
      <top/>
      <bottom style="thin">
        <color rgb="FFC9C0B6"/>
      </bottom>
      <diagonal/>
    </border>
    <border>
      <left style="thin">
        <color rgb="FFC9C0B6"/>
      </left>
      <right style="thin">
        <color rgb="FF693660"/>
      </right>
      <top/>
      <bottom style="thin">
        <color rgb="FFC9C0B6"/>
      </bottom>
      <diagonal/>
    </border>
    <border>
      <left style="thin">
        <color rgb="FF693660"/>
      </left>
      <right style="thin">
        <color rgb="FFC9C0B6"/>
      </right>
      <top/>
      <bottom style="medium">
        <color rgb="FF4A2545"/>
      </bottom>
      <diagonal/>
    </border>
    <border>
      <left style="thin">
        <color rgb="FFC9C0B6"/>
      </left>
      <right style="thin">
        <color rgb="FFC9C0B6"/>
      </right>
      <top/>
      <bottom style="medium">
        <color rgb="FF4A2545"/>
      </bottom>
      <diagonal/>
    </border>
    <border>
      <left style="medium">
        <color rgb="FF693660"/>
      </left>
      <right style="thin">
        <color rgb="FFC9C0B6"/>
      </right>
      <top/>
      <bottom style="medium">
        <color rgb="FF4A2545"/>
      </bottom>
      <diagonal/>
    </border>
    <border>
      <left style="thin">
        <color rgb="FFC9C0B6"/>
      </left>
      <right style="thin">
        <color rgb="FF693660"/>
      </right>
      <top/>
      <bottom style="medium">
        <color rgb="FF4A2545"/>
      </bottom>
      <diagonal/>
    </border>
    <border>
      <left style="thin">
        <color rgb="FF4A2545"/>
      </left>
      <right/>
      <top style="medium">
        <color rgb="FF4A2545"/>
      </top>
      <bottom style="thin">
        <color rgb="FF7A8B69"/>
      </bottom>
      <diagonal/>
    </border>
    <border>
      <left style="thin">
        <color rgb="FF4A2545"/>
      </left>
      <right/>
      <top/>
      <bottom style="medium">
        <color rgb="FF4A2545"/>
      </bottom>
      <diagonal/>
    </border>
  </borders>
  <cellStyleXfs count="1">
    <xf numFmtId="0" fontId="0" fillId="0" borderId="0"/>
  </cellStyleXfs>
  <cellXfs count="41">
    <xf numFmtId="0" fontId="0" fillId="0" borderId="0" xfId="0"/>
    <xf numFmtId="9" fontId="19" fillId="2" borderId="16" xfId="0" applyNumberFormat="1" applyFont="1" applyFill="1" applyBorder="1" applyAlignment="1">
      <alignment horizontal="center" vertical="center"/>
    </xf>
    <xf numFmtId="9" fontId="18" fillId="4" borderId="16" xfId="0" applyNumberFormat="1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0" xfId="0" applyFont="1" applyFill="1" applyAlignment="1">
      <alignment horizontal="right" vertical="center" indent="1"/>
    </xf>
    <xf numFmtId="0" fontId="1" fillId="2" borderId="0" xfId="0" applyFont="1" applyFill="1" applyAlignment="1">
      <alignment horizontal="center" vertical="center"/>
    </xf>
    <xf numFmtId="0" fontId="0" fillId="3" borderId="0" xfId="0" applyFill="1"/>
    <xf numFmtId="0" fontId="6" fillId="0" borderId="0" xfId="0" applyFont="1" applyAlignment="1">
      <alignment horizontal="left" vertical="center"/>
    </xf>
    <xf numFmtId="9" fontId="7" fillId="4" borderId="2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 indent="1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/>
    <xf numFmtId="0" fontId="9" fillId="2" borderId="6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0" fillId="2" borderId="6" xfId="0" applyFill="1" applyBorder="1"/>
    <xf numFmtId="0" fontId="11" fillId="4" borderId="7" xfId="0" applyFont="1" applyFill="1" applyBorder="1" applyAlignment="1">
      <alignment horizontal="left" vertical="center" indent="1"/>
    </xf>
    <xf numFmtId="0" fontId="12" fillId="4" borderId="8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9" fontId="14" fillId="4" borderId="10" xfId="0" applyNumberFormat="1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left" vertical="center" indent="1"/>
    </xf>
    <xf numFmtId="0" fontId="15" fillId="7" borderId="8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/>
    </xf>
    <xf numFmtId="0" fontId="14" fillId="7" borderId="8" xfId="0" applyFont="1" applyFill="1" applyBorder="1" applyAlignment="1">
      <alignment horizontal="center" vertical="center"/>
    </xf>
    <xf numFmtId="9" fontId="14" fillId="7" borderId="10" xfId="0" applyNumberFormat="1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left" vertical="center" indent="1"/>
    </xf>
    <xf numFmtId="0" fontId="16" fillId="7" borderId="7" xfId="0" applyFont="1" applyFill="1" applyBorder="1" applyAlignment="1">
      <alignment horizontal="left" vertical="center" indent="1"/>
    </xf>
    <xf numFmtId="0" fontId="16" fillId="4" borderId="11" xfId="0" applyFont="1" applyFill="1" applyBorder="1" applyAlignment="1">
      <alignment horizontal="left" vertical="center" indent="1"/>
    </xf>
    <xf numFmtId="0" fontId="12" fillId="4" borderId="12" xfId="0" applyFont="1" applyFill="1" applyBorder="1" applyAlignment="1">
      <alignment horizontal="center" vertical="center"/>
    </xf>
    <xf numFmtId="0" fontId="13" fillId="6" borderId="12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9" fontId="14" fillId="4" borderId="14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0" fillId="2" borderId="0" xfId="0" applyFont="1" applyFill="1" applyAlignment="1">
      <alignment horizontal="left" vertical="center" indent="1"/>
    </xf>
  </cellXfs>
  <cellStyles count="1">
    <cellStyle name="Standard" xfId="0" builtinId="0"/>
  </cellStyles>
  <dxfs count="1">
    <dxf>
      <font>
        <b/>
        <sz val="11"/>
        <color rgb="FFFFFFFF"/>
        <name val="Calibri"/>
        <charset val="1"/>
      </font>
      <fill>
        <patternFill>
          <bgColor rgb="FF7A8B69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9C0B6"/>
      <rgbColor rgb="FF7A8B69"/>
      <rgbColor rgb="FF9999FF"/>
      <rgbColor rgb="FF693660"/>
      <rgbColor rgb="FFFAF7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FE8DC"/>
      <rgbColor rgb="FFFFFF99"/>
      <rgbColor rgb="FF99CCFF"/>
      <rgbColor rgb="FFFF99CC"/>
      <rgbColor rgb="FFCC99FF"/>
      <rgbColor rgb="FFEBE2CE"/>
      <rgbColor rgb="FF3366FF"/>
      <rgbColor rgb="FF33CCCC"/>
      <rgbColor rgb="FF99CC00"/>
      <rgbColor rgb="FFFFCC00"/>
      <rgbColor rgb="FFFF9900"/>
      <rgbColor rgb="FFFF6600"/>
      <rgbColor rgb="FF5A4D44"/>
      <rgbColor rgb="FFB89AAD"/>
      <rgbColor rgb="FF003366"/>
      <rgbColor rgb="FF339966"/>
      <rgbColor rgb="FF003300"/>
      <rgbColor rgb="FF1A1A22"/>
      <rgbColor rgb="FF993300"/>
      <rgbColor rgb="FF993366"/>
      <rgbColor rgb="FF0033CC"/>
      <rgbColor rgb="FF4A254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J31"/>
  <sheetViews>
    <sheetView showGridLines="0" tabSelected="1" zoomScaleNormal="100" workbookViewId="0">
      <pane xSplit="2" ySplit="13" topLeftCell="C47" activePane="bottomRight" state="frozen"/>
      <selection pane="topRight" activeCell="C1" sqref="C1"/>
      <selection pane="bottomLeft" activeCell="A14" sqref="A14"/>
      <selection pane="bottomRight" activeCell="AL57" sqref="AL57"/>
    </sheetView>
  </sheetViews>
  <sheetFormatPr baseColWidth="10" defaultColWidth="8.7109375" defaultRowHeight="15" x14ac:dyDescent="0.25"/>
  <cols>
    <col min="1" max="1" width="2" customWidth="1"/>
    <col min="2" max="2" width="30" customWidth="1"/>
    <col min="3" max="33" width="4.140625" customWidth="1"/>
    <col min="34" max="35" width="7" customWidth="1"/>
    <col min="36" max="36" width="10" customWidth="1"/>
  </cols>
  <sheetData>
    <row r="1" spans="2:36" ht="9.75" customHeight="1" x14ac:dyDescent="0.25"/>
    <row r="2" spans="2:36" ht="42" customHeight="1" x14ac:dyDescent="0.25"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10" t="s">
        <v>1</v>
      </c>
      <c r="M2" s="10"/>
      <c r="N2" s="10"/>
      <c r="O2" s="10"/>
      <c r="P2" s="10"/>
      <c r="Q2" s="10"/>
      <c r="R2" s="10"/>
      <c r="S2" s="10"/>
      <c r="T2" s="10"/>
      <c r="U2" s="10"/>
      <c r="V2" s="10"/>
      <c r="W2" s="9" t="s">
        <v>2</v>
      </c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</row>
    <row r="3" spans="2:36" ht="6" customHeight="1" x14ac:dyDescent="0.25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</row>
    <row r="4" spans="2:36" ht="12" customHeight="1" x14ac:dyDescent="0.25"/>
    <row r="5" spans="2:36" ht="15.75" customHeight="1" x14ac:dyDescent="0.25">
      <c r="B5" s="8" t="s">
        <v>3</v>
      </c>
      <c r="C5" s="8"/>
      <c r="D5" s="8"/>
      <c r="E5" s="8"/>
      <c r="F5" s="8"/>
      <c r="G5" s="8"/>
      <c r="H5" s="8" t="s">
        <v>4</v>
      </c>
      <c r="I5" s="8"/>
      <c r="J5" s="8"/>
      <c r="K5" s="8"/>
      <c r="L5" s="8"/>
      <c r="M5" s="8"/>
      <c r="N5" s="8" t="s">
        <v>5</v>
      </c>
      <c r="O5" s="8"/>
      <c r="P5" s="8"/>
      <c r="Q5" s="8"/>
      <c r="R5" s="8"/>
      <c r="S5" s="8"/>
      <c r="T5" s="8" t="s">
        <v>6</v>
      </c>
      <c r="U5" s="8"/>
      <c r="V5" s="8"/>
      <c r="W5" s="8"/>
      <c r="X5" s="8"/>
      <c r="Y5" s="8"/>
    </row>
    <row r="6" spans="2:36" ht="31.5" customHeight="1" x14ac:dyDescent="0.25">
      <c r="B6" s="7">
        <f>COUNTA(B14:B28)</f>
        <v>10</v>
      </c>
      <c r="C6" s="7"/>
      <c r="D6" s="7"/>
      <c r="E6" s="7"/>
      <c r="F6" s="7"/>
      <c r="G6" s="7"/>
      <c r="H6" s="6">
        <f>IFERROR(SUM(AI14:AI28)/SUM(AH14:AH28),0)</f>
        <v>0.70967741935483875</v>
      </c>
      <c r="I6" s="6"/>
      <c r="J6" s="6"/>
      <c r="K6" s="6"/>
      <c r="L6" s="6"/>
      <c r="M6" s="6"/>
      <c r="N6" s="7">
        <f>COUNTIF(C10:AG10,"&gt;=1")</f>
        <v>0</v>
      </c>
      <c r="O6" s="7"/>
      <c r="P6" s="7"/>
      <c r="Q6" s="7"/>
      <c r="R6" s="7"/>
      <c r="S6" s="7"/>
      <c r="T6" s="7">
        <f>COUNTIFS(C10:AG10,"&gt;0",C10:AG10,"&lt;0.5")</f>
        <v>0</v>
      </c>
      <c r="U6" s="7"/>
      <c r="V6" s="7"/>
      <c r="W6" s="7"/>
      <c r="X6" s="7"/>
      <c r="Y6" s="7"/>
    </row>
    <row r="7" spans="2:36" ht="7.5" customHeight="1" x14ac:dyDescent="0.25"/>
    <row r="8" spans="2:36" ht="15.75" customHeight="1" x14ac:dyDescent="0.25">
      <c r="B8" s="5" t="s">
        <v>7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2:36" ht="18" customHeight="1" x14ac:dyDescent="0.25">
      <c r="B9" s="12" t="s">
        <v>8</v>
      </c>
    </row>
    <row r="10" spans="2:36" ht="27.75" customHeight="1" x14ac:dyDescent="0.25">
      <c r="C10" s="13">
        <f t="shared" ref="C10:AG10" si="0">IFERROR(SUM(C14:C28)/COUNTA($B$14:$B$28),0)</f>
        <v>0.9</v>
      </c>
      <c r="D10" s="13">
        <f t="shared" si="0"/>
        <v>0.7</v>
      </c>
      <c r="E10" s="13">
        <f t="shared" si="0"/>
        <v>0.9</v>
      </c>
      <c r="F10" s="13">
        <f t="shared" si="0"/>
        <v>0.7</v>
      </c>
      <c r="G10" s="13">
        <f t="shared" si="0"/>
        <v>0.7</v>
      </c>
      <c r="H10" s="13">
        <f t="shared" si="0"/>
        <v>0.7</v>
      </c>
      <c r="I10" s="13">
        <f t="shared" si="0"/>
        <v>0.4</v>
      </c>
      <c r="J10" s="13">
        <f t="shared" si="0"/>
        <v>0.7</v>
      </c>
      <c r="K10" s="13">
        <f t="shared" si="0"/>
        <v>0.9</v>
      </c>
      <c r="L10" s="13">
        <f t="shared" si="0"/>
        <v>0.9</v>
      </c>
      <c r="M10" s="13">
        <f t="shared" si="0"/>
        <v>0.9</v>
      </c>
      <c r="N10" s="13">
        <f t="shared" si="0"/>
        <v>0.5</v>
      </c>
      <c r="O10" s="13">
        <f t="shared" si="0"/>
        <v>0.5</v>
      </c>
      <c r="P10" s="13">
        <f t="shared" si="0"/>
        <v>0.5</v>
      </c>
      <c r="Q10" s="13">
        <f t="shared" si="0"/>
        <v>0.7</v>
      </c>
      <c r="R10" s="13">
        <f t="shared" si="0"/>
        <v>0.8</v>
      </c>
      <c r="S10" s="13">
        <f t="shared" si="0"/>
        <v>0.7</v>
      </c>
      <c r="T10" s="13">
        <f t="shared" si="0"/>
        <v>0.9</v>
      </c>
      <c r="U10" s="13">
        <f t="shared" si="0"/>
        <v>0.8</v>
      </c>
      <c r="V10" s="13">
        <f t="shared" si="0"/>
        <v>0.7</v>
      </c>
      <c r="W10" s="13">
        <f t="shared" si="0"/>
        <v>0.5</v>
      </c>
      <c r="X10" s="13">
        <f t="shared" si="0"/>
        <v>0.6</v>
      </c>
      <c r="Y10" s="13">
        <f t="shared" si="0"/>
        <v>0.8</v>
      </c>
      <c r="Z10" s="13">
        <f t="shared" si="0"/>
        <v>0.7</v>
      </c>
      <c r="AA10" s="13">
        <f t="shared" si="0"/>
        <v>0.9</v>
      </c>
      <c r="AB10" s="13">
        <f t="shared" si="0"/>
        <v>0.7</v>
      </c>
      <c r="AC10" s="13">
        <f t="shared" si="0"/>
        <v>0.7</v>
      </c>
      <c r="AD10" s="13">
        <f t="shared" si="0"/>
        <v>0.6</v>
      </c>
      <c r="AE10" s="13">
        <f t="shared" si="0"/>
        <v>0.3</v>
      </c>
      <c r="AF10" s="13">
        <f t="shared" si="0"/>
        <v>0.9</v>
      </c>
      <c r="AG10" s="13">
        <f t="shared" si="0"/>
        <v>0.8</v>
      </c>
    </row>
    <row r="11" spans="2:36" ht="6" customHeight="1" x14ac:dyDescent="0.25"/>
    <row r="12" spans="2:36" ht="19.5" customHeight="1" x14ac:dyDescent="0.25">
      <c r="B12" s="14" t="s">
        <v>9</v>
      </c>
      <c r="C12" s="15">
        <v>1</v>
      </c>
      <c r="D12" s="15">
        <v>2</v>
      </c>
      <c r="E12" s="15">
        <v>3</v>
      </c>
      <c r="F12" s="15">
        <v>4</v>
      </c>
      <c r="G12" s="15">
        <v>5</v>
      </c>
      <c r="H12" s="15">
        <v>6</v>
      </c>
      <c r="I12" s="15">
        <v>7</v>
      </c>
      <c r="J12" s="15">
        <v>8</v>
      </c>
      <c r="K12" s="15">
        <v>9</v>
      </c>
      <c r="L12" s="15">
        <v>10</v>
      </c>
      <c r="M12" s="15">
        <v>11</v>
      </c>
      <c r="N12" s="15">
        <v>12</v>
      </c>
      <c r="O12" s="15">
        <v>13</v>
      </c>
      <c r="P12" s="15">
        <v>14</v>
      </c>
      <c r="Q12" s="15">
        <v>15</v>
      </c>
      <c r="R12" s="15">
        <v>16</v>
      </c>
      <c r="S12" s="15">
        <v>17</v>
      </c>
      <c r="T12" s="15">
        <v>18</v>
      </c>
      <c r="U12" s="15">
        <v>19</v>
      </c>
      <c r="V12" s="15">
        <v>20</v>
      </c>
      <c r="W12" s="15">
        <v>21</v>
      </c>
      <c r="X12" s="15">
        <v>22</v>
      </c>
      <c r="Y12" s="15">
        <v>23</v>
      </c>
      <c r="Z12" s="15">
        <v>24</v>
      </c>
      <c r="AA12" s="15">
        <v>25</v>
      </c>
      <c r="AB12" s="15">
        <v>26</v>
      </c>
      <c r="AC12" s="15">
        <v>27</v>
      </c>
      <c r="AD12" s="15">
        <v>28</v>
      </c>
      <c r="AE12" s="15">
        <v>29</v>
      </c>
      <c r="AF12" s="15">
        <v>30</v>
      </c>
      <c r="AG12" s="15">
        <v>31</v>
      </c>
      <c r="AH12" s="15" t="s">
        <v>10</v>
      </c>
      <c r="AI12" s="15" t="s">
        <v>11</v>
      </c>
      <c r="AJ12" s="15" t="s">
        <v>12</v>
      </c>
    </row>
    <row r="13" spans="2:36" ht="18" customHeight="1" x14ac:dyDescent="0.25">
      <c r="B13" s="16"/>
      <c r="C13" s="17" t="s">
        <v>13</v>
      </c>
      <c r="D13" s="17" t="s">
        <v>14</v>
      </c>
      <c r="E13" s="17" t="s">
        <v>15</v>
      </c>
      <c r="F13" s="18" t="s">
        <v>16</v>
      </c>
      <c r="G13" s="18" t="s">
        <v>17</v>
      </c>
      <c r="H13" s="17" t="s">
        <v>18</v>
      </c>
      <c r="I13" s="17" t="s">
        <v>19</v>
      </c>
      <c r="J13" s="17" t="s">
        <v>13</v>
      </c>
      <c r="K13" s="17" t="s">
        <v>14</v>
      </c>
      <c r="L13" s="17" t="s">
        <v>15</v>
      </c>
      <c r="M13" s="18" t="s">
        <v>16</v>
      </c>
      <c r="N13" s="18" t="s">
        <v>17</v>
      </c>
      <c r="O13" s="17" t="s">
        <v>18</v>
      </c>
      <c r="P13" s="17" t="s">
        <v>19</v>
      </c>
      <c r="Q13" s="17" t="s">
        <v>13</v>
      </c>
      <c r="R13" s="17" t="s">
        <v>14</v>
      </c>
      <c r="S13" s="17" t="s">
        <v>15</v>
      </c>
      <c r="T13" s="18" t="s">
        <v>16</v>
      </c>
      <c r="U13" s="18" t="s">
        <v>17</v>
      </c>
      <c r="V13" s="17" t="s">
        <v>18</v>
      </c>
      <c r="W13" s="17" t="s">
        <v>19</v>
      </c>
      <c r="X13" s="17" t="s">
        <v>13</v>
      </c>
      <c r="Y13" s="17" t="s">
        <v>14</v>
      </c>
      <c r="Z13" s="17" t="s">
        <v>15</v>
      </c>
      <c r="AA13" s="18" t="s">
        <v>16</v>
      </c>
      <c r="AB13" s="18" t="s">
        <v>17</v>
      </c>
      <c r="AC13" s="17" t="s">
        <v>18</v>
      </c>
      <c r="AD13" s="17" t="s">
        <v>19</v>
      </c>
      <c r="AE13" s="17" t="s">
        <v>13</v>
      </c>
      <c r="AF13" s="17" t="s">
        <v>14</v>
      </c>
      <c r="AG13" s="17" t="s">
        <v>15</v>
      </c>
      <c r="AH13" s="19"/>
      <c r="AI13" s="19"/>
      <c r="AJ13" s="19"/>
    </row>
    <row r="14" spans="2:36" ht="24" customHeight="1" x14ac:dyDescent="0.25">
      <c r="B14" s="20" t="s">
        <v>20</v>
      </c>
      <c r="C14" s="21">
        <v>1</v>
      </c>
      <c r="D14" s="21">
        <v>1</v>
      </c>
      <c r="E14" s="21">
        <v>1</v>
      </c>
      <c r="F14" s="22">
        <v>1</v>
      </c>
      <c r="G14" s="22">
        <v>1</v>
      </c>
      <c r="H14" s="21"/>
      <c r="I14" s="21">
        <v>1</v>
      </c>
      <c r="J14" s="21">
        <v>1</v>
      </c>
      <c r="K14" s="21">
        <v>1</v>
      </c>
      <c r="L14" s="21">
        <v>1</v>
      </c>
      <c r="M14" s="22">
        <v>1</v>
      </c>
      <c r="N14" s="22">
        <v>1</v>
      </c>
      <c r="O14" s="21">
        <v>1</v>
      </c>
      <c r="P14" s="21"/>
      <c r="Q14" s="21">
        <v>1</v>
      </c>
      <c r="R14" s="21">
        <v>1</v>
      </c>
      <c r="S14" s="21">
        <v>1</v>
      </c>
      <c r="T14" s="22">
        <v>1</v>
      </c>
      <c r="U14" s="22"/>
      <c r="V14" s="21">
        <v>1</v>
      </c>
      <c r="W14" s="21">
        <v>1</v>
      </c>
      <c r="X14" s="21">
        <v>1</v>
      </c>
      <c r="Y14" s="21">
        <v>1</v>
      </c>
      <c r="Z14" s="21">
        <v>1</v>
      </c>
      <c r="AA14" s="22">
        <v>1</v>
      </c>
      <c r="AB14" s="22">
        <v>1</v>
      </c>
      <c r="AC14" s="21">
        <v>1</v>
      </c>
      <c r="AD14" s="21">
        <v>1</v>
      </c>
      <c r="AE14" s="21">
        <v>1</v>
      </c>
      <c r="AF14" s="21"/>
      <c r="AG14" s="21">
        <v>1</v>
      </c>
      <c r="AH14" s="23">
        <v>31</v>
      </c>
      <c r="AI14" s="24">
        <f t="shared" ref="AI14:AI23" si="1">SUM(C14:AG14)</f>
        <v>27</v>
      </c>
      <c r="AJ14" s="25">
        <f t="shared" ref="AJ14:AJ23" si="2">IFERROR(AI14/AH14,0)</f>
        <v>0.87096774193548387</v>
      </c>
    </row>
    <row r="15" spans="2:36" ht="24" customHeight="1" x14ac:dyDescent="0.25">
      <c r="B15" s="26" t="s">
        <v>21</v>
      </c>
      <c r="C15" s="27">
        <v>1</v>
      </c>
      <c r="D15" s="27">
        <v>1</v>
      </c>
      <c r="E15" s="27">
        <v>1</v>
      </c>
      <c r="F15" s="22">
        <v>1</v>
      </c>
      <c r="G15" s="22">
        <v>1</v>
      </c>
      <c r="H15" s="27"/>
      <c r="I15" s="27"/>
      <c r="J15" s="27">
        <v>1</v>
      </c>
      <c r="K15" s="27">
        <v>1</v>
      </c>
      <c r="L15" s="27">
        <v>1</v>
      </c>
      <c r="M15" s="22">
        <v>1</v>
      </c>
      <c r="N15" s="22"/>
      <c r="O15" s="27"/>
      <c r="P15" s="27"/>
      <c r="Q15" s="27">
        <v>1</v>
      </c>
      <c r="R15" s="27">
        <v>1</v>
      </c>
      <c r="S15" s="27">
        <v>1</v>
      </c>
      <c r="T15" s="22">
        <v>1</v>
      </c>
      <c r="U15" s="22">
        <v>1</v>
      </c>
      <c r="V15" s="27"/>
      <c r="W15" s="27"/>
      <c r="X15" s="27">
        <v>1</v>
      </c>
      <c r="Y15" s="27">
        <v>1</v>
      </c>
      <c r="Z15" s="27">
        <v>1</v>
      </c>
      <c r="AA15" s="22">
        <v>1</v>
      </c>
      <c r="AB15" s="22">
        <v>1</v>
      </c>
      <c r="AC15" s="27"/>
      <c r="AD15" s="27"/>
      <c r="AE15" s="27"/>
      <c r="AF15" s="27">
        <v>1</v>
      </c>
      <c r="AG15" s="27">
        <v>1</v>
      </c>
      <c r="AH15" s="28">
        <v>31</v>
      </c>
      <c r="AI15" s="29">
        <f t="shared" si="1"/>
        <v>21</v>
      </c>
      <c r="AJ15" s="30">
        <f t="shared" si="2"/>
        <v>0.67741935483870963</v>
      </c>
    </row>
    <row r="16" spans="2:36" ht="24" customHeight="1" x14ac:dyDescent="0.25">
      <c r="B16" s="20" t="s">
        <v>22</v>
      </c>
      <c r="C16" s="21">
        <v>1</v>
      </c>
      <c r="D16" s="21">
        <v>1</v>
      </c>
      <c r="E16" s="21">
        <v>1</v>
      </c>
      <c r="F16" s="22">
        <v>1</v>
      </c>
      <c r="G16" s="22">
        <v>1</v>
      </c>
      <c r="H16" s="21"/>
      <c r="I16" s="21"/>
      <c r="J16" s="21">
        <v>1</v>
      </c>
      <c r="K16" s="21">
        <v>1</v>
      </c>
      <c r="L16" s="21">
        <v>1</v>
      </c>
      <c r="M16" s="22">
        <v>1</v>
      </c>
      <c r="N16" s="22">
        <v>1</v>
      </c>
      <c r="O16" s="21"/>
      <c r="P16" s="21"/>
      <c r="Q16" s="21">
        <v>1</v>
      </c>
      <c r="R16" s="21">
        <v>1</v>
      </c>
      <c r="S16" s="21">
        <v>1</v>
      </c>
      <c r="T16" s="22">
        <v>1</v>
      </c>
      <c r="U16" s="22">
        <v>1</v>
      </c>
      <c r="V16" s="21">
        <v>1</v>
      </c>
      <c r="W16" s="21"/>
      <c r="X16" s="21"/>
      <c r="Y16" s="21">
        <v>1</v>
      </c>
      <c r="Z16" s="21">
        <v>1</v>
      </c>
      <c r="AA16" s="22">
        <v>1</v>
      </c>
      <c r="AB16" s="22">
        <v>1</v>
      </c>
      <c r="AC16" s="21">
        <v>1</v>
      </c>
      <c r="AD16" s="21"/>
      <c r="AE16" s="21"/>
      <c r="AF16" s="21">
        <v>1</v>
      </c>
      <c r="AG16" s="21">
        <v>1</v>
      </c>
      <c r="AH16" s="23">
        <v>31</v>
      </c>
      <c r="AI16" s="24">
        <f t="shared" si="1"/>
        <v>23</v>
      </c>
      <c r="AJ16" s="25">
        <f t="shared" si="2"/>
        <v>0.74193548387096775</v>
      </c>
    </row>
    <row r="17" spans="2:36" ht="24" customHeight="1" x14ac:dyDescent="0.25">
      <c r="B17" s="26" t="s">
        <v>23</v>
      </c>
      <c r="C17" s="27">
        <v>1</v>
      </c>
      <c r="D17" s="27">
        <v>1</v>
      </c>
      <c r="E17" s="27">
        <v>1</v>
      </c>
      <c r="F17" s="22">
        <v>1</v>
      </c>
      <c r="G17" s="22">
        <v>1</v>
      </c>
      <c r="H17" s="27">
        <v>1</v>
      </c>
      <c r="I17" s="27">
        <v>1</v>
      </c>
      <c r="J17" s="27">
        <v>1</v>
      </c>
      <c r="K17" s="27">
        <v>1</v>
      </c>
      <c r="L17" s="27">
        <v>1</v>
      </c>
      <c r="M17" s="22">
        <v>1</v>
      </c>
      <c r="N17" s="22">
        <v>1</v>
      </c>
      <c r="O17" s="27"/>
      <c r="P17" s="27">
        <v>1</v>
      </c>
      <c r="Q17" s="27">
        <v>1</v>
      </c>
      <c r="R17" s="27">
        <v>1</v>
      </c>
      <c r="S17" s="27">
        <v>1</v>
      </c>
      <c r="T17" s="22">
        <v>1</v>
      </c>
      <c r="U17" s="22">
        <v>1</v>
      </c>
      <c r="V17" s="27">
        <v>1</v>
      </c>
      <c r="W17" s="27">
        <v>1</v>
      </c>
      <c r="X17" s="27">
        <v>1</v>
      </c>
      <c r="Y17" s="27">
        <v>1</v>
      </c>
      <c r="Z17" s="27">
        <v>1</v>
      </c>
      <c r="AA17" s="22">
        <v>1</v>
      </c>
      <c r="AB17" s="22">
        <v>1</v>
      </c>
      <c r="AC17" s="27">
        <v>1</v>
      </c>
      <c r="AD17" s="27">
        <v>1</v>
      </c>
      <c r="AE17" s="27">
        <v>1</v>
      </c>
      <c r="AF17" s="27">
        <v>1</v>
      </c>
      <c r="AG17" s="27">
        <v>1</v>
      </c>
      <c r="AH17" s="28">
        <v>31</v>
      </c>
      <c r="AI17" s="29">
        <f t="shared" si="1"/>
        <v>30</v>
      </c>
      <c r="AJ17" s="30">
        <f t="shared" si="2"/>
        <v>0.967741935483871</v>
      </c>
    </row>
    <row r="18" spans="2:36" ht="24" customHeight="1" x14ac:dyDescent="0.25">
      <c r="B18" s="20" t="s">
        <v>24</v>
      </c>
      <c r="C18" s="21">
        <v>1</v>
      </c>
      <c r="D18" s="21"/>
      <c r="E18" s="21">
        <v>1</v>
      </c>
      <c r="F18" s="22">
        <v>1</v>
      </c>
      <c r="G18" s="22"/>
      <c r="H18" s="21">
        <v>1</v>
      </c>
      <c r="I18" s="21">
        <v>1</v>
      </c>
      <c r="J18" s="21">
        <v>1</v>
      </c>
      <c r="K18" s="21"/>
      <c r="L18" s="21">
        <v>1</v>
      </c>
      <c r="M18" s="22">
        <v>1</v>
      </c>
      <c r="N18" s="22"/>
      <c r="O18" s="21">
        <v>1</v>
      </c>
      <c r="P18" s="21">
        <v>1</v>
      </c>
      <c r="Q18" s="21"/>
      <c r="R18" s="21">
        <v>1</v>
      </c>
      <c r="S18" s="21"/>
      <c r="T18" s="22">
        <v>1</v>
      </c>
      <c r="U18" s="22">
        <v>1</v>
      </c>
      <c r="V18" s="21">
        <v>1</v>
      </c>
      <c r="W18" s="21"/>
      <c r="X18" s="21">
        <v>1</v>
      </c>
      <c r="Y18" s="21">
        <v>1</v>
      </c>
      <c r="Z18" s="21">
        <v>1</v>
      </c>
      <c r="AA18" s="22">
        <v>1</v>
      </c>
      <c r="AB18" s="22"/>
      <c r="AC18" s="21">
        <v>1</v>
      </c>
      <c r="AD18" s="21">
        <v>1</v>
      </c>
      <c r="AE18" s="21"/>
      <c r="AF18" s="21">
        <v>1</v>
      </c>
      <c r="AG18" s="21">
        <v>1</v>
      </c>
      <c r="AH18" s="23">
        <v>31</v>
      </c>
      <c r="AI18" s="24">
        <f t="shared" si="1"/>
        <v>22</v>
      </c>
      <c r="AJ18" s="25">
        <f t="shared" si="2"/>
        <v>0.70967741935483875</v>
      </c>
    </row>
    <row r="19" spans="2:36" ht="24" customHeight="1" x14ac:dyDescent="0.25">
      <c r="B19" s="26" t="s">
        <v>25</v>
      </c>
      <c r="C19" s="27">
        <v>1</v>
      </c>
      <c r="D19" s="27">
        <v>1</v>
      </c>
      <c r="E19" s="27"/>
      <c r="F19" s="22">
        <v>1</v>
      </c>
      <c r="G19" s="22">
        <v>1</v>
      </c>
      <c r="H19" s="27">
        <v>1</v>
      </c>
      <c r="I19" s="27">
        <v>1</v>
      </c>
      <c r="J19" s="27"/>
      <c r="K19" s="27">
        <v>1</v>
      </c>
      <c r="L19" s="27">
        <v>1</v>
      </c>
      <c r="M19" s="22">
        <v>1</v>
      </c>
      <c r="N19" s="22"/>
      <c r="O19" s="27">
        <v>1</v>
      </c>
      <c r="P19" s="27">
        <v>1</v>
      </c>
      <c r="Q19" s="27">
        <v>1</v>
      </c>
      <c r="R19" s="27">
        <v>1</v>
      </c>
      <c r="S19" s="27"/>
      <c r="T19" s="22">
        <v>1</v>
      </c>
      <c r="U19" s="22">
        <v>1</v>
      </c>
      <c r="V19" s="27">
        <v>1</v>
      </c>
      <c r="W19" s="27"/>
      <c r="X19" s="27">
        <v>1</v>
      </c>
      <c r="Y19" s="27">
        <v>1</v>
      </c>
      <c r="Z19" s="27">
        <v>1</v>
      </c>
      <c r="AA19" s="22"/>
      <c r="AB19" s="22"/>
      <c r="AC19" s="27">
        <v>1</v>
      </c>
      <c r="AD19" s="27">
        <v>1</v>
      </c>
      <c r="AE19" s="27"/>
      <c r="AF19" s="27">
        <v>1</v>
      </c>
      <c r="AG19" s="27">
        <v>1</v>
      </c>
      <c r="AH19" s="28">
        <v>31</v>
      </c>
      <c r="AI19" s="29">
        <f t="shared" si="1"/>
        <v>23</v>
      </c>
      <c r="AJ19" s="30">
        <f t="shared" si="2"/>
        <v>0.74193548387096775</v>
      </c>
    </row>
    <row r="20" spans="2:36" ht="24" customHeight="1" x14ac:dyDescent="0.25">
      <c r="B20" s="20" t="s">
        <v>26</v>
      </c>
      <c r="C20" s="21">
        <v>1</v>
      </c>
      <c r="D20" s="21">
        <v>1</v>
      </c>
      <c r="E20" s="21">
        <v>1</v>
      </c>
      <c r="F20" s="22"/>
      <c r="G20" s="22"/>
      <c r="H20" s="21">
        <v>1</v>
      </c>
      <c r="I20" s="21"/>
      <c r="J20" s="21"/>
      <c r="K20" s="21">
        <v>1</v>
      </c>
      <c r="L20" s="21">
        <v>1</v>
      </c>
      <c r="M20" s="22">
        <v>1</v>
      </c>
      <c r="N20" s="22"/>
      <c r="O20" s="21"/>
      <c r="P20" s="21">
        <v>1</v>
      </c>
      <c r="Q20" s="21"/>
      <c r="R20" s="21"/>
      <c r="S20" s="21">
        <v>1</v>
      </c>
      <c r="T20" s="22">
        <v>1</v>
      </c>
      <c r="U20" s="22">
        <v>1</v>
      </c>
      <c r="V20" s="21"/>
      <c r="W20" s="21"/>
      <c r="X20" s="21">
        <v>1</v>
      </c>
      <c r="Y20" s="21"/>
      <c r="Z20" s="21"/>
      <c r="AA20" s="22">
        <v>1</v>
      </c>
      <c r="AB20" s="22">
        <v>1</v>
      </c>
      <c r="AC20" s="21">
        <v>1</v>
      </c>
      <c r="AD20" s="21"/>
      <c r="AE20" s="21"/>
      <c r="AF20" s="21">
        <v>1</v>
      </c>
      <c r="AG20" s="21"/>
      <c r="AH20" s="23">
        <v>31</v>
      </c>
      <c r="AI20" s="24">
        <f t="shared" si="1"/>
        <v>16</v>
      </c>
      <c r="AJ20" s="25">
        <f t="shared" si="2"/>
        <v>0.5161290322580645</v>
      </c>
    </row>
    <row r="21" spans="2:36" ht="24" customHeight="1" x14ac:dyDescent="0.25">
      <c r="B21" s="26" t="s">
        <v>27</v>
      </c>
      <c r="C21" s="27"/>
      <c r="D21" s="27"/>
      <c r="E21" s="27">
        <v>1</v>
      </c>
      <c r="F21" s="22"/>
      <c r="G21" s="22"/>
      <c r="H21" s="27">
        <v>1</v>
      </c>
      <c r="I21" s="27"/>
      <c r="J21" s="27"/>
      <c r="K21" s="27">
        <v>1</v>
      </c>
      <c r="L21" s="27">
        <v>1</v>
      </c>
      <c r="M21" s="22"/>
      <c r="N21" s="22"/>
      <c r="O21" s="27">
        <v>1</v>
      </c>
      <c r="P21" s="27"/>
      <c r="Q21" s="27"/>
      <c r="R21" s="27">
        <v>1</v>
      </c>
      <c r="S21" s="27"/>
      <c r="T21" s="22"/>
      <c r="U21" s="22">
        <v>1</v>
      </c>
      <c r="V21" s="27"/>
      <c r="W21" s="27">
        <v>1</v>
      </c>
      <c r="X21" s="27"/>
      <c r="Y21" s="27"/>
      <c r="Z21" s="27"/>
      <c r="AA21" s="22">
        <v>1</v>
      </c>
      <c r="AB21" s="22"/>
      <c r="AC21" s="27"/>
      <c r="AD21" s="27">
        <v>1</v>
      </c>
      <c r="AE21" s="27"/>
      <c r="AF21" s="27">
        <v>1</v>
      </c>
      <c r="AG21" s="27"/>
      <c r="AH21" s="28">
        <v>31</v>
      </c>
      <c r="AI21" s="29">
        <f t="shared" si="1"/>
        <v>11</v>
      </c>
      <c r="AJ21" s="30">
        <f t="shared" si="2"/>
        <v>0.35483870967741937</v>
      </c>
    </row>
    <row r="22" spans="2:36" ht="24" customHeight="1" x14ac:dyDescent="0.25">
      <c r="B22" s="20" t="s">
        <v>28</v>
      </c>
      <c r="C22" s="21">
        <v>1</v>
      </c>
      <c r="D22" s="21">
        <v>1</v>
      </c>
      <c r="E22" s="21">
        <v>1</v>
      </c>
      <c r="F22" s="22">
        <v>1</v>
      </c>
      <c r="G22" s="22">
        <v>1</v>
      </c>
      <c r="H22" s="21">
        <v>1</v>
      </c>
      <c r="I22" s="21"/>
      <c r="J22" s="21">
        <v>1</v>
      </c>
      <c r="K22" s="21">
        <v>1</v>
      </c>
      <c r="L22" s="21">
        <v>1</v>
      </c>
      <c r="M22" s="22">
        <v>1</v>
      </c>
      <c r="N22" s="22">
        <v>1</v>
      </c>
      <c r="O22" s="21">
        <v>1</v>
      </c>
      <c r="P22" s="21"/>
      <c r="Q22" s="21">
        <v>1</v>
      </c>
      <c r="R22" s="21">
        <v>1</v>
      </c>
      <c r="S22" s="21">
        <v>1</v>
      </c>
      <c r="T22" s="22">
        <v>1</v>
      </c>
      <c r="U22" s="22">
        <v>1</v>
      </c>
      <c r="V22" s="21">
        <v>1</v>
      </c>
      <c r="W22" s="21">
        <v>1</v>
      </c>
      <c r="X22" s="21"/>
      <c r="Y22" s="21">
        <v>1</v>
      </c>
      <c r="Z22" s="21">
        <v>1</v>
      </c>
      <c r="AA22" s="22">
        <v>1</v>
      </c>
      <c r="AB22" s="22">
        <v>1</v>
      </c>
      <c r="AC22" s="21">
        <v>1</v>
      </c>
      <c r="AD22" s="21"/>
      <c r="AE22" s="21">
        <v>1</v>
      </c>
      <c r="AF22" s="21">
        <v>1</v>
      </c>
      <c r="AG22" s="21">
        <v>1</v>
      </c>
      <c r="AH22" s="23">
        <v>31</v>
      </c>
      <c r="AI22" s="24">
        <f t="shared" si="1"/>
        <v>27</v>
      </c>
      <c r="AJ22" s="25">
        <f t="shared" si="2"/>
        <v>0.87096774193548387</v>
      </c>
    </row>
    <row r="23" spans="2:36" ht="24" customHeight="1" x14ac:dyDescent="0.25">
      <c r="B23" s="26" t="s">
        <v>29</v>
      </c>
      <c r="C23" s="27">
        <v>1</v>
      </c>
      <c r="D23" s="27"/>
      <c r="E23" s="27">
        <v>1</v>
      </c>
      <c r="F23" s="22"/>
      <c r="G23" s="22">
        <v>1</v>
      </c>
      <c r="H23" s="27">
        <v>1</v>
      </c>
      <c r="I23" s="27"/>
      <c r="J23" s="27">
        <v>1</v>
      </c>
      <c r="K23" s="27">
        <v>1</v>
      </c>
      <c r="L23" s="27"/>
      <c r="M23" s="22">
        <v>1</v>
      </c>
      <c r="N23" s="22">
        <v>1</v>
      </c>
      <c r="O23" s="27"/>
      <c r="P23" s="27">
        <v>1</v>
      </c>
      <c r="Q23" s="27">
        <v>1</v>
      </c>
      <c r="R23" s="27"/>
      <c r="S23" s="27">
        <v>1</v>
      </c>
      <c r="T23" s="22">
        <v>1</v>
      </c>
      <c r="U23" s="22"/>
      <c r="V23" s="27">
        <v>1</v>
      </c>
      <c r="W23" s="27">
        <v>1</v>
      </c>
      <c r="X23" s="27"/>
      <c r="Y23" s="27">
        <v>1</v>
      </c>
      <c r="Z23" s="27"/>
      <c r="AA23" s="22">
        <v>1</v>
      </c>
      <c r="AB23" s="22">
        <v>1</v>
      </c>
      <c r="AC23" s="27"/>
      <c r="AD23" s="27">
        <v>1</v>
      </c>
      <c r="AE23" s="27"/>
      <c r="AF23" s="27">
        <v>1</v>
      </c>
      <c r="AG23" s="27">
        <v>1</v>
      </c>
      <c r="AH23" s="28">
        <v>31</v>
      </c>
      <c r="AI23" s="29">
        <f t="shared" si="1"/>
        <v>20</v>
      </c>
      <c r="AJ23" s="30">
        <f t="shared" si="2"/>
        <v>0.64516129032258063</v>
      </c>
    </row>
    <row r="24" spans="2:36" ht="24" customHeight="1" x14ac:dyDescent="0.25">
      <c r="B24" s="31"/>
      <c r="C24" s="21"/>
      <c r="D24" s="21"/>
      <c r="E24" s="21"/>
      <c r="F24" s="22"/>
      <c r="G24" s="22"/>
      <c r="H24" s="21"/>
      <c r="I24" s="21"/>
      <c r="J24" s="21"/>
      <c r="K24" s="21"/>
      <c r="L24" s="21"/>
      <c r="M24" s="22"/>
      <c r="N24" s="22"/>
      <c r="O24" s="21"/>
      <c r="P24" s="21"/>
      <c r="Q24" s="21"/>
      <c r="R24" s="21"/>
      <c r="S24" s="21"/>
      <c r="T24" s="22"/>
      <c r="U24" s="22"/>
      <c r="V24" s="21"/>
      <c r="W24" s="21"/>
      <c r="X24" s="21"/>
      <c r="Y24" s="21"/>
      <c r="Z24" s="21"/>
      <c r="AA24" s="22"/>
      <c r="AB24" s="22"/>
      <c r="AC24" s="21"/>
      <c r="AD24" s="21"/>
      <c r="AE24" s="21"/>
      <c r="AF24" s="21"/>
      <c r="AG24" s="21"/>
      <c r="AH24" s="23" t="str">
        <f>IF(B24="","",31)</f>
        <v/>
      </c>
      <c r="AI24" s="24" t="str">
        <f>IF(B24="","",SUM(C24:AG24))</f>
        <v/>
      </c>
      <c r="AJ24" s="25" t="str">
        <f>IFERROR(AI24/AH24,"")</f>
        <v/>
      </c>
    </row>
    <row r="25" spans="2:36" ht="24" customHeight="1" x14ac:dyDescent="0.25">
      <c r="B25" s="32"/>
      <c r="C25" s="27"/>
      <c r="D25" s="27"/>
      <c r="E25" s="27"/>
      <c r="F25" s="22"/>
      <c r="G25" s="22"/>
      <c r="H25" s="27"/>
      <c r="I25" s="27"/>
      <c r="J25" s="27"/>
      <c r="K25" s="27"/>
      <c r="L25" s="27"/>
      <c r="M25" s="22"/>
      <c r="N25" s="22"/>
      <c r="O25" s="27"/>
      <c r="P25" s="27"/>
      <c r="Q25" s="27"/>
      <c r="R25" s="27"/>
      <c r="S25" s="27"/>
      <c r="T25" s="22"/>
      <c r="U25" s="22"/>
      <c r="V25" s="27"/>
      <c r="W25" s="27"/>
      <c r="X25" s="27"/>
      <c r="Y25" s="27"/>
      <c r="Z25" s="27"/>
      <c r="AA25" s="22"/>
      <c r="AB25" s="22"/>
      <c r="AC25" s="27"/>
      <c r="AD25" s="27"/>
      <c r="AE25" s="27"/>
      <c r="AF25" s="27"/>
      <c r="AG25" s="27"/>
      <c r="AH25" s="28" t="str">
        <f>IF(B25="","",31)</f>
        <v/>
      </c>
      <c r="AI25" s="29" t="str">
        <f>IF(B25="","",SUM(C25:AG25))</f>
        <v/>
      </c>
      <c r="AJ25" s="30" t="str">
        <f>IFERROR(AI25/AH25,"")</f>
        <v/>
      </c>
    </row>
    <row r="26" spans="2:36" ht="24" customHeight="1" x14ac:dyDescent="0.25">
      <c r="B26" s="31"/>
      <c r="C26" s="21"/>
      <c r="D26" s="21"/>
      <c r="E26" s="21"/>
      <c r="F26" s="22"/>
      <c r="G26" s="22"/>
      <c r="H26" s="21"/>
      <c r="I26" s="21"/>
      <c r="J26" s="21"/>
      <c r="K26" s="21"/>
      <c r="L26" s="21"/>
      <c r="M26" s="22"/>
      <c r="N26" s="22"/>
      <c r="O26" s="21"/>
      <c r="P26" s="21"/>
      <c r="Q26" s="21"/>
      <c r="R26" s="21"/>
      <c r="S26" s="21"/>
      <c r="T26" s="22"/>
      <c r="U26" s="22"/>
      <c r="V26" s="21"/>
      <c r="W26" s="21"/>
      <c r="X26" s="21"/>
      <c r="Y26" s="21"/>
      <c r="Z26" s="21"/>
      <c r="AA26" s="22"/>
      <c r="AB26" s="22"/>
      <c r="AC26" s="21"/>
      <c r="AD26" s="21"/>
      <c r="AE26" s="21"/>
      <c r="AF26" s="21"/>
      <c r="AG26" s="21"/>
      <c r="AH26" s="23" t="str">
        <f>IF(B26="","",31)</f>
        <v/>
      </c>
      <c r="AI26" s="24" t="str">
        <f>IF(B26="","",SUM(C26:AG26))</f>
        <v/>
      </c>
      <c r="AJ26" s="25" t="str">
        <f>IFERROR(AI26/AH26,"")</f>
        <v/>
      </c>
    </row>
    <row r="27" spans="2:36" ht="24" customHeight="1" x14ac:dyDescent="0.25">
      <c r="B27" s="32"/>
      <c r="C27" s="27"/>
      <c r="D27" s="27"/>
      <c r="E27" s="27"/>
      <c r="F27" s="22"/>
      <c r="G27" s="22"/>
      <c r="H27" s="27"/>
      <c r="I27" s="27"/>
      <c r="J27" s="27"/>
      <c r="K27" s="27"/>
      <c r="L27" s="27"/>
      <c r="M27" s="22"/>
      <c r="N27" s="22"/>
      <c r="O27" s="27"/>
      <c r="P27" s="27"/>
      <c r="Q27" s="27"/>
      <c r="R27" s="27"/>
      <c r="S27" s="27"/>
      <c r="T27" s="22"/>
      <c r="U27" s="22"/>
      <c r="V27" s="27"/>
      <c r="W27" s="27"/>
      <c r="X27" s="27"/>
      <c r="Y27" s="27"/>
      <c r="Z27" s="27"/>
      <c r="AA27" s="22"/>
      <c r="AB27" s="22"/>
      <c r="AC27" s="27"/>
      <c r="AD27" s="27"/>
      <c r="AE27" s="27"/>
      <c r="AF27" s="27"/>
      <c r="AG27" s="27"/>
      <c r="AH27" s="28" t="str">
        <f>IF(B27="","",31)</f>
        <v/>
      </c>
      <c r="AI27" s="29" t="str">
        <f>IF(B27="","",SUM(C27:AG27))</f>
        <v/>
      </c>
      <c r="AJ27" s="30" t="str">
        <f>IFERROR(AI27/AH27,"")</f>
        <v/>
      </c>
    </row>
    <row r="28" spans="2:36" ht="24" customHeight="1" x14ac:dyDescent="0.25">
      <c r="B28" s="33"/>
      <c r="C28" s="34"/>
      <c r="D28" s="34"/>
      <c r="E28" s="34"/>
      <c r="F28" s="35"/>
      <c r="G28" s="35"/>
      <c r="H28" s="34"/>
      <c r="I28" s="34"/>
      <c r="J28" s="34"/>
      <c r="K28" s="34"/>
      <c r="L28" s="34"/>
      <c r="M28" s="35"/>
      <c r="N28" s="35"/>
      <c r="O28" s="34"/>
      <c r="P28" s="34"/>
      <c r="Q28" s="34"/>
      <c r="R28" s="34"/>
      <c r="S28" s="34"/>
      <c r="T28" s="35"/>
      <c r="U28" s="35"/>
      <c r="V28" s="34"/>
      <c r="W28" s="34"/>
      <c r="X28" s="34"/>
      <c r="Y28" s="34"/>
      <c r="Z28" s="34"/>
      <c r="AA28" s="35"/>
      <c r="AB28" s="35"/>
      <c r="AC28" s="34"/>
      <c r="AD28" s="34"/>
      <c r="AE28" s="34"/>
      <c r="AF28" s="34"/>
      <c r="AG28" s="34"/>
      <c r="AH28" s="36" t="str">
        <f>IF(B28="","",31)</f>
        <v/>
      </c>
      <c r="AI28" s="37" t="str">
        <f>IF(B28="","",SUM(C28:AG28))</f>
        <v/>
      </c>
      <c r="AJ28" s="38" t="str">
        <f>IFERROR(AI28/AH28,"")</f>
        <v/>
      </c>
    </row>
    <row r="29" spans="2:36" ht="12" customHeight="1" x14ac:dyDescent="0.25"/>
    <row r="30" spans="2:36" ht="21.75" customHeight="1" x14ac:dyDescent="0.25">
      <c r="B30" s="39" t="s">
        <v>30</v>
      </c>
      <c r="C30" s="4" t="s">
        <v>31</v>
      </c>
      <c r="D30" s="4"/>
      <c r="E30" s="4"/>
      <c r="F30" s="4"/>
      <c r="G30" s="4"/>
      <c r="H30" s="4"/>
      <c r="I30" s="4"/>
      <c r="J30" s="4" t="s">
        <v>32</v>
      </c>
      <c r="K30" s="4"/>
      <c r="L30" s="4"/>
      <c r="M30" s="4"/>
      <c r="N30" s="4"/>
      <c r="O30" s="4"/>
      <c r="P30" s="4"/>
      <c r="Q30" s="4" t="s">
        <v>33</v>
      </c>
      <c r="R30" s="4"/>
      <c r="S30" s="4"/>
      <c r="T30" s="4"/>
      <c r="U30" s="4"/>
      <c r="V30" s="4"/>
      <c r="W30" s="4"/>
      <c r="X30" s="4" t="s">
        <v>34</v>
      </c>
      <c r="Y30" s="4"/>
      <c r="Z30" s="4"/>
      <c r="AA30" s="4"/>
      <c r="AB30" s="4"/>
      <c r="AC30" s="4"/>
      <c r="AD30" s="4"/>
      <c r="AE30" s="4" t="s">
        <v>35</v>
      </c>
      <c r="AF30" s="4"/>
      <c r="AG30" s="4"/>
      <c r="AH30" s="3" t="s">
        <v>36</v>
      </c>
      <c r="AI30" s="3"/>
      <c r="AJ30" s="3"/>
    </row>
    <row r="31" spans="2:36" ht="49.5" customHeight="1" x14ac:dyDescent="0.25">
      <c r="C31" s="2">
        <f>IFERROR(SUM(C14:I28)/(COUNTA(B14:B28)*7),0)</f>
        <v>0.7142857142857143</v>
      </c>
      <c r="D31" s="2"/>
      <c r="E31" s="2"/>
      <c r="F31" s="2"/>
      <c r="G31" s="2"/>
      <c r="H31" s="2"/>
      <c r="I31" s="2"/>
      <c r="J31" s="2">
        <f>IFERROR(SUM(J14:P28)/(COUNTA(B14:B28)*7),0)</f>
        <v>0.7</v>
      </c>
      <c r="K31" s="2"/>
      <c r="L31" s="2"/>
      <c r="M31" s="2"/>
      <c r="N31" s="2"/>
      <c r="O31" s="2"/>
      <c r="P31" s="2"/>
      <c r="Q31" s="2">
        <f>IFERROR(SUM(Q14:W28)/(COUNTA(B14:B28)*7),0)</f>
        <v>0.72857142857142854</v>
      </c>
      <c r="R31" s="2"/>
      <c r="S31" s="2"/>
      <c r="T31" s="2"/>
      <c r="U31" s="2"/>
      <c r="V31" s="2"/>
      <c r="W31" s="2"/>
      <c r="X31" s="2">
        <f>IFERROR(SUM(X14:AD28)/(COUNTA(B14:B28)*7),0)</f>
        <v>0.7142857142857143</v>
      </c>
      <c r="Y31" s="2"/>
      <c r="Z31" s="2"/>
      <c r="AA31" s="2"/>
      <c r="AB31" s="2"/>
      <c r="AC31" s="2"/>
      <c r="AD31" s="2"/>
      <c r="AE31" s="2">
        <f>IFERROR(SUM(AE14:AG28)/(COUNTA(B14:B28)*3),0)</f>
        <v>0.66666666666666663</v>
      </c>
      <c r="AF31" s="2"/>
      <c r="AG31" s="2"/>
      <c r="AH31" s="1">
        <f>IFERROR(SUM(C14:AG28)/(COUNTA(B14:B28)*31),0)</f>
        <v>0.70967741935483875</v>
      </c>
      <c r="AI31" s="1"/>
      <c r="AJ31" s="1"/>
    </row>
  </sheetData>
  <mergeCells count="24">
    <mergeCell ref="AH30:AJ30"/>
    <mergeCell ref="C31:I31"/>
    <mergeCell ref="J31:P31"/>
    <mergeCell ref="Q31:W31"/>
    <mergeCell ref="X31:AD31"/>
    <mergeCell ref="AE31:AG31"/>
    <mergeCell ref="AH31:AJ31"/>
    <mergeCell ref="C30:I30"/>
    <mergeCell ref="J30:P30"/>
    <mergeCell ref="Q30:W30"/>
    <mergeCell ref="X30:AD30"/>
    <mergeCell ref="AE30:AG30"/>
    <mergeCell ref="B6:G6"/>
    <mergeCell ref="H6:M6"/>
    <mergeCell ref="N6:S6"/>
    <mergeCell ref="T6:Y6"/>
    <mergeCell ref="B8:AJ8"/>
    <mergeCell ref="B2:K2"/>
    <mergeCell ref="L2:V2"/>
    <mergeCell ref="W2:AJ2"/>
    <mergeCell ref="B5:G5"/>
    <mergeCell ref="H5:M5"/>
    <mergeCell ref="N5:S5"/>
    <mergeCell ref="T5:Y5"/>
  </mergeCells>
  <conditionalFormatting sqref="C31:I31">
    <cfRule type="colorScale" priority="5">
      <colorScale>
        <cfvo type="num" val="0"/>
        <cfvo type="num" val="0.5"/>
        <cfvo type="num" val="1"/>
        <color rgb="FFF0D8D2"/>
        <color rgb="FFF4E6C9"/>
        <color rgb="FFC5CDB5"/>
      </colorScale>
    </cfRule>
  </conditionalFormatting>
  <conditionalFormatting sqref="C10:AG10">
    <cfRule type="colorScale" priority="2">
      <colorScale>
        <cfvo type="num" val="0"/>
        <cfvo type="num" val="0.5"/>
        <cfvo type="num" val="1"/>
        <color rgb="FFFAF7F2"/>
        <color rgb="FFC5CDB5"/>
        <color rgb="FF7A8B69"/>
      </colorScale>
    </cfRule>
  </conditionalFormatting>
  <conditionalFormatting sqref="C14:AG28">
    <cfRule type="expression" dxfId="0" priority="3">
      <formula>C14=1</formula>
    </cfRule>
  </conditionalFormatting>
  <conditionalFormatting sqref="J31:P31">
    <cfRule type="colorScale" priority="6">
      <colorScale>
        <cfvo type="num" val="0"/>
        <cfvo type="num" val="0.5"/>
        <cfvo type="num" val="1"/>
        <color rgb="FFF0D8D2"/>
        <color rgb="FFF4E6C9"/>
        <color rgb="FFC5CDB5"/>
      </colorScale>
    </cfRule>
  </conditionalFormatting>
  <conditionalFormatting sqref="Q31:W31">
    <cfRule type="colorScale" priority="7">
      <colorScale>
        <cfvo type="num" val="0"/>
        <cfvo type="num" val="0.5"/>
        <cfvo type="num" val="1"/>
        <color rgb="FFF0D8D2"/>
        <color rgb="FFF4E6C9"/>
        <color rgb="FFC5CDB5"/>
      </colorScale>
    </cfRule>
  </conditionalFormatting>
  <conditionalFormatting sqref="X31:AD31">
    <cfRule type="colorScale" priority="8">
      <colorScale>
        <cfvo type="num" val="0"/>
        <cfvo type="num" val="0.5"/>
        <cfvo type="num" val="1"/>
        <color rgb="FFF0D8D2"/>
        <color rgb="FFF4E6C9"/>
        <color rgb="FFC5CDB5"/>
      </colorScale>
    </cfRule>
  </conditionalFormatting>
  <conditionalFormatting sqref="AE31:AG31">
    <cfRule type="colorScale" priority="9">
      <colorScale>
        <cfvo type="num" val="0"/>
        <cfvo type="num" val="0.5"/>
        <cfvo type="num" val="1"/>
        <color rgb="FFF0D8D2"/>
        <color rgb="FFF4E6C9"/>
        <color rgb="FFC5CDB5"/>
      </colorScale>
    </cfRule>
  </conditionalFormatting>
  <conditionalFormatting sqref="AJ14:AJ28">
    <cfRule type="colorScale" priority="4">
      <colorScale>
        <cfvo type="num" val="0"/>
        <cfvo type="num" val="0.5"/>
        <cfvo type="num" val="1"/>
        <color rgb="FFF0D8D2"/>
        <color rgb="FFF4E6C9"/>
        <color rgb="FFC5CDB5"/>
      </colorScale>
    </cfRule>
  </conditionalFormatting>
  <dataValidations count="1">
    <dataValidation type="list" allowBlank="1" errorTitle="Ungültige Eingabe" error="Nur 1 (erfüllt) oder leer (nicht erfüllt) eingeben." sqref="C14:AG28" xr:uid="{00000000-0002-0000-0000-000000000000}">
      <formula1>"1"</formula1>
      <formula2>0</formula2>
    </dataValidation>
  </dataValidations>
  <pageMargins left="0.3" right="0.3" top="0.4" bottom="0.4" header="0.511811023622047" footer="0.511811023622047"/>
  <pageSetup paperSize="9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Habit Tracker</vt:lpstr>
      <vt:lpstr>'Habit Tracker'!Drucktitel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2026-06-22T10:52:14Z</dcterms:created>
  <dcterms:modified xsi:type="dcterms:W3CDTF">2026-06-22T11:25:32Z</dcterms:modified>
  <dc:language>en-US</dc:language>
</cp:coreProperties>
</file>