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7349E44E-B83F-4393-849A-74824A286034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Rechnung" sheetId="1" r:id="rId1"/>
    <sheet name="Anleitung" sheetId="2" r:id="rId2"/>
  </sheets>
  <definedNames>
    <definedName name="_xlnm.Print_Area" localSheetId="1">Anleitung!$A$1:$D$32</definedName>
    <definedName name="_xlnm.Print_Area" localSheetId="0">Rechnung!$A$1:$J$44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6" i="1" l="1"/>
  <c r="E34" i="1" s="1"/>
  <c r="D26" i="1"/>
  <c r="G25" i="1"/>
  <c r="H25" i="1" s="1"/>
  <c r="G24" i="1"/>
  <c r="I24" i="1" s="1"/>
  <c r="G23" i="1"/>
  <c r="I23" i="1" s="1"/>
  <c r="G22" i="1"/>
  <c r="H22" i="1" s="1"/>
  <c r="G21" i="1"/>
  <c r="I21" i="1" s="1"/>
  <c r="G20" i="1"/>
  <c r="I20" i="1" s="1"/>
  <c r="G19" i="1"/>
  <c r="H19" i="1" s="1"/>
  <c r="I25" i="1" l="1"/>
  <c r="G26" i="1"/>
  <c r="H20" i="1"/>
  <c r="H26" i="1" s="1"/>
  <c r="I19" i="1"/>
  <c r="H21" i="1"/>
  <c r="B29" i="1"/>
  <c r="E32" i="1"/>
  <c r="I22" i="1"/>
  <c r="H23" i="1"/>
  <c r="H24" i="1"/>
  <c r="E35" i="1" l="1"/>
  <c r="I32" i="1"/>
  <c r="F29" i="1"/>
  <c r="E33" i="1"/>
  <c r="D29" i="1"/>
  <c r="I26" i="1"/>
  <c r="F26" i="1"/>
  <c r="E37" i="1"/>
  <c r="E36" i="1" l="1"/>
  <c r="H29" i="1"/>
  <c r="I33" i="1"/>
  <c r="I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F19" authorId="0" shapeId="0" xr:uid="{00000000-0006-0000-0000-000001000000}">
      <text>
        <r>
          <rPr>
            <sz val="10"/>
            <rFont val="Arial"/>
            <family val="2"/>
          </rPr>
          <t>Fertigstellungsgrad je Position (0–100 %). Kumuliert fällig = Auftragswert × Fortschritt; Diese Rechnung = kumuliert fällig − bereits berechnet.</t>
        </r>
      </text>
    </comment>
    <comment ref="H33" authorId="0" shapeId="0" xr:uid="{00000000-0006-0000-0000-000002000000}">
      <text>
        <r>
          <rPr>
            <sz val="10"/>
            <rFont val="Arial"/>
            <family val="2"/>
          </rPr>
          <t>USt-Satz anpassbar (19 %, 7 % oder 0 % für Kleinunternehmer).</t>
        </r>
      </text>
    </comment>
  </commentList>
</comments>
</file>

<file path=xl/sharedStrings.xml><?xml version="1.0" encoding="utf-8"?>
<sst xmlns="http://schemas.openxmlformats.org/spreadsheetml/2006/main" count="92" uniqueCount="92">
  <si>
    <t>Projektsteuerung · Anlagenbau · Technische Gebäudeausrüstung</t>
  </si>
  <si>
    <t>RECHNUNGSART:  Kumulierte Sammelrechnung (Abschläge)</t>
  </si>
  <si>
    <t>KUMULIERTE RECHNUNG</t>
  </si>
  <si>
    <t>RECHNUNGSSTELLER</t>
  </si>
  <si>
    <t>RECHNUNGSEMPFÄNGER</t>
  </si>
  <si>
    <t>Atlantis Engineering Group GmbH</t>
  </si>
  <si>
    <t>Klinikbau Rheintal gGmbH</t>
  </si>
  <si>
    <t>Werftstraße 9, 28217 Bremen</t>
  </si>
  <si>
    <t>z. Hd. Herr Dipl.-Ing. F. Weber</t>
  </si>
  <si>
    <t>USt-IdNr. DE314920577</t>
  </si>
  <si>
    <t>Lindenallee 47, 79539 Lörrach</t>
  </si>
  <si>
    <t>rechnung@atlantis-eng.example</t>
  </si>
  <si>
    <t>Kreditor-Nr. 4471-K</t>
  </si>
  <si>
    <t>Rechnungsnummer</t>
  </si>
  <si>
    <t>Rechnungsdatum</t>
  </si>
  <si>
    <t>Leistungszeitraum</t>
  </si>
  <si>
    <t>Abschlag</t>
  </si>
  <si>
    <t>Projekt</t>
  </si>
  <si>
    <t>Zahlbar bis</t>
  </si>
  <si>
    <t>2026-AR-0883</t>
  </si>
  <si>
    <t>Q3 2026</t>
  </si>
  <si>
    <t>3 / 6</t>
  </si>
  <si>
    <t>ATL-2026-118</t>
  </si>
  <si>
    <t>PROJEKT:  Neubau Funktionsgebäude Klinikum Rheintal — Baulos TGA / HKLS</t>
  </si>
  <si>
    <t>Pos.</t>
  </si>
  <si>
    <t>Leistung / Bauabschnitt</t>
  </si>
  <si>
    <t>Auftragswert (€)</t>
  </si>
  <si>
    <t>Bereits berechnet (€)</t>
  </si>
  <si>
    <t>Fortschritt</t>
  </si>
  <si>
    <t>Kumuliert fällig (€)</t>
  </si>
  <si>
    <t>Diese Rechnung (€)</t>
  </si>
  <si>
    <t>Restwert (€)</t>
  </si>
  <si>
    <t>Erdarbeiten &amp; Fundamentierung</t>
  </si>
  <si>
    <t>Heizungs- &amp; Kältetechnik</t>
  </si>
  <si>
    <t>Lüftungsanlagen &amp; Kanalbau</t>
  </si>
  <si>
    <t>Sanitärinstallation</t>
  </si>
  <si>
    <t>Gebäudeleittechnik (GLT/MSR)</t>
  </si>
  <si>
    <t>Brandschutz &amp; Sicherheitstechnik</t>
  </si>
  <si>
    <t>Abnahme, Einregulierung &amp; Doku</t>
  </si>
  <si>
    <t>GESAMT (netto)</t>
  </si>
  <si>
    <t>AUFTRAGSVOLUMEN</t>
  </si>
  <si>
    <t>KUMULIERT ABGERECHNET</t>
  </si>
  <si>
    <t>DIESE RECHNUNG (NETTO)</t>
  </si>
  <si>
    <t>RESTWERT OFFEN</t>
  </si>
  <si>
    <t>KUMULIERTE PROJEKTÜBERSICHT</t>
  </si>
  <si>
    <t>RECHNUNGSBETRAG DIESER RECHNUNG</t>
  </si>
  <si>
    <t>Auftragsvolumen gesamt (netto)</t>
  </si>
  <si>
    <t>Nettobetrag</t>
  </si>
  <si>
    <t>Kumuliert fällig bis heute</t>
  </si>
  <si>
    <t>Umsatzsteuer</t>
  </si>
  <si>
    <t>./. bereits berechnet (Vorabschläge)</t>
  </si>
  <si>
    <t>RECHNUNGSBETRAG BRUTTO</t>
  </si>
  <si>
    <t>Diese Rechnung (netto)</t>
  </si>
  <si>
    <t>Zahlungsziel: 30 Tage netto, ohne Abzug</t>
  </si>
  <si>
    <t>Restwert offen</t>
  </si>
  <si>
    <t>Abgerechneter Projektfortschritt</t>
  </si>
  <si>
    <t>ZAHLUNGSINFORMATIONEN &amp; HINWEISE</t>
  </si>
  <si>
    <r>
      <rPr>
        <b/>
        <sz val="9"/>
        <color rgb="FF16365C"/>
        <rFont val="Calibri"/>
        <charset val="1"/>
      </rPr>
      <t xml:space="preserve">Bankverbindung   </t>
    </r>
    <r>
      <rPr>
        <sz val="9"/>
        <color rgb="FF33414F"/>
        <rFont val="Calibri"/>
        <charset val="1"/>
      </rPr>
      <t>Bremer Landesbank · IBAN DE48 2905 0000 0188 7733 21 · BIC BRLADE22XXX</t>
    </r>
  </si>
  <si>
    <r>
      <rPr>
        <b/>
        <sz val="9"/>
        <color rgb="FF16365C"/>
        <rFont val="Calibri"/>
        <charset val="1"/>
      </rPr>
      <t xml:space="preserve">Verwendungszweck   </t>
    </r>
    <r>
      <rPr>
        <sz val="9"/>
        <color rgb="FF33414F"/>
        <rFont val="Calibri"/>
        <charset val="1"/>
      </rPr>
      <t>Rechnung 2026-AR-0883 · Projekt ATL-2026-118</t>
    </r>
  </si>
  <si>
    <r>
      <rPr>
        <b/>
        <sz val="9"/>
        <color rgb="FF16365C"/>
        <rFont val="Calibri"/>
        <charset val="1"/>
      </rPr>
      <t xml:space="preserve">Hinweis   </t>
    </r>
    <r>
      <rPr>
        <sz val="9"/>
        <color rgb="FF33414F"/>
        <rFont val="Calibri"/>
        <charset val="1"/>
      </rPr>
      <t>Diese kumulierte Rechnung verrechnet alle bisher geleisteten Abschlagszahlungen. Zu begleichen ist ausschließlich der oben ausgewiesene Bruttobetrag dieser Rechnung.</t>
    </r>
  </si>
  <si>
    <t>Vielen Dank für die vertrauensvolle Zusammenarbeit.</t>
  </si>
  <si>
    <t>Sämtliche Firmen-, Kunden-, Bank- und Projektangaben sowie Beträge sind frei erfundene Beispielwerte. Blau dargestellte Felder sind Eingaben; alle übrigen Werte berechnen sich automatisch.</t>
  </si>
  <si>
    <t>ANLEITUNG</t>
  </si>
  <si>
    <t>Kumulierte Rechnung — Bedienung in fünf Schritten</t>
  </si>
  <si>
    <t>Eine kumulierte Rechnung fasst mehrere Abschläge eines Projekts in einem Dokument zusammen. Sie zeigt Auftragsvolumen, bereits Abgerechnetes und den mit dieser Rechnung fälligen Betrag — transparent für beide Seiten.</t>
  </si>
  <si>
    <t>1</t>
  </si>
  <si>
    <t>Kopf- und Adressdaten</t>
  </si>
  <si>
    <t>Tragen Sie Rechnungssteller, Empfänger sowie Nummer, Datum, Zeitraum und Projekt ein.</t>
  </si>
  <si>
    <t>2</t>
  </si>
  <si>
    <t>Positionen erfassen</t>
  </si>
  <si>
    <t>Je Zeile eine Leistung. In den blauen Spalten Auftragswert, bereits berechneten Betrag und Fortschritt eintragen.</t>
  </si>
  <si>
    <t>3</t>
  </si>
  <si>
    <t>Automatik nutzen</t>
  </si>
  <si>
    <t>Kumuliert fällig, „Diese Rechnung“ und Restwert berechnen sich je Position automatisch.</t>
  </si>
  <si>
    <t>4</t>
  </si>
  <si>
    <t>Steuer &amp; Endbetrag</t>
  </si>
  <si>
    <t>USt-Satz anpassbar (19 %, 7 %, 0 %). Netto, Steuer und Brutto werden ermittelt.</t>
  </si>
  <si>
    <t>5</t>
  </si>
  <si>
    <t>Prüfen &amp; versenden</t>
  </si>
  <si>
    <t>KPI-Kacheln und Projektübersicht kontrollieren, Rechnung als PDF speichern oder drucken.</t>
  </si>
  <si>
    <t>BERECHNUNGSLOGIK</t>
  </si>
  <si>
    <t>Kumuliert fällig  =  Auftragswert  ×  Fortschritt</t>
  </si>
  <si>
    <t>Diese Rechnung (netto)  =  Kumuliert fällig  −  Bereits berechnet</t>
  </si>
  <si>
    <t>Restwert  =  Auftragswert  −  Kumuliert fällig</t>
  </si>
  <si>
    <t>Rechnungsbetrag (brutto)  =  Netto  ×  (1 + USt-Satz)</t>
  </si>
  <si>
    <t>FARBLEGENDE</t>
  </si>
  <si>
    <t>Blau = Eingabefelder (Beträge, Fortschritt, USt-Satz).</t>
  </si>
  <si>
    <t>Schwarz = automatische Berechnung.</t>
  </si>
  <si>
    <t>Bernstein = Betrag dieser Rechnung.</t>
  </si>
  <si>
    <t>Grün = Position vollständig abgerechnet.</t>
  </si>
  <si>
    <t>Alle Namen, Adressen, Bankdaten und Beträge sind frei erfundene Beispiele. Ersetzen Sie diese durch Ihre eigenen Angaben. Die Vorlage ist ein Arbeitswerkzeug und ersetzt keine steuerliche Beratung.</t>
  </si>
  <si>
    <t>KUMULIERTE RECHNUNG MUSTER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</si>
</sst>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#,##0.00&quot; €&quot;;[Red]\-#,##0.00&quot; €&quot;;\–"/>
    <numFmt numFmtId="165" formatCode="[$-407]0\ %"/>
  </numFmts>
  <fonts count="42" x14ac:knownFonts="1">
    <font>
      <sz val="11"/>
      <color theme="1"/>
      <name val="Calibri"/>
      <family val="2"/>
      <charset val="1"/>
    </font>
    <font>
      <b/>
      <sz val="17"/>
      <color rgb="FFFFFFFF"/>
      <name val="Calibri"/>
      <charset val="1"/>
    </font>
    <font>
      <sz val="9.5"/>
      <color rgb="FFB9C9DC"/>
      <name val="Calibri"/>
      <charset val="1"/>
    </font>
    <font>
      <b/>
      <sz val="9.5"/>
      <color rgb="FFFFFFFF"/>
      <name val="Calibri"/>
      <charset val="1"/>
    </font>
    <font>
      <b/>
      <sz val="12"/>
      <color rgb="FFFFFFFF"/>
      <name val="Calibri"/>
      <charset val="1"/>
    </font>
    <font>
      <b/>
      <sz val="8.5"/>
      <color rgb="FFFFFFFF"/>
      <name val="Calibri"/>
      <charset val="1"/>
    </font>
    <font>
      <b/>
      <sz val="10.5"/>
      <color rgb="FF1A2632"/>
      <name val="Calibri"/>
      <charset val="1"/>
    </font>
    <font>
      <sz val="9.5"/>
      <color rgb="FF33414F"/>
      <name val="Calibri"/>
      <charset val="1"/>
    </font>
    <font>
      <b/>
      <sz val="8"/>
      <color rgb="FFC7D4E3"/>
      <name val="Calibri"/>
      <charset val="1"/>
    </font>
    <font>
      <b/>
      <sz val="11"/>
      <color rgb="FF1A2632"/>
      <name val="Calibri"/>
      <charset val="1"/>
    </font>
    <font>
      <b/>
      <sz val="9"/>
      <color rgb="FFFFFFFF"/>
      <name val="Calibri"/>
      <charset val="1"/>
    </font>
    <font>
      <sz val="9"/>
      <color rgb="FF70808F"/>
      <name val="Calibri"/>
      <charset val="1"/>
    </font>
    <font>
      <sz val="9.5"/>
      <color rgb="FF1A2632"/>
      <name val="Calibri"/>
      <charset val="1"/>
    </font>
    <font>
      <sz val="9.5"/>
      <color rgb="FF1F4E96"/>
      <name val="Calibri"/>
      <charset val="1"/>
    </font>
    <font>
      <b/>
      <sz val="9.5"/>
      <color rgb="FF16365C"/>
      <name val="Calibri"/>
      <charset val="1"/>
    </font>
    <font>
      <sz val="9.5"/>
      <color rgb="FF70808F"/>
      <name val="Calibri"/>
      <charset val="1"/>
    </font>
    <font>
      <b/>
      <sz val="10"/>
      <color rgb="FFFFFFFF"/>
      <name val="Calibri"/>
      <charset val="1"/>
    </font>
    <font>
      <b/>
      <sz val="10"/>
      <color rgb="FFF0D9A8"/>
      <name val="Calibri"/>
      <charset val="1"/>
    </font>
    <font>
      <b/>
      <sz val="8.5"/>
      <color rgb="FFD8E2EE"/>
      <name val="Calibri"/>
      <charset val="1"/>
    </font>
    <font>
      <b/>
      <sz val="8.5"/>
      <color rgb="FFF6E9CE"/>
      <name val="Calibri"/>
      <charset val="1"/>
    </font>
    <font>
      <b/>
      <sz val="13.5"/>
      <color rgb="FFFFFFFF"/>
      <name val="Calibri"/>
      <charset val="1"/>
    </font>
    <font>
      <sz val="10"/>
      <color rgb="FF33414F"/>
      <name val="Calibri"/>
      <charset val="1"/>
    </font>
    <font>
      <sz val="10"/>
      <color rgb="FF1A2632"/>
      <name val="Calibri"/>
      <charset val="1"/>
    </font>
    <font>
      <sz val="10"/>
      <color rgb="FF1F4E96"/>
      <name val="Calibri"/>
      <charset val="1"/>
    </font>
    <font>
      <b/>
      <sz val="11"/>
      <color rgb="FFFFFFFF"/>
      <name val="Calibri"/>
      <charset val="1"/>
    </font>
    <font>
      <b/>
      <sz val="13"/>
      <color rgb="FFFFFFFF"/>
      <name val="Calibri"/>
      <charset val="1"/>
    </font>
    <font>
      <b/>
      <sz val="9.5"/>
      <color rgb="FF1A2632"/>
      <name val="Calibri"/>
      <charset val="1"/>
    </font>
    <font>
      <b/>
      <sz val="9.5"/>
      <color rgb="FFC68A2E"/>
      <name val="Calibri"/>
      <charset val="1"/>
    </font>
    <font>
      <i/>
      <sz val="8.5"/>
      <color rgb="FF70808F"/>
      <name val="Calibri"/>
      <charset val="1"/>
    </font>
    <font>
      <b/>
      <sz val="9.5"/>
      <color rgb="FF2E7D52"/>
      <name val="Calibri"/>
      <charset val="1"/>
    </font>
    <font>
      <i/>
      <sz val="9"/>
      <color rgb="FF70808F"/>
      <name val="Calibri"/>
      <charset val="1"/>
    </font>
    <font>
      <b/>
      <sz val="10"/>
      <color rgb="FF1F606B"/>
      <name val="Calibri"/>
      <charset val="1"/>
    </font>
    <font>
      <b/>
      <sz val="9"/>
      <color rgb="FF16365C"/>
      <name val="Calibri"/>
      <charset val="1"/>
    </font>
    <font>
      <sz val="9"/>
      <color rgb="FF33414F"/>
      <name val="Calibri"/>
      <charset val="1"/>
    </font>
    <font>
      <i/>
      <sz val="9.5"/>
      <color rgb="FF1F606B"/>
      <name val="Calibri"/>
      <charset val="1"/>
    </font>
    <font>
      <i/>
      <sz val="8"/>
      <color rgb="FF70808F"/>
      <name val="Calibri"/>
      <charset val="1"/>
    </font>
    <font>
      <sz val="10"/>
      <name val="Arial"/>
      <family val="2"/>
    </font>
    <font>
      <sz val="9.5"/>
      <color rgb="FFFFFFFF"/>
      <name val="Calibri"/>
      <charset val="1"/>
    </font>
    <font>
      <sz val="10.5"/>
      <color rgb="FF1A2632"/>
      <name val="Calibri"/>
      <charset val="1"/>
    </font>
    <font>
      <b/>
      <sz val="11.5"/>
      <color rgb="FF16365C"/>
      <name val="Calibri"/>
      <charset val="1"/>
    </font>
    <font>
      <sz val="10"/>
      <color rgb="FF3A4651"/>
      <name val="Calibri"/>
      <charset val="1"/>
    </font>
    <font>
      <i/>
      <sz val="9.5"/>
      <color rgb="FF1A2632"/>
      <name val="Calibri"/>
      <charset val="1"/>
    </font>
  </fonts>
  <fills count="15">
    <fill>
      <patternFill patternType="none"/>
    </fill>
    <fill>
      <patternFill patternType="gray125"/>
    </fill>
    <fill>
      <patternFill patternType="solid">
        <fgColor rgb="FF16365C"/>
        <bgColor rgb="FF1F4670"/>
      </patternFill>
    </fill>
    <fill>
      <patternFill patternType="solid">
        <fgColor rgb="FF2A7F8C"/>
        <bgColor rgb="FF2E7D52"/>
      </patternFill>
    </fill>
    <fill>
      <patternFill patternType="solid">
        <fgColor rgb="FF1F606B"/>
        <bgColor rgb="FF2E5C8A"/>
      </patternFill>
    </fill>
    <fill>
      <patternFill patternType="solid">
        <fgColor rgb="FFC68A2E"/>
        <bgColor rgb="FF808000"/>
      </patternFill>
    </fill>
    <fill>
      <patternFill patternType="solid">
        <fgColor rgb="FF2E5C8A"/>
        <bgColor rgb="FF1F606B"/>
      </patternFill>
    </fill>
    <fill>
      <patternFill patternType="solid">
        <fgColor rgb="FFEDF1F6"/>
        <bgColor rgb="FFF2F7FD"/>
      </patternFill>
    </fill>
    <fill>
      <patternFill patternType="solid">
        <fgColor rgb="FF1F4670"/>
        <bgColor rgb="FF1F4E96"/>
      </patternFill>
    </fill>
    <fill>
      <patternFill patternType="solid">
        <fgColor rgb="FFDCE5EF"/>
        <bgColor rgb="FFDEE5EC"/>
      </patternFill>
    </fill>
    <fill>
      <patternFill patternType="solid">
        <fgColor rgb="FFF3E4C6"/>
        <bgColor rgb="FFF6E9CE"/>
      </patternFill>
    </fill>
    <fill>
      <patternFill patternType="solid">
        <fgColor rgb="FFF2F7FD"/>
        <bgColor rgb="FFF4F7FA"/>
      </patternFill>
    </fill>
    <fill>
      <patternFill patternType="solid">
        <fgColor rgb="FFF4F7FA"/>
        <bgColor rgb="FFF2F7FD"/>
      </patternFill>
    </fill>
    <fill>
      <patternFill patternType="solid">
        <fgColor rgb="FFFFFFFF"/>
        <bgColor rgb="FFF4F7FA"/>
      </patternFill>
    </fill>
    <fill>
      <patternFill patternType="solid">
        <fgColor rgb="FFE4F1E9"/>
        <bgColor rgb="FFEDF1F6"/>
      </patternFill>
    </fill>
  </fills>
  <borders count="11">
    <border>
      <left/>
      <right/>
      <top/>
      <bottom/>
      <diagonal/>
    </border>
    <border>
      <left/>
      <right/>
      <top/>
      <bottom style="thin">
        <color rgb="FFC9D4E0"/>
      </bottom>
      <diagonal/>
    </border>
    <border>
      <left style="thin">
        <color rgb="FFC9D4E0"/>
      </left>
      <right style="thin">
        <color rgb="FFC9D4E0"/>
      </right>
      <top style="thin">
        <color rgb="FFC9D4E0"/>
      </top>
      <bottom style="thin">
        <color rgb="FFC9D4E0"/>
      </bottom>
      <diagonal/>
    </border>
    <border>
      <left style="medium">
        <color rgb="FFC68A2E"/>
      </left>
      <right/>
      <top/>
      <bottom/>
      <diagonal/>
    </border>
    <border>
      <left style="thin">
        <color rgb="FF16365C"/>
      </left>
      <right style="thin">
        <color rgb="FF16365C"/>
      </right>
      <top style="thin">
        <color rgb="FF16365C"/>
      </top>
      <bottom style="thin">
        <color rgb="FF16365C"/>
      </bottom>
      <diagonal/>
    </border>
    <border>
      <left/>
      <right/>
      <top/>
      <bottom style="thin">
        <color rgb="FFDEE5EC"/>
      </bottom>
      <diagonal/>
    </border>
    <border>
      <left style="thin">
        <color rgb="FF1F4670"/>
      </left>
      <right style="thin">
        <color rgb="FF1F4670"/>
      </right>
      <top style="thin">
        <color rgb="FF1F4670"/>
      </top>
      <bottom style="thin">
        <color rgb="FF1F4670"/>
      </bottom>
      <diagonal/>
    </border>
    <border>
      <left style="thin">
        <color rgb="FF2A7F8C"/>
      </left>
      <right style="thin">
        <color rgb="FF2A7F8C"/>
      </right>
      <top style="thin">
        <color rgb="FF2A7F8C"/>
      </top>
      <bottom style="thin">
        <color rgb="FF2A7F8C"/>
      </bottom>
      <diagonal/>
    </border>
    <border>
      <left style="thin">
        <color rgb="FFC68A2E"/>
      </left>
      <right style="thin">
        <color rgb="FFC68A2E"/>
      </right>
      <top style="thin">
        <color rgb="FFC68A2E"/>
      </top>
      <bottom style="thin">
        <color rgb="FFC68A2E"/>
      </bottom>
      <diagonal/>
    </border>
    <border>
      <left style="thin">
        <color rgb="FF2E5C8A"/>
      </left>
      <right style="thin">
        <color rgb="FF2E5C8A"/>
      </right>
      <top style="thin">
        <color rgb="FF2E5C8A"/>
      </top>
      <bottom style="thin">
        <color rgb="FF2E5C8A"/>
      </bottom>
      <diagonal/>
    </border>
    <border>
      <left style="medium">
        <color rgb="FFC68A2E"/>
      </left>
      <right/>
      <top style="thin">
        <color rgb="FFC9D4E0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6" fillId="9" borderId="2" xfId="0" applyNumberFormat="1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0" fillId="5" borderId="0" xfId="0" applyFill="1"/>
    <xf numFmtId="0" fontId="10" fillId="2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indent="1"/>
    </xf>
    <xf numFmtId="164" fontId="13" fillId="11" borderId="5" xfId="0" applyNumberFormat="1" applyFont="1" applyFill="1" applyBorder="1" applyAlignment="1">
      <alignment horizontal="right" vertical="center" indent="1"/>
    </xf>
    <xf numFmtId="165" fontId="13" fillId="11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right" vertical="center" indent="1"/>
    </xf>
    <xf numFmtId="164" fontId="14" fillId="0" borderId="5" xfId="0" applyNumberFormat="1" applyFont="1" applyBorder="1" applyAlignment="1">
      <alignment horizontal="right" vertical="center" indent="1"/>
    </xf>
    <xf numFmtId="164" fontId="15" fillId="0" borderId="5" xfId="0" applyNumberFormat="1" applyFont="1" applyBorder="1" applyAlignment="1">
      <alignment horizontal="right" vertical="center" indent="1"/>
    </xf>
    <xf numFmtId="0" fontId="11" fillId="12" borderId="5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left" vertical="center" indent="1"/>
    </xf>
    <xf numFmtId="164" fontId="7" fillId="12" borderId="5" xfId="0" applyNumberFormat="1" applyFont="1" applyFill="1" applyBorder="1" applyAlignment="1">
      <alignment horizontal="right" vertical="center" indent="1"/>
    </xf>
    <xf numFmtId="164" fontId="14" fillId="12" borderId="5" xfId="0" applyNumberFormat="1" applyFont="1" applyFill="1" applyBorder="1" applyAlignment="1">
      <alignment horizontal="right" vertical="center" indent="1"/>
    </xf>
    <xf numFmtId="164" fontId="15" fillId="12" borderId="5" xfId="0" applyNumberFormat="1" applyFont="1" applyFill="1" applyBorder="1" applyAlignment="1">
      <alignment horizontal="right" vertical="center" indent="1"/>
    </xf>
    <xf numFmtId="164" fontId="16" fillId="2" borderId="4" xfId="0" applyNumberFormat="1" applyFont="1" applyFill="1" applyBorder="1" applyAlignment="1">
      <alignment horizontal="right" vertical="center" indent="1"/>
    </xf>
    <xf numFmtId="165" fontId="17" fillId="2" borderId="4" xfId="0" applyNumberFormat="1" applyFont="1" applyFill="1" applyBorder="1" applyAlignment="1">
      <alignment horizontal="center" vertical="center"/>
    </xf>
    <xf numFmtId="164" fontId="12" fillId="13" borderId="5" xfId="0" applyNumberFormat="1" applyFont="1" applyFill="1" applyBorder="1" applyAlignment="1">
      <alignment horizontal="right" vertical="center" indent="1"/>
    </xf>
    <xf numFmtId="0" fontId="21" fillId="7" borderId="1" xfId="0" applyFont="1" applyFill="1" applyBorder="1" applyAlignment="1">
      <alignment horizontal="right" vertical="center" indent="1"/>
    </xf>
    <xf numFmtId="164" fontId="22" fillId="7" borderId="1" xfId="0" applyNumberFormat="1" applyFont="1" applyFill="1" applyBorder="1" applyAlignment="1">
      <alignment horizontal="right" vertical="center" indent="1"/>
    </xf>
    <xf numFmtId="164" fontId="12" fillId="12" borderId="5" xfId="0" applyNumberFormat="1" applyFont="1" applyFill="1" applyBorder="1" applyAlignment="1">
      <alignment horizontal="right" vertical="center" indent="1"/>
    </xf>
    <xf numFmtId="165" fontId="23" fillId="11" borderId="1" xfId="0" applyNumberFormat="1" applyFont="1" applyFill="1" applyBorder="1" applyAlignment="1">
      <alignment horizontal="center" vertical="center"/>
    </xf>
    <xf numFmtId="164" fontId="25" fillId="5" borderId="8" xfId="0" applyNumberFormat="1" applyFont="1" applyFill="1" applyBorder="1" applyAlignment="1">
      <alignment horizontal="right" vertical="center" indent="1"/>
    </xf>
    <xf numFmtId="164" fontId="27" fillId="10" borderId="5" xfId="0" applyNumberFormat="1" applyFont="1" applyFill="1" applyBorder="1" applyAlignment="1">
      <alignment horizontal="right" vertical="center" indent="1"/>
    </xf>
    <xf numFmtId="164" fontId="29" fillId="14" borderId="5" xfId="0" applyNumberFormat="1" applyFont="1" applyFill="1" applyBorder="1" applyAlignment="1">
      <alignment horizontal="right" vertical="center" indent="1"/>
    </xf>
    <xf numFmtId="165" fontId="31" fillId="7" borderId="5" xfId="0" applyNumberFormat="1" applyFont="1" applyFill="1" applyBorder="1" applyAlignment="1">
      <alignment horizontal="right" vertical="center" indent="1"/>
    </xf>
    <xf numFmtId="0" fontId="4" fillId="3" borderId="7" xfId="0" applyFont="1" applyFill="1" applyBorder="1" applyAlignment="1">
      <alignment horizontal="center" vertical="center"/>
    </xf>
    <xf numFmtId="0" fontId="39" fillId="0" borderId="0" xfId="0" applyFont="1" applyAlignment="1">
      <alignment horizontal="left" vertical="center" indent="1"/>
    </xf>
    <xf numFmtId="0" fontId="0" fillId="7" borderId="0" xfId="0" applyFill="1"/>
    <xf numFmtId="0" fontId="40" fillId="0" borderId="0" xfId="0" applyFont="1" applyAlignment="1">
      <alignment horizontal="left" vertical="top" wrapText="1"/>
    </xf>
    <xf numFmtId="0" fontId="0" fillId="11" borderId="2" xfId="0" applyFill="1" applyBorder="1"/>
    <xf numFmtId="0" fontId="40" fillId="0" borderId="0" xfId="0" applyFont="1" applyAlignment="1">
      <alignment horizontal="left" vertical="center" indent="1"/>
    </xf>
    <xf numFmtId="0" fontId="0" fillId="13" borderId="2" xfId="0" applyFill="1" applyBorder="1"/>
    <xf numFmtId="0" fontId="0" fillId="10" borderId="2" xfId="0" applyFill="1" applyBorder="1"/>
    <xf numFmtId="0" fontId="0" fillId="14" borderId="2" xfId="0" applyFill="1" applyBorder="1"/>
    <xf numFmtId="0" fontId="32" fillId="7" borderId="0" xfId="0" applyFont="1" applyFill="1" applyAlignment="1">
      <alignment horizontal="left" vertical="center" indent="1"/>
    </xf>
    <xf numFmtId="0" fontId="32" fillId="7" borderId="1" xfId="0" applyFont="1" applyFill="1" applyBorder="1" applyAlignment="1">
      <alignment horizontal="left" vertical="top" wrapText="1"/>
    </xf>
    <xf numFmtId="0" fontId="34" fillId="0" borderId="0" xfId="0" applyFont="1" applyAlignment="1">
      <alignment horizontal="left" vertical="center" indent="1"/>
    </xf>
    <xf numFmtId="0" fontId="35" fillId="0" borderId="0" xfId="0" applyFont="1" applyAlignment="1">
      <alignment horizontal="left" vertical="top" wrapText="1"/>
    </xf>
    <xf numFmtId="0" fontId="26" fillId="10" borderId="5" xfId="0" applyFont="1" applyFill="1" applyBorder="1" applyAlignment="1">
      <alignment horizontal="left" vertical="center" indent="1"/>
    </xf>
    <xf numFmtId="0" fontId="28" fillId="0" borderId="0" xfId="0" applyFont="1" applyAlignment="1">
      <alignment horizontal="right" vertical="center" indent="1"/>
    </xf>
    <xf numFmtId="0" fontId="26" fillId="14" borderId="5" xfId="0" applyFont="1" applyFill="1" applyBorder="1" applyAlignment="1">
      <alignment horizontal="left" vertical="center" indent="1"/>
    </xf>
    <xf numFmtId="0" fontId="30" fillId="7" borderId="5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7" fillId="13" borderId="5" xfId="0" applyFont="1" applyFill="1" applyBorder="1" applyAlignment="1">
      <alignment horizontal="left" vertical="center" indent="1"/>
    </xf>
    <xf numFmtId="0" fontId="21" fillId="7" borderId="1" xfId="0" applyFont="1" applyFill="1" applyBorder="1" applyAlignment="1">
      <alignment horizontal="right" vertical="center" indent="1"/>
    </xf>
    <xf numFmtId="0" fontId="7" fillId="12" borderId="5" xfId="0" applyFont="1" applyFill="1" applyBorder="1" applyAlignment="1">
      <alignment horizontal="left" vertical="center" indent="1"/>
    </xf>
    <xf numFmtId="0" fontId="24" fillId="5" borderId="8" xfId="0" applyFont="1" applyFill="1" applyBorder="1" applyAlignment="1">
      <alignment horizontal="right" vertical="center" indent="1"/>
    </xf>
    <xf numFmtId="164" fontId="20" fillId="8" borderId="6" xfId="0" applyNumberFormat="1" applyFont="1" applyFill="1" applyBorder="1" applyAlignment="1">
      <alignment horizontal="center" vertical="center"/>
    </xf>
    <xf numFmtId="164" fontId="20" fillId="3" borderId="7" xfId="0" applyNumberFormat="1" applyFont="1" applyFill="1" applyBorder="1" applyAlignment="1">
      <alignment horizontal="center" vertical="center"/>
    </xf>
    <xf numFmtId="164" fontId="20" fillId="5" borderId="8" xfId="0" applyNumberFormat="1" applyFont="1" applyFill="1" applyBorder="1" applyAlignment="1">
      <alignment horizontal="center" vertical="center"/>
    </xf>
    <xf numFmtId="164" fontId="20" fillId="6" borderId="9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 indent="1"/>
    </xf>
    <xf numFmtId="0" fontId="9" fillId="10" borderId="3" xfId="0" applyFont="1" applyFill="1" applyBorder="1" applyAlignment="1">
      <alignment horizontal="left" vertical="center" indent="1"/>
    </xf>
    <xf numFmtId="0" fontId="16" fillId="2" borderId="4" xfId="0" applyFont="1" applyFill="1" applyBorder="1" applyAlignment="1">
      <alignment horizontal="right" vertical="center" indent="1"/>
    </xf>
    <xf numFmtId="0" fontId="18" fillId="8" borderId="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 indent="1"/>
    </xf>
    <xf numFmtId="0" fontId="8" fillId="8" borderId="0" xfId="0" applyFont="1" applyFill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49" fontId="6" fillId="9" borderId="2" xfId="0" applyNumberFormat="1" applyFont="1" applyFill="1" applyBorder="1" applyAlignment="1">
      <alignment horizontal="center" vertical="center"/>
    </xf>
    <xf numFmtId="0" fontId="6" fillId="7" borderId="0" xfId="0" applyFont="1" applyFill="1" applyAlignment="1">
      <alignment horizontal="left" vertical="center" indent="1"/>
    </xf>
    <xf numFmtId="0" fontId="7" fillId="7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4" fillId="4" borderId="0" xfId="0" applyFont="1" applyFill="1" applyAlignment="1">
      <alignment horizontal="right" vertical="center" indent="1"/>
    </xf>
    <xf numFmtId="0" fontId="5" fillId="6" borderId="0" xfId="0" applyFont="1" applyFill="1" applyAlignment="1">
      <alignment horizontal="left" vertical="center" indent="1"/>
    </xf>
    <xf numFmtId="0" fontId="40" fillId="12" borderId="5" xfId="0" applyFont="1" applyFill="1" applyBorder="1" applyAlignment="1">
      <alignment horizontal="left" vertical="center" indent="1"/>
    </xf>
    <xf numFmtId="0" fontId="40" fillId="13" borderId="5" xfId="0" applyFont="1" applyFill="1" applyBorder="1" applyAlignment="1">
      <alignment horizontal="left" vertical="center" indent="1"/>
    </xf>
    <xf numFmtId="0" fontId="41" fillId="10" borderId="10" xfId="0" applyFont="1" applyFill="1" applyBorder="1" applyAlignment="1">
      <alignment horizontal="left" vertical="top" wrapText="1"/>
    </xf>
    <xf numFmtId="0" fontId="37" fillId="3" borderId="0" xfId="0" applyFont="1" applyFill="1" applyAlignment="1">
      <alignment horizontal="left" vertical="center" indent="1"/>
    </xf>
    <xf numFmtId="0" fontId="38" fillId="0" borderId="0" xfId="0" applyFont="1" applyAlignment="1">
      <alignment horizontal="left" vertical="top" wrapText="1"/>
    </xf>
  </cellXfs>
  <cellStyles count="1">
    <cellStyle name="Standard" xfId="0" builtinId="0"/>
  </cellStyles>
  <dxfs count="1">
    <dxf>
      <font>
        <b/>
        <color rgb="FF2E7D52"/>
        <name val="Calibri"/>
        <charset val="1"/>
      </font>
      <fill>
        <patternFill>
          <bgColor rgb="FFE4F1E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2F7FD"/>
      <rgbColor rgb="FFFF00FF"/>
      <rgbColor rgb="FF00FFFF"/>
      <rgbColor rgb="FF800000"/>
      <rgbColor rgb="FF008000"/>
      <rgbColor rgb="FF000080"/>
      <rgbColor rgb="FF808000"/>
      <rgbColor rgb="FF800080"/>
      <rgbColor rgb="FF2A7F8C"/>
      <rgbColor rgb="FFB9C9DC"/>
      <rgbColor rgb="FF70808F"/>
      <rgbColor rgb="FFDCE5EF"/>
      <rgbColor rgb="FF993366"/>
      <rgbColor rgb="FFF4F7FA"/>
      <rgbColor rgb="FFE4F1E9"/>
      <rgbColor rgb="FF660066"/>
      <rgbColor rgb="FFFF8080"/>
      <rgbColor rgb="FF1F4E96"/>
      <rgbColor rgb="FFC7D4E3"/>
      <rgbColor rgb="FF000080"/>
      <rgbColor rgb="FFFF00FF"/>
      <rgbColor rgb="FFFFFF00"/>
      <rgbColor rgb="FF00FFFF"/>
      <rgbColor rgb="FF800080"/>
      <rgbColor rgb="FF800000"/>
      <rgbColor rgb="FF1F606B"/>
      <rgbColor rgb="FF0000FF"/>
      <rgbColor rgb="FF00CCFF"/>
      <rgbColor rgb="FFEDF1F6"/>
      <rgbColor rgb="FFDEE5EC"/>
      <rgbColor rgb="FFF6E9CE"/>
      <rgbColor rgb="FFC9D4E0"/>
      <rgbColor rgb="FFF3E4C6"/>
      <rgbColor rgb="FFD8E2EE"/>
      <rgbColor rgb="FFF0D9A8"/>
      <rgbColor rgb="FF3366FF"/>
      <rgbColor rgb="FF33CCCC"/>
      <rgbColor rgb="FF99CC00"/>
      <rgbColor rgb="FFFFCC00"/>
      <rgbColor rgb="FFC68A2E"/>
      <rgbColor rgb="FFFF6600"/>
      <rgbColor rgb="FF2E5C8A"/>
      <rgbColor rgb="FF969696"/>
      <rgbColor rgb="FF16365C"/>
      <rgbColor rgb="FF2E7D52"/>
      <rgbColor rgb="FF3A4651"/>
      <rgbColor rgb="FF1A2632"/>
      <rgbColor rgb="FF993300"/>
      <rgbColor rgb="FF993366"/>
      <rgbColor rgb="FF1F4670"/>
      <rgbColor rgb="FF3341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6365C"/>
    <pageSetUpPr fitToPage="1"/>
  </sheetPr>
  <dimension ref="B2:I44"/>
  <sheetViews>
    <sheetView showGridLines="0" tabSelected="1" zoomScaleNormal="100" workbookViewId="0">
      <selection activeCell="W1" sqref="W1"/>
    </sheetView>
  </sheetViews>
  <sheetFormatPr baseColWidth="10" defaultColWidth="8.7109375" defaultRowHeight="15" x14ac:dyDescent="0.25"/>
  <cols>
    <col min="1" max="1" width="2.140625" customWidth="1"/>
    <col min="2" max="2" width="3.85546875" bestFit="1" customWidth="1"/>
    <col min="3" max="3" width="29" bestFit="1" customWidth="1"/>
    <col min="4" max="4" width="12.7109375" bestFit="1" customWidth="1"/>
    <col min="5" max="5" width="13.42578125" bestFit="1" customWidth="1"/>
    <col min="6" max="6" width="8.28515625" bestFit="1" customWidth="1"/>
    <col min="7" max="7" width="14.42578125" bestFit="1" customWidth="1"/>
    <col min="8" max="9" width="14.7109375" bestFit="1" customWidth="1"/>
    <col min="10" max="10" width="2.140625" customWidth="1"/>
  </cols>
  <sheetData>
    <row r="2" spans="2:9" ht="30" customHeight="1" x14ac:dyDescent="0.25">
      <c r="B2" s="68" t="s">
        <v>91</v>
      </c>
      <c r="C2" s="68"/>
      <c r="D2" s="68"/>
      <c r="E2" s="68"/>
      <c r="F2" s="68"/>
      <c r="G2" s="68"/>
      <c r="H2" s="68"/>
      <c r="I2" s="68"/>
    </row>
    <row r="3" spans="2:9" ht="16.5" customHeight="1" x14ac:dyDescent="0.25">
      <c r="B3" s="69" t="s">
        <v>0</v>
      </c>
      <c r="C3" s="69"/>
      <c r="D3" s="69"/>
      <c r="E3" s="69"/>
      <c r="F3" s="69"/>
      <c r="G3" s="69"/>
      <c r="H3" s="69"/>
      <c r="I3" s="69"/>
    </row>
    <row r="4" spans="2:9" ht="21.75" customHeight="1" x14ac:dyDescent="0.25">
      <c r="B4" s="70" t="s">
        <v>1</v>
      </c>
      <c r="C4" s="70"/>
      <c r="D4" s="70"/>
      <c r="E4" s="70"/>
      <c r="F4" s="70"/>
      <c r="G4" s="71" t="s">
        <v>2</v>
      </c>
      <c r="H4" s="71"/>
      <c r="I4" s="71"/>
    </row>
    <row r="5" spans="2:9" ht="3" customHeight="1" x14ac:dyDescent="0.25">
      <c r="B5" s="4"/>
      <c r="C5" s="4"/>
      <c r="D5" s="4"/>
      <c r="E5" s="4"/>
      <c r="F5" s="4"/>
      <c r="G5" s="4"/>
      <c r="H5" s="4"/>
      <c r="I5" s="4"/>
    </row>
    <row r="6" spans="2:9" ht="7.5" customHeight="1" x14ac:dyDescent="0.25"/>
    <row r="7" spans="2:9" ht="16.5" customHeight="1" x14ac:dyDescent="0.25">
      <c r="B7" s="72" t="s">
        <v>3</v>
      </c>
      <c r="C7" s="72"/>
      <c r="D7" s="72"/>
      <c r="E7" s="72"/>
      <c r="F7" s="72" t="s">
        <v>4</v>
      </c>
      <c r="G7" s="72"/>
      <c r="H7" s="72"/>
      <c r="I7" s="72"/>
    </row>
    <row r="8" spans="2:9" ht="15" customHeight="1" x14ac:dyDescent="0.25">
      <c r="B8" s="66" t="s">
        <v>5</v>
      </c>
      <c r="C8" s="66"/>
      <c r="D8" s="66"/>
      <c r="E8" s="66"/>
      <c r="F8" s="66" t="s">
        <v>6</v>
      </c>
      <c r="G8" s="66"/>
      <c r="H8" s="66"/>
      <c r="I8" s="66"/>
    </row>
    <row r="9" spans="2:9" ht="15" customHeight="1" x14ac:dyDescent="0.25">
      <c r="B9" s="67" t="s">
        <v>7</v>
      </c>
      <c r="C9" s="67"/>
      <c r="D9" s="67"/>
      <c r="E9" s="67"/>
      <c r="F9" s="67" t="s">
        <v>8</v>
      </c>
      <c r="G9" s="67"/>
      <c r="H9" s="67"/>
      <c r="I9" s="67"/>
    </row>
    <row r="10" spans="2:9" ht="15" customHeight="1" x14ac:dyDescent="0.25">
      <c r="B10" s="67" t="s">
        <v>9</v>
      </c>
      <c r="C10" s="67"/>
      <c r="D10" s="67"/>
      <c r="E10" s="67"/>
      <c r="F10" s="67" t="s">
        <v>10</v>
      </c>
      <c r="G10" s="67"/>
      <c r="H10" s="67"/>
      <c r="I10" s="67"/>
    </row>
    <row r="11" spans="2:9" ht="15" customHeight="1" x14ac:dyDescent="0.25">
      <c r="B11" s="62" t="s">
        <v>11</v>
      </c>
      <c r="C11" s="62"/>
      <c r="D11" s="62"/>
      <c r="E11" s="62"/>
      <c r="F11" s="62" t="s">
        <v>12</v>
      </c>
      <c r="G11" s="62"/>
      <c r="H11" s="62"/>
      <c r="I11" s="62"/>
    </row>
    <row r="12" spans="2:9" ht="9.75" customHeight="1" x14ac:dyDescent="0.25"/>
    <row r="13" spans="2:9" ht="15" customHeight="1" x14ac:dyDescent="0.25">
      <c r="B13" s="63" t="s">
        <v>13</v>
      </c>
      <c r="C13" s="63"/>
      <c r="D13" s="3" t="s">
        <v>14</v>
      </c>
      <c r="E13" s="3" t="s">
        <v>15</v>
      </c>
      <c r="F13" s="3" t="s">
        <v>16</v>
      </c>
      <c r="G13" s="3" t="s">
        <v>17</v>
      </c>
      <c r="H13" s="63" t="s">
        <v>18</v>
      </c>
      <c r="I13" s="63"/>
    </row>
    <row r="14" spans="2:9" ht="21" customHeight="1" x14ac:dyDescent="0.25">
      <c r="B14" s="64" t="s">
        <v>19</v>
      </c>
      <c r="C14" s="64"/>
      <c r="D14" s="1"/>
      <c r="E14" s="2" t="s">
        <v>20</v>
      </c>
      <c r="F14" s="2" t="s">
        <v>21</v>
      </c>
      <c r="G14" s="2" t="s">
        <v>22</v>
      </c>
      <c r="H14" s="65"/>
      <c r="I14" s="65"/>
    </row>
    <row r="15" spans="2:9" ht="9.75" customHeight="1" x14ac:dyDescent="0.25"/>
    <row r="16" spans="2:9" ht="22.5" customHeight="1" x14ac:dyDescent="0.25">
      <c r="B16" s="56" t="s">
        <v>23</v>
      </c>
      <c r="C16" s="56"/>
      <c r="D16" s="56"/>
      <c r="E16" s="56"/>
      <c r="F16" s="56"/>
      <c r="G16" s="56"/>
      <c r="H16" s="56"/>
      <c r="I16" s="56"/>
    </row>
    <row r="17" spans="2:9" ht="7.5" customHeight="1" x14ac:dyDescent="0.25"/>
    <row r="18" spans="2:9" ht="30" customHeight="1" x14ac:dyDescent="0.25">
      <c r="B18" s="5" t="s">
        <v>24</v>
      </c>
      <c r="C18" s="5" t="s">
        <v>25</v>
      </c>
      <c r="D18" s="5" t="s">
        <v>26</v>
      </c>
      <c r="E18" s="5" t="s">
        <v>27</v>
      </c>
      <c r="F18" s="5" t="s">
        <v>28</v>
      </c>
      <c r="G18" s="5" t="s">
        <v>29</v>
      </c>
      <c r="H18" s="5" t="s">
        <v>30</v>
      </c>
      <c r="I18" s="5" t="s">
        <v>31</v>
      </c>
    </row>
    <row r="19" spans="2:9" ht="19.5" customHeight="1" x14ac:dyDescent="0.25">
      <c r="B19" s="6">
        <v>1</v>
      </c>
      <c r="C19" s="7" t="s">
        <v>32</v>
      </c>
      <c r="D19" s="8">
        <v>38500</v>
      </c>
      <c r="E19" s="8">
        <v>38500</v>
      </c>
      <c r="F19" s="9">
        <v>1</v>
      </c>
      <c r="G19" s="10">
        <f t="shared" ref="G19:G25" si="0">D19*F19</f>
        <v>38500</v>
      </c>
      <c r="H19" s="11">
        <f t="shared" ref="H19:H25" si="1">MAX(G19-E19,0)</f>
        <v>0</v>
      </c>
      <c r="I19" s="12">
        <f t="shared" ref="I19:I25" si="2">D19-G19</f>
        <v>0</v>
      </c>
    </row>
    <row r="20" spans="2:9" ht="19.5" customHeight="1" x14ac:dyDescent="0.25">
      <c r="B20" s="13">
        <v>2</v>
      </c>
      <c r="C20" s="14" t="s">
        <v>33</v>
      </c>
      <c r="D20" s="8">
        <v>72400</v>
      </c>
      <c r="E20" s="8">
        <v>54300</v>
      </c>
      <c r="F20" s="9">
        <v>0.8</v>
      </c>
      <c r="G20" s="15">
        <f t="shared" si="0"/>
        <v>57920</v>
      </c>
      <c r="H20" s="16">
        <f t="shared" si="1"/>
        <v>3620</v>
      </c>
      <c r="I20" s="17">
        <f t="shared" si="2"/>
        <v>14480</v>
      </c>
    </row>
    <row r="21" spans="2:9" ht="19.5" customHeight="1" x14ac:dyDescent="0.25">
      <c r="B21" s="6">
        <v>3</v>
      </c>
      <c r="C21" s="7" t="s">
        <v>34</v>
      </c>
      <c r="D21" s="8">
        <v>58900</v>
      </c>
      <c r="E21" s="8">
        <v>29450</v>
      </c>
      <c r="F21" s="9">
        <v>0.55000000000000004</v>
      </c>
      <c r="G21" s="10">
        <f t="shared" si="0"/>
        <v>32395.000000000004</v>
      </c>
      <c r="H21" s="11">
        <f t="shared" si="1"/>
        <v>2945.0000000000036</v>
      </c>
      <c r="I21" s="12">
        <f t="shared" si="2"/>
        <v>26504.999999999996</v>
      </c>
    </row>
    <row r="22" spans="2:9" ht="19.5" customHeight="1" x14ac:dyDescent="0.25">
      <c r="B22" s="13">
        <v>4</v>
      </c>
      <c r="C22" s="14" t="s">
        <v>35</v>
      </c>
      <c r="D22" s="8">
        <v>41200</v>
      </c>
      <c r="E22" s="8">
        <v>16480</v>
      </c>
      <c r="F22" s="9">
        <v>0.45</v>
      </c>
      <c r="G22" s="15">
        <f t="shared" si="0"/>
        <v>18540</v>
      </c>
      <c r="H22" s="16">
        <f t="shared" si="1"/>
        <v>2060</v>
      </c>
      <c r="I22" s="17">
        <f t="shared" si="2"/>
        <v>22660</v>
      </c>
    </row>
    <row r="23" spans="2:9" ht="19.5" customHeight="1" x14ac:dyDescent="0.25">
      <c r="B23" s="6">
        <v>5</v>
      </c>
      <c r="C23" s="7" t="s">
        <v>36</v>
      </c>
      <c r="D23" s="8">
        <v>35600</v>
      </c>
      <c r="E23" s="8">
        <v>7120</v>
      </c>
      <c r="F23" s="9">
        <v>0.25</v>
      </c>
      <c r="G23" s="10">
        <f t="shared" si="0"/>
        <v>8900</v>
      </c>
      <c r="H23" s="11">
        <f t="shared" si="1"/>
        <v>1780</v>
      </c>
      <c r="I23" s="12">
        <f t="shared" si="2"/>
        <v>26700</v>
      </c>
    </row>
    <row r="24" spans="2:9" ht="19.5" customHeight="1" x14ac:dyDescent="0.25">
      <c r="B24" s="13">
        <v>6</v>
      </c>
      <c r="C24" s="14" t="s">
        <v>37</v>
      </c>
      <c r="D24" s="8">
        <v>22800</v>
      </c>
      <c r="E24" s="8">
        <v>0</v>
      </c>
      <c r="F24" s="9">
        <v>0.1</v>
      </c>
      <c r="G24" s="15">
        <f t="shared" si="0"/>
        <v>2280</v>
      </c>
      <c r="H24" s="16">
        <f t="shared" si="1"/>
        <v>2280</v>
      </c>
      <c r="I24" s="17">
        <f t="shared" si="2"/>
        <v>20520</v>
      </c>
    </row>
    <row r="25" spans="2:9" ht="19.5" customHeight="1" x14ac:dyDescent="0.25">
      <c r="B25" s="6">
        <v>7</v>
      </c>
      <c r="C25" s="7" t="s">
        <v>38</v>
      </c>
      <c r="D25" s="8">
        <v>12500</v>
      </c>
      <c r="E25" s="8">
        <v>0</v>
      </c>
      <c r="F25" s="9">
        <v>0</v>
      </c>
      <c r="G25" s="10">
        <f t="shared" si="0"/>
        <v>0</v>
      </c>
      <c r="H25" s="11">
        <f t="shared" si="1"/>
        <v>0</v>
      </c>
      <c r="I25" s="12">
        <f t="shared" si="2"/>
        <v>12500</v>
      </c>
    </row>
    <row r="26" spans="2:9" ht="22.5" customHeight="1" x14ac:dyDescent="0.25">
      <c r="B26" s="57" t="s">
        <v>39</v>
      </c>
      <c r="C26" s="57"/>
      <c r="D26" s="18">
        <f>SUM(D19:D25)</f>
        <v>281900</v>
      </c>
      <c r="E26" s="18">
        <f>SUM(E19:E25)</f>
        <v>145850</v>
      </c>
      <c r="F26" s="19">
        <f>IF(D26=0,0,G26/D26)</f>
        <v>0.56238027669386303</v>
      </c>
      <c r="G26" s="18">
        <f>SUM(G19:G25)</f>
        <v>158535</v>
      </c>
      <c r="H26" s="18">
        <f>SUM(H19:H25)</f>
        <v>12685.000000000004</v>
      </c>
      <c r="I26" s="18">
        <f>SUM(I19:I25)</f>
        <v>123365</v>
      </c>
    </row>
    <row r="27" spans="2:9" ht="12" customHeight="1" x14ac:dyDescent="0.25"/>
    <row r="28" spans="2:9" ht="15.75" customHeight="1" x14ac:dyDescent="0.25">
      <c r="B28" s="58" t="s">
        <v>40</v>
      </c>
      <c r="C28" s="58"/>
      <c r="D28" s="59" t="s">
        <v>41</v>
      </c>
      <c r="E28" s="59"/>
      <c r="F28" s="60" t="s">
        <v>42</v>
      </c>
      <c r="G28" s="60"/>
      <c r="H28" s="61" t="s">
        <v>43</v>
      </c>
      <c r="I28" s="61"/>
    </row>
    <row r="29" spans="2:9" ht="25.5" customHeight="1" x14ac:dyDescent="0.25">
      <c r="B29" s="51">
        <f>D26</f>
        <v>281900</v>
      </c>
      <c r="C29" s="51"/>
      <c r="D29" s="52">
        <f>G26</f>
        <v>158535</v>
      </c>
      <c r="E29" s="52"/>
      <c r="F29" s="53">
        <f>H26</f>
        <v>12685.000000000004</v>
      </c>
      <c r="G29" s="53"/>
      <c r="H29" s="54">
        <f>I26</f>
        <v>123365</v>
      </c>
      <c r="I29" s="54"/>
    </row>
    <row r="30" spans="2:9" ht="9.75" customHeight="1" x14ac:dyDescent="0.25"/>
    <row r="31" spans="2:9" ht="18.75" customHeight="1" x14ac:dyDescent="0.25">
      <c r="B31" s="55" t="s">
        <v>44</v>
      </c>
      <c r="C31" s="55"/>
      <c r="D31" s="55"/>
      <c r="E31" s="55"/>
      <c r="G31" s="55" t="s">
        <v>45</v>
      </c>
      <c r="H31" s="55"/>
      <c r="I31" s="55"/>
    </row>
    <row r="32" spans="2:9" ht="18.75" customHeight="1" x14ac:dyDescent="0.25">
      <c r="B32" s="47" t="s">
        <v>46</v>
      </c>
      <c r="C32" s="47"/>
      <c r="D32" s="47"/>
      <c r="E32" s="20">
        <f>D26</f>
        <v>281900</v>
      </c>
      <c r="G32" s="48" t="s">
        <v>47</v>
      </c>
      <c r="H32" s="48"/>
      <c r="I32" s="22">
        <f>H26</f>
        <v>12685.000000000004</v>
      </c>
    </row>
    <row r="33" spans="2:9" ht="18.75" customHeight="1" x14ac:dyDescent="0.25">
      <c r="B33" s="49" t="s">
        <v>48</v>
      </c>
      <c r="C33" s="49"/>
      <c r="D33" s="49"/>
      <c r="E33" s="23">
        <f>G26</f>
        <v>158535</v>
      </c>
      <c r="G33" s="21" t="s">
        <v>49</v>
      </c>
      <c r="H33" s="24">
        <v>0.19</v>
      </c>
      <c r="I33" s="22">
        <f>I32*H33</f>
        <v>2410.1500000000005</v>
      </c>
    </row>
    <row r="34" spans="2:9" ht="27.75" customHeight="1" x14ac:dyDescent="0.25">
      <c r="B34" s="47" t="s">
        <v>50</v>
      </c>
      <c r="C34" s="47"/>
      <c r="D34" s="47"/>
      <c r="E34" s="20">
        <f>E26</f>
        <v>145850</v>
      </c>
      <c r="G34" s="50" t="s">
        <v>51</v>
      </c>
      <c r="H34" s="50"/>
      <c r="I34" s="25">
        <f>I32+I33</f>
        <v>15095.150000000005</v>
      </c>
    </row>
    <row r="35" spans="2:9" ht="15.75" customHeight="1" x14ac:dyDescent="0.25">
      <c r="B35" s="42" t="s">
        <v>52</v>
      </c>
      <c r="C35" s="42"/>
      <c r="D35" s="42"/>
      <c r="E35" s="26">
        <f>H26</f>
        <v>12685.000000000004</v>
      </c>
      <c r="G35" s="43" t="s">
        <v>53</v>
      </c>
      <c r="H35" s="43"/>
      <c r="I35" s="43"/>
    </row>
    <row r="36" spans="2:9" ht="18" customHeight="1" x14ac:dyDescent="0.25">
      <c r="B36" s="44" t="s">
        <v>54</v>
      </c>
      <c r="C36" s="44"/>
      <c r="D36" s="44"/>
      <c r="E36" s="27">
        <f>I26</f>
        <v>123365</v>
      </c>
    </row>
    <row r="37" spans="2:9" ht="18" customHeight="1" x14ac:dyDescent="0.25">
      <c r="B37" s="45" t="s">
        <v>55</v>
      </c>
      <c r="C37" s="45"/>
      <c r="D37" s="45"/>
      <c r="E37" s="28">
        <f>IF(D26=0,0,G26/D26)</f>
        <v>0.56238027669386303</v>
      </c>
    </row>
    <row r="39" spans="2:9" ht="18.75" customHeight="1" x14ac:dyDescent="0.25">
      <c r="B39" s="46" t="s">
        <v>56</v>
      </c>
      <c r="C39" s="46"/>
      <c r="D39" s="46"/>
      <c r="E39" s="46"/>
      <c r="F39" s="46"/>
      <c r="G39" s="46"/>
      <c r="H39" s="46"/>
      <c r="I39" s="46"/>
    </row>
    <row r="40" spans="2:9" ht="15" customHeight="1" x14ac:dyDescent="0.25">
      <c r="B40" s="38" t="s">
        <v>57</v>
      </c>
      <c r="C40" s="38"/>
      <c r="D40" s="38"/>
      <c r="E40" s="38"/>
      <c r="F40" s="38"/>
      <c r="G40" s="38"/>
      <c r="H40" s="38"/>
      <c r="I40" s="38"/>
    </row>
    <row r="41" spans="2:9" ht="15" customHeight="1" x14ac:dyDescent="0.25">
      <c r="B41" s="38" t="s">
        <v>58</v>
      </c>
      <c r="C41" s="38"/>
      <c r="D41" s="38"/>
      <c r="E41" s="38"/>
      <c r="F41" s="38"/>
      <c r="G41" s="38"/>
      <c r="H41" s="38"/>
      <c r="I41" s="38"/>
    </row>
    <row r="42" spans="2:9" ht="25.5" customHeight="1" x14ac:dyDescent="0.25">
      <c r="B42" s="39" t="s">
        <v>59</v>
      </c>
      <c r="C42" s="39"/>
      <c r="D42" s="39"/>
      <c r="E42" s="39"/>
      <c r="F42" s="39"/>
      <c r="G42" s="39"/>
      <c r="H42" s="39"/>
      <c r="I42" s="39"/>
    </row>
    <row r="43" spans="2:9" ht="19.5" customHeight="1" x14ac:dyDescent="0.25">
      <c r="B43" s="40" t="s">
        <v>60</v>
      </c>
      <c r="C43" s="40"/>
      <c r="D43" s="40"/>
      <c r="E43" s="40"/>
      <c r="F43" s="40"/>
      <c r="G43" s="40"/>
      <c r="H43" s="40"/>
      <c r="I43" s="40"/>
    </row>
    <row r="44" spans="2:9" ht="24" customHeight="1" x14ac:dyDescent="0.25">
      <c r="B44" s="41" t="s">
        <v>61</v>
      </c>
      <c r="C44" s="41"/>
      <c r="D44" s="41"/>
      <c r="E44" s="41"/>
      <c r="F44" s="41"/>
      <c r="G44" s="41"/>
      <c r="H44" s="41"/>
      <c r="I44" s="41"/>
    </row>
  </sheetData>
  <mergeCells count="45">
    <mergeCell ref="B2:I2"/>
    <mergeCell ref="B3:I3"/>
    <mergeCell ref="B4:F4"/>
    <mergeCell ref="G4:I4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3:C13"/>
    <mergeCell ref="H13:I13"/>
    <mergeCell ref="B14:C14"/>
    <mergeCell ref="H14:I14"/>
    <mergeCell ref="B16:I16"/>
    <mergeCell ref="B26:C26"/>
    <mergeCell ref="B28:C28"/>
    <mergeCell ref="D28:E28"/>
    <mergeCell ref="F28:G28"/>
    <mergeCell ref="H28:I28"/>
    <mergeCell ref="B29:C29"/>
    <mergeCell ref="D29:E29"/>
    <mergeCell ref="F29:G29"/>
    <mergeCell ref="H29:I29"/>
    <mergeCell ref="B31:E31"/>
    <mergeCell ref="G31:I31"/>
    <mergeCell ref="B32:D32"/>
    <mergeCell ref="G32:H32"/>
    <mergeCell ref="B33:D33"/>
    <mergeCell ref="B34:D34"/>
    <mergeCell ref="G34:H34"/>
    <mergeCell ref="B35:D35"/>
    <mergeCell ref="G35:I35"/>
    <mergeCell ref="B36:D36"/>
    <mergeCell ref="B37:D37"/>
    <mergeCell ref="B39:I39"/>
    <mergeCell ref="B40:I40"/>
    <mergeCell ref="B41:I41"/>
    <mergeCell ref="B42:I42"/>
    <mergeCell ref="B43:I43"/>
    <mergeCell ref="B44:I44"/>
  </mergeCells>
  <conditionalFormatting sqref="E37">
    <cfRule type="dataBar" priority="4">
      <dataBar>
        <cfvo type="num" val="0"/>
        <cfvo type="num" val="1"/>
        <color rgb="FF2A7F8C"/>
      </dataBar>
      <extLst>
        <ext xmlns:x14="http://schemas.microsoft.com/office/spreadsheetml/2009/9/main" uri="{B025F937-C7B1-47D3-B67F-A62EFF666E3E}">
          <x14:id>{1A2A39C9-A5DB-414D-B61D-80A98A376C40}</x14:id>
        </ext>
      </extLst>
    </cfRule>
  </conditionalFormatting>
  <conditionalFormatting sqref="F19:F25">
    <cfRule type="dataBar" priority="2">
      <dataBar>
        <cfvo type="num" val="0"/>
        <cfvo type="num" val="1"/>
        <color rgb="FF2A7F8C"/>
      </dataBar>
      <extLst>
        <ext xmlns:x14="http://schemas.microsoft.com/office/spreadsheetml/2009/9/main" uri="{B025F937-C7B1-47D3-B67F-A62EFF666E3E}">
          <x14:id>{25F767E8-9668-4384-B59A-E72CF0B9EEB9}</x14:id>
        </ext>
      </extLst>
    </cfRule>
  </conditionalFormatting>
  <conditionalFormatting sqref="I19:I25">
    <cfRule type="cellIs" dxfId="0" priority="3" operator="equal">
      <formula>0</formula>
    </cfRule>
  </conditionalFormatting>
  <dataValidations count="2">
    <dataValidation type="decimal" operator="greaterThanOrEqual" allowBlank="1" errorTitle="Ungültig" error="Betrag darf nicht negativ sein." sqref="D19:E25" xr:uid="{00000000-0002-0000-0000-000000000000}">
      <formula1>0</formula1>
      <formula2>0</formula2>
    </dataValidation>
    <dataValidation type="decimal" allowBlank="1" errorTitle="Ungültig" error="Wert zwischen 0 % und 100 %." sqref="F19:F25" xr:uid="{00000000-0002-0000-0000-000001000000}">
      <formula1>0</formula1>
      <formula2>1</formula2>
    </dataValidation>
  </dataValidations>
  <pageMargins left="0.4" right="0.4" top="0.5" bottom="0.5" header="0.511811023622047" footer="0.511811023622047"/>
  <pageSetup fitToHeight="0" orientation="portrait" horizontalDpi="300" verticalDpi="300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A2A39C9-A5DB-414D-B61D-80A98A376C40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2A7F8C"/>
            </x14:dataBar>
          </x14:cfRule>
          <xm:sqref>E37</xm:sqref>
        </x14:conditionalFormatting>
        <x14:conditionalFormatting xmlns:xm="http://schemas.microsoft.com/office/excel/2006/main">
          <x14:cfRule type="dataBar" id="{25F767E8-9668-4384-B59A-E72CF0B9EEB9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2A7F8C"/>
            </x14:dataBar>
          </x14:cfRule>
          <xm:sqref>F19:F25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A7F8C"/>
    <pageSetUpPr fitToPage="1"/>
  </sheetPr>
  <dimension ref="B2:C32"/>
  <sheetViews>
    <sheetView showGridLines="0" zoomScaleNormal="100" workbookViewId="0"/>
  </sheetViews>
  <sheetFormatPr baseColWidth="10" defaultColWidth="8.7109375" defaultRowHeight="15" x14ac:dyDescent="0.25"/>
  <cols>
    <col min="1" max="1" width="2.140625" customWidth="1"/>
    <col min="2" max="2" width="4" customWidth="1"/>
    <col min="3" max="3" width="98" customWidth="1"/>
    <col min="4" max="4" width="2.140625" customWidth="1"/>
  </cols>
  <sheetData>
    <row r="2" spans="2:3" ht="30" customHeight="1" x14ac:dyDescent="0.25">
      <c r="B2" s="68" t="s">
        <v>62</v>
      </c>
      <c r="C2" s="68"/>
    </row>
    <row r="3" spans="2:3" ht="18" customHeight="1" x14ac:dyDescent="0.25">
      <c r="B3" s="76" t="s">
        <v>63</v>
      </c>
      <c r="C3" s="76"/>
    </row>
    <row r="4" spans="2:3" ht="3" customHeight="1" x14ac:dyDescent="0.25">
      <c r="B4" s="4"/>
      <c r="C4" s="4"/>
    </row>
    <row r="5" spans="2:3" ht="7.5" customHeight="1" x14ac:dyDescent="0.25"/>
    <row r="6" spans="2:3" ht="43.5" customHeight="1" x14ac:dyDescent="0.25">
      <c r="B6" s="77" t="s">
        <v>64</v>
      </c>
      <c r="C6" s="77"/>
    </row>
    <row r="8" spans="2:3" ht="19.5" customHeight="1" x14ac:dyDescent="0.25">
      <c r="B8" s="29" t="s">
        <v>65</v>
      </c>
      <c r="C8" s="30" t="s">
        <v>66</v>
      </c>
    </row>
    <row r="9" spans="2:3" ht="30" customHeight="1" x14ac:dyDescent="0.25">
      <c r="B9" s="31"/>
      <c r="C9" s="32" t="s">
        <v>67</v>
      </c>
    </row>
    <row r="10" spans="2:3" ht="19.5" customHeight="1" x14ac:dyDescent="0.25">
      <c r="B10" s="29" t="s">
        <v>68</v>
      </c>
      <c r="C10" s="30" t="s">
        <v>69</v>
      </c>
    </row>
    <row r="11" spans="2:3" ht="30" customHeight="1" x14ac:dyDescent="0.25">
      <c r="B11" s="31"/>
      <c r="C11" s="32" t="s">
        <v>70</v>
      </c>
    </row>
    <row r="12" spans="2:3" ht="19.5" customHeight="1" x14ac:dyDescent="0.25">
      <c r="B12" s="29" t="s">
        <v>71</v>
      </c>
      <c r="C12" s="30" t="s">
        <v>72</v>
      </c>
    </row>
    <row r="13" spans="2:3" ht="30" customHeight="1" x14ac:dyDescent="0.25">
      <c r="B13" s="31"/>
      <c r="C13" s="32" t="s">
        <v>73</v>
      </c>
    </row>
    <row r="14" spans="2:3" ht="19.5" customHeight="1" x14ac:dyDescent="0.25">
      <c r="B14" s="29" t="s">
        <v>74</v>
      </c>
      <c r="C14" s="30" t="s">
        <v>75</v>
      </c>
    </row>
    <row r="15" spans="2:3" ht="30" customHeight="1" x14ac:dyDescent="0.25">
      <c r="B15" s="31"/>
      <c r="C15" s="32" t="s">
        <v>76</v>
      </c>
    </row>
    <row r="16" spans="2:3" ht="19.5" customHeight="1" x14ac:dyDescent="0.25">
      <c r="B16" s="29" t="s">
        <v>77</v>
      </c>
      <c r="C16" s="30" t="s">
        <v>78</v>
      </c>
    </row>
    <row r="17" spans="2:3" ht="30" customHeight="1" x14ac:dyDescent="0.25">
      <c r="B17" s="31"/>
      <c r="C17" s="32" t="s">
        <v>79</v>
      </c>
    </row>
    <row r="19" spans="2:3" ht="18.75" customHeight="1" x14ac:dyDescent="0.25">
      <c r="B19" s="55" t="s">
        <v>80</v>
      </c>
      <c r="C19" s="55"/>
    </row>
    <row r="20" spans="2:3" ht="18.75" customHeight="1" x14ac:dyDescent="0.25">
      <c r="B20" s="74" t="s">
        <v>81</v>
      </c>
      <c r="C20" s="74"/>
    </row>
    <row r="21" spans="2:3" ht="18.75" customHeight="1" x14ac:dyDescent="0.25">
      <c r="B21" s="73" t="s">
        <v>82</v>
      </c>
      <c r="C21" s="73"/>
    </row>
    <row r="22" spans="2:3" ht="18.75" customHeight="1" x14ac:dyDescent="0.25">
      <c r="B22" s="74" t="s">
        <v>83</v>
      </c>
      <c r="C22" s="74"/>
    </row>
    <row r="23" spans="2:3" ht="18.75" customHeight="1" x14ac:dyDescent="0.25">
      <c r="B23" s="73" t="s">
        <v>84</v>
      </c>
      <c r="C23" s="73"/>
    </row>
    <row r="25" spans="2:3" ht="18.75" customHeight="1" x14ac:dyDescent="0.25">
      <c r="B25" s="55" t="s">
        <v>85</v>
      </c>
      <c r="C25" s="55"/>
    </row>
    <row r="26" spans="2:3" ht="19.5" customHeight="1" x14ac:dyDescent="0.25">
      <c r="B26" s="33"/>
      <c r="C26" s="34" t="s">
        <v>86</v>
      </c>
    </row>
    <row r="27" spans="2:3" ht="19.5" customHeight="1" x14ac:dyDescent="0.25">
      <c r="B27" s="35"/>
      <c r="C27" s="34" t="s">
        <v>87</v>
      </c>
    </row>
    <row r="28" spans="2:3" ht="19.5" customHeight="1" x14ac:dyDescent="0.25">
      <c r="B28" s="36"/>
      <c r="C28" s="34" t="s">
        <v>88</v>
      </c>
    </row>
    <row r="29" spans="2:3" ht="19.5" customHeight="1" x14ac:dyDescent="0.25">
      <c r="B29" s="37"/>
      <c r="C29" s="34" t="s">
        <v>89</v>
      </c>
    </row>
    <row r="31" spans="2:3" ht="15" customHeight="1" x14ac:dyDescent="0.25">
      <c r="B31" s="75" t="s">
        <v>90</v>
      </c>
      <c r="C31" s="75"/>
    </row>
    <row r="32" spans="2:3" x14ac:dyDescent="0.25">
      <c r="B32" s="75"/>
      <c r="C32" s="75"/>
    </row>
  </sheetData>
  <mergeCells count="10">
    <mergeCell ref="B2:C2"/>
    <mergeCell ref="B3:C3"/>
    <mergeCell ref="B6:C6"/>
    <mergeCell ref="B19:C19"/>
    <mergeCell ref="B20:C20"/>
    <mergeCell ref="B21:C21"/>
    <mergeCell ref="B22:C22"/>
    <mergeCell ref="B23:C23"/>
    <mergeCell ref="B25:C25"/>
    <mergeCell ref="B31:C32"/>
  </mergeCells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Rechnung</vt:lpstr>
      <vt:lpstr>Anleitung</vt:lpstr>
      <vt:lpstr>Anleitung!Druckbereich</vt:lpstr>
      <vt:lpstr>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Kumulierte Rechnung – Vorlage</dc:title>
  <dc:subject>Kumulierte Projektabrechnung</dc:subject>
  <dc:creator>Vorlage</dc:creator>
  <dc:description>Korporative Excel-Vorlage für eine kumulierte Rechnung</dc:description>
  <cp:lastModifiedBy>Sergio Jiménez Canales</cp:lastModifiedBy>
  <cp:revision>0</cp:revision>
  <dcterms:created xsi:type="dcterms:W3CDTF">2026-06-20T09:06:32Z</dcterms:created>
  <dcterms:modified xsi:type="dcterms:W3CDTF">2026-06-20T09:11:22Z</dcterms:modified>
  <dc:language>en-US</dc:language>
</cp:coreProperties>
</file>