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word vertical\"/>
    </mc:Choice>
  </mc:AlternateContent>
  <xr:revisionPtr revIDLastSave="0" documentId="13_ncr:1_{A6DBDFC3-8C72-4BDF-B977-F69717EFBEE7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Lebenslauf" sheetId="1" r:id="rId1"/>
  </sheets>
  <definedNames>
    <definedName name="_xlnm.Print_Area" localSheetId="0">Lebenslauf!$A$1:$M$49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6" i="1" l="1"/>
  <c r="C38" i="1"/>
  <c r="C35" i="1"/>
  <c r="K36" i="1"/>
  <c r="C32" i="1"/>
  <c r="K34" i="1"/>
  <c r="K32" i="1"/>
  <c r="P27" i="1"/>
  <c r="C28" i="1" s="1"/>
  <c r="C27" i="1"/>
  <c r="K29" i="1"/>
  <c r="K28" i="1"/>
  <c r="K27" i="1"/>
  <c r="K26" i="1"/>
  <c r="P22" i="1"/>
  <c r="C23" i="1" s="1"/>
  <c r="K25" i="1"/>
  <c r="C22" i="1"/>
  <c r="P17" i="1"/>
  <c r="C18" i="1" s="1"/>
  <c r="C17" i="1"/>
  <c r="L16" i="1"/>
  <c r="P12" i="1"/>
  <c r="C13" i="1" s="1"/>
  <c r="C12" i="1"/>
  <c r="J22" i="1" l="1"/>
</calcChain>
</file>

<file path=xl/sharedStrings.xml><?xml version="1.0" encoding="utf-8"?>
<sst xmlns="http://schemas.openxmlformats.org/spreadsheetml/2006/main" count="73" uniqueCount="66">
  <si>
    <t>Katharina Vogel</t>
  </si>
  <si>
    <t>Foto</t>
  </si>
  <si>
    <t>Projektkoordinatorin · Kaufmännische Fachkraft</t>
  </si>
  <si>
    <t>KONTAKT</t>
  </si>
  <si>
    <t>KURZPROFIL</t>
  </si>
  <si>
    <t>Adresse</t>
  </si>
  <si>
    <t>Organisationsstarke Projektkoordinatorin mit mehrjähriger Erfahrung in der Steuerung abteilungsübergreifender Projekte, Prozessoptimierung und Kundenbetreuung. Strukturierte, lösungsorientierte Arbeitsweise und sicherer Umgang mit gängigen Office- und Planungstools.</t>
  </si>
  <si>
    <t>Lindenweg 24, 30159 Hannover</t>
  </si>
  <si>
    <t>Telefon</t>
  </si>
  <si>
    <t>+49 151 23456789</t>
  </si>
  <si>
    <t>E-Mail</t>
  </si>
  <si>
    <t>BERUFSERFAHRUNG</t>
  </si>
  <si>
    <t>●</t>
  </si>
  <si>
    <t>Projektkoordinatorin</t>
  </si>
  <si>
    <t>Geburtsdatum</t>
  </si>
  <si>
    <t>Muster Solutions GmbH · Hannover</t>
  </si>
  <si>
    <t>•  Planung und Steuerung interner Projekte (Budget, Termine, Ressourcen)</t>
  </si>
  <si>
    <t>Nationalität</t>
  </si>
  <si>
    <t>•  Schnittstelle zwischen Fachabteilungen, Geschäftsführung und externen Partnern</t>
  </si>
  <si>
    <t>deutsch</t>
  </si>
  <si>
    <t>Kaufmännische Sachbearbeiterin</t>
  </si>
  <si>
    <t>PROFIL IN ZAHLEN</t>
  </si>
  <si>
    <t>Beispiel Handels AG · Braunschweig</t>
  </si>
  <si>
    <t>Berufserfahrung</t>
  </si>
  <si>
    <t>•  Auftragsabwicklung, Angebotserstellung und Rechnungsprüfung</t>
  </si>
  <si>
    <t>•  Stammdatenpflege und Erstellung monatlicher Auswertungen</t>
  </si>
  <si>
    <t>KENNTNISSE</t>
  </si>
  <si>
    <t>Teamassistentin</t>
  </si>
  <si>
    <t>Projektmanagement</t>
  </si>
  <si>
    <t>Vorlage Dienstleistungen GmbH · Hannover</t>
  </si>
  <si>
    <t>MS Office (Excel/Word)</t>
  </si>
  <si>
    <t>•  Termin- und Reiseorganisation, Korrespondenz, Office-Management</t>
  </si>
  <si>
    <t>Datenanalyse/Reporting</t>
  </si>
  <si>
    <t>•  Unterstützung im Bewerbermanagement und Onboarding</t>
  </si>
  <si>
    <t>ERP-/CRM-Systeme</t>
  </si>
  <si>
    <t>Prozessoptimierung</t>
  </si>
  <si>
    <t>Werkstudentin / Praktikum</t>
  </si>
  <si>
    <t>Muster Beratung GmbH · Hildesheim</t>
  </si>
  <si>
    <t>SPRACHEN</t>
  </si>
  <si>
    <t>•  Mitarbeit in Projektadministration und Datenpflege</t>
  </si>
  <si>
    <t>Deutsch</t>
  </si>
  <si>
    <t>Muttersprache</t>
  </si>
  <si>
    <t>AUSBILDUNG</t>
  </si>
  <si>
    <t>Englisch</t>
  </si>
  <si>
    <t>Bachelor of Arts – Betriebswirtschaftslehre</t>
  </si>
  <si>
    <t>C1 – verhandlungssicher</t>
  </si>
  <si>
    <t>Hochschule Beispielstadt</t>
  </si>
  <si>
    <t>Französisch</t>
  </si>
  <si>
    <t>B1 – Grundkenntnisse</t>
  </si>
  <si>
    <t>Ausbildung – Kauffrau für Büromanagement</t>
  </si>
  <si>
    <t>Muster GmbH · Hannover</t>
  </si>
  <si>
    <t>STÄRKEN</t>
  </si>
  <si>
    <t>›  Strukturierte Arbeitsweise</t>
  </si>
  <si>
    <t>Allgemeine Hochschulreife (Abitur)</t>
  </si>
  <si>
    <t>›  Kommunikationsstärke</t>
  </si>
  <si>
    <t>Beispiel-Gymnasium · Musterstadt</t>
  </si>
  <si>
    <t>›  Teamfähigkeit</t>
  </si>
  <si>
    <t>›  Eigeninitiative</t>
  </si>
  <si>
    <t>WEITERBILDUNG &amp; ZERTIFIKATE</t>
  </si>
  <si>
    <t>2022</t>
  </si>
  <si>
    <t>Zertifikat Projektmanagement (Grundlagen)</t>
  </si>
  <si>
    <t>INTERESSEN</t>
  </si>
  <si>
    <t>2019</t>
  </si>
  <si>
    <t>Weiterbildung Datenanalyse mit Excel</t>
  </si>
  <si>
    <t>Lesen · Laufen · Reisen</t>
  </si>
  <si>
    <t>katha.vogel@beispiel-mail.de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</si>
</sst>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dd\.mm\.yyyy"/>
    <numFmt numFmtId="166" formatCode="0&quot; J&quot;"/>
    <numFmt numFmtId="167" formatCode="&quot;Hannover, &quot;dd\.mm\.yyyy"/>
  </numFmts>
  <fonts count="21" x14ac:knownFonts="1">
    <font>
      <sz val="11"/>
      <color theme="1"/>
      <name val="Calibri"/>
      <family val="2"/>
      <charset val="1"/>
    </font>
    <font>
      <b/>
      <sz val="23"/>
      <color rgb="FF22384A"/>
      <name val="Calibri"/>
      <charset val="1"/>
    </font>
    <font>
      <sz val="9"/>
      <color rgb="FF636C74"/>
      <name val="Calibri"/>
      <charset val="1"/>
    </font>
    <font>
      <sz val="11.5"/>
      <color rgb="FF2E7F8E"/>
      <name val="Calibri"/>
      <charset val="1"/>
    </font>
    <font>
      <b/>
      <sz val="10"/>
      <color rgb="FF20606B"/>
      <name val="Calibri"/>
      <charset val="1"/>
    </font>
    <font>
      <b/>
      <sz val="12"/>
      <color rgb="FF22384A"/>
      <name val="Calibri"/>
      <charset val="1"/>
    </font>
    <font>
      <b/>
      <sz val="8.5"/>
      <color rgb="FF636C74"/>
      <name val="Calibri"/>
      <charset val="1"/>
    </font>
    <font>
      <sz val="10"/>
      <color rgb="FF243038"/>
      <name val="Calibri"/>
      <charset val="1"/>
    </font>
    <font>
      <sz val="9.5"/>
      <color rgb="FF243038"/>
      <name val="Calibri"/>
      <charset val="1"/>
    </font>
    <font>
      <sz val="9"/>
      <color rgb="FF2E7F8E"/>
      <name val="Calibri"/>
      <charset val="1"/>
    </font>
    <font>
      <b/>
      <sz val="9.5"/>
      <color rgb="FF20606B"/>
      <name val="Calibri"/>
      <charset val="1"/>
    </font>
    <font>
      <b/>
      <sz val="11"/>
      <color rgb="FF243038"/>
      <name val="Calibri"/>
      <charset val="1"/>
    </font>
    <font>
      <sz val="8.5"/>
      <color rgb="FF636C74"/>
      <name val="Calibri"/>
      <charset val="1"/>
    </font>
    <font>
      <sz val="9.5"/>
      <color rgb="FF3A4F5E"/>
      <name val="Calibri"/>
      <charset val="1"/>
    </font>
    <font>
      <b/>
      <sz val="13"/>
      <color rgb="FF22384A"/>
      <name val="Calibri"/>
      <charset val="1"/>
    </font>
    <font>
      <sz val="10"/>
      <color rgb="FF2E7F8E"/>
      <name val="Calibri"/>
      <charset val="1"/>
    </font>
    <font>
      <b/>
      <sz val="9.5"/>
      <color rgb="FF243038"/>
      <name val="Calibri"/>
      <charset val="1"/>
    </font>
    <font>
      <i/>
      <sz val="8.5"/>
      <color rgb="FF636C74"/>
      <name val="Calibri"/>
      <charset val="1"/>
    </font>
    <font>
      <b/>
      <sz val="10.5"/>
      <color rgb="FF243038"/>
      <name val="Calibri"/>
      <charset val="1"/>
    </font>
    <font>
      <sz val="9.5"/>
      <color rgb="FF636C74"/>
      <name val="Calibri"/>
      <charset val="1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2E7F8E"/>
        <bgColor rgb="FF008080"/>
      </patternFill>
    </fill>
    <fill>
      <patternFill patternType="solid">
        <fgColor rgb="FFFFFFFF"/>
        <bgColor rgb="FFEEF3F4"/>
      </patternFill>
    </fill>
    <fill>
      <patternFill patternType="solid">
        <fgColor rgb="FFEEF3F4"/>
        <bgColor rgb="FFFBF3DC"/>
      </patternFill>
    </fill>
    <fill>
      <patternFill patternType="solid">
        <fgColor rgb="FFFBF3DC"/>
        <bgColor rgb="FFEEF3F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2E7F8E"/>
      </bottom>
      <diagonal/>
    </border>
    <border>
      <left/>
      <right/>
      <top/>
      <bottom style="thin">
        <color rgb="FF2E7F8E"/>
      </bottom>
      <diagonal/>
    </border>
    <border>
      <left/>
      <right style="thin">
        <color rgb="FFD6E2E3"/>
      </right>
      <top/>
      <bottom/>
      <diagonal/>
    </border>
    <border>
      <left style="thin">
        <color rgb="FFD6DCE0"/>
      </left>
      <right style="thin">
        <color rgb="FFD6DCE0"/>
      </right>
      <top style="thin">
        <color rgb="FFD6DCE0"/>
      </top>
      <bottom style="thin">
        <color rgb="FFD6DCE0"/>
      </bottom>
      <diagonal/>
    </border>
    <border>
      <left/>
      <right/>
      <top/>
      <bottom style="thin">
        <color rgb="FF636C74"/>
      </bottom>
      <diagonal/>
    </border>
    <border>
      <left/>
      <right/>
      <top style="medium">
        <color rgb="FF2E7F8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17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top" wrapText="1"/>
    </xf>
    <xf numFmtId="165" fontId="8" fillId="4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8" fillId="4" borderId="0" xfId="0" applyFont="1" applyFill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64" fontId="0" fillId="0" borderId="0" xfId="0" applyNumberFormat="1"/>
    <xf numFmtId="0" fontId="0" fillId="0" borderId="3" xfId="0" applyBorder="1"/>
    <xf numFmtId="0" fontId="12" fillId="3" borderId="0" xfId="0" applyFont="1" applyFill="1" applyAlignment="1">
      <alignment horizontal="left" vertical="center"/>
    </xf>
    <xf numFmtId="166" fontId="12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0" fillId="0" borderId="5" xfId="0" applyBorder="1"/>
    <xf numFmtId="0" fontId="1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167" fontId="19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0" fillId="4" borderId="0" xfId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0606B"/>
      <rgbColor rgb="FFC0C0C0"/>
      <rgbColor rgb="FF808080"/>
      <rgbColor rgb="FF9999FF"/>
      <rgbColor rgb="FF993366"/>
      <rgbColor rgb="FFFBF3DC"/>
      <rgbColor rgb="FFEEF3F4"/>
      <rgbColor rgb="FF660066"/>
      <rgbColor rgb="FFFF8080"/>
      <rgbColor rgb="FF0066CC"/>
      <rgbColor rgb="FFD6DC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2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36C74"/>
      <rgbColor rgb="FF969696"/>
      <rgbColor rgb="FF22384A"/>
      <rgbColor rgb="FF2E7F8E"/>
      <rgbColor rgb="FF003300"/>
      <rgbColor rgb="FF333300"/>
      <rgbColor rgb="FF993300"/>
      <rgbColor rgb="FF993366"/>
      <rgbColor rgb="FF3A4F5E"/>
      <rgbColor rgb="FF2430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tha.vogel@beispiel-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49"/>
  <sheetViews>
    <sheetView showGridLines="0" tabSelected="1" zoomScaleNormal="100" workbookViewId="0">
      <selection activeCell="AA16" sqref="AA16"/>
    </sheetView>
  </sheetViews>
  <sheetFormatPr baseColWidth="10" defaultColWidth="8.7109375" defaultRowHeight="15" x14ac:dyDescent="0.25"/>
  <cols>
    <col min="1" max="1" width="0.85546875" customWidth="1"/>
    <col min="2" max="2" width="2.5703125" customWidth="1"/>
    <col min="3" max="3" width="16" customWidth="1"/>
    <col min="4" max="7" width="10.5703125" customWidth="1"/>
    <col min="8" max="9" width="2" customWidth="1"/>
    <col min="10" max="10" width="15" customWidth="1"/>
    <col min="11" max="11" width="6" customWidth="1"/>
    <col min="12" max="12" width="6.7109375" customWidth="1"/>
    <col min="13" max="13" width="2" customWidth="1"/>
    <col min="14" max="15" width="11" hidden="1" customWidth="1"/>
    <col min="16" max="16" width="7" hidden="1" customWidth="1"/>
  </cols>
  <sheetData>
    <row r="2" spans="2:16" x14ac:dyDescent="0.25">
      <c r="B2" s="13"/>
      <c r="C2" s="12" t="s">
        <v>0</v>
      </c>
      <c r="D2" s="12"/>
      <c r="E2" s="12"/>
      <c r="F2" s="12"/>
      <c r="G2" s="12"/>
      <c r="I2" s="14"/>
      <c r="J2" s="33" t="s">
        <v>1</v>
      </c>
      <c r="K2" s="14"/>
      <c r="L2" s="14"/>
    </row>
    <row r="3" spans="2:16" x14ac:dyDescent="0.25">
      <c r="B3" s="13"/>
      <c r="C3" s="12"/>
      <c r="D3" s="12"/>
      <c r="E3" s="12"/>
      <c r="F3" s="12"/>
      <c r="G3" s="12"/>
      <c r="I3" s="14"/>
      <c r="J3" s="34"/>
      <c r="K3" s="14"/>
      <c r="L3" s="14"/>
    </row>
    <row r="4" spans="2:16" ht="15.75" thickBot="1" x14ac:dyDescent="0.3">
      <c r="B4" s="13"/>
      <c r="C4" s="11" t="s">
        <v>2</v>
      </c>
      <c r="D4" s="11"/>
      <c r="E4" s="11"/>
      <c r="F4" s="11"/>
      <c r="G4" s="11"/>
      <c r="I4" s="14"/>
      <c r="J4" s="34"/>
      <c r="K4" s="14"/>
      <c r="L4" s="14"/>
    </row>
    <row r="5" spans="2:16" x14ac:dyDescent="0.25">
      <c r="I5" s="14"/>
      <c r="J5" s="34"/>
      <c r="K5" s="14"/>
      <c r="L5" s="14"/>
    </row>
    <row r="6" spans="2:16" ht="16.5" thickBot="1" x14ac:dyDescent="0.3">
      <c r="C6" s="9" t="s">
        <v>4</v>
      </c>
      <c r="D6" s="9"/>
      <c r="E6" s="9"/>
      <c r="F6" s="9"/>
      <c r="G6" s="9"/>
      <c r="I6" s="14"/>
      <c r="J6" s="34"/>
      <c r="K6" s="14"/>
      <c r="L6" s="14"/>
    </row>
    <row r="7" spans="2:16" ht="15" customHeight="1" x14ac:dyDescent="0.25">
      <c r="C7" s="31" t="s">
        <v>6</v>
      </c>
      <c r="D7" s="31"/>
      <c r="E7" s="31"/>
      <c r="F7" s="31"/>
      <c r="G7" s="31"/>
      <c r="I7" s="14"/>
      <c r="J7" s="35"/>
      <c r="K7" s="14"/>
      <c r="L7" s="14"/>
    </row>
    <row r="8" spans="2:16" x14ac:dyDescent="0.25">
      <c r="C8" s="32"/>
      <c r="D8" s="32"/>
      <c r="E8" s="32"/>
      <c r="F8" s="32"/>
      <c r="G8" s="32"/>
      <c r="I8" s="14"/>
      <c r="J8" s="10" t="s">
        <v>3</v>
      </c>
      <c r="K8" s="10"/>
      <c r="L8" s="10"/>
    </row>
    <row r="9" spans="2:16" x14ac:dyDescent="0.25">
      <c r="C9" s="32"/>
      <c r="D9" s="32"/>
      <c r="E9" s="32"/>
      <c r="F9" s="32"/>
      <c r="G9" s="32"/>
      <c r="I9" s="14"/>
      <c r="J9" s="8" t="s">
        <v>5</v>
      </c>
      <c r="K9" s="8"/>
      <c r="L9" s="8"/>
    </row>
    <row r="10" spans="2:16" x14ac:dyDescent="0.25">
      <c r="C10" s="32"/>
      <c r="D10" s="32"/>
      <c r="E10" s="32"/>
      <c r="F10" s="32"/>
      <c r="G10" s="32"/>
      <c r="I10" s="14"/>
      <c r="J10" s="7" t="s">
        <v>7</v>
      </c>
      <c r="K10" s="7"/>
      <c r="L10" s="7"/>
    </row>
    <row r="11" spans="2:16" ht="16.5" thickBot="1" x14ac:dyDescent="0.3">
      <c r="C11" s="9" t="s">
        <v>11</v>
      </c>
      <c r="D11" s="9"/>
      <c r="E11" s="9"/>
      <c r="F11" s="9"/>
      <c r="G11" s="9"/>
      <c r="I11" s="14"/>
      <c r="J11" s="8" t="s">
        <v>8</v>
      </c>
      <c r="K11" s="8"/>
      <c r="L11" s="8"/>
    </row>
    <row r="12" spans="2:16" x14ac:dyDescent="0.25">
      <c r="B12" s="16" t="s">
        <v>12</v>
      </c>
      <c r="C12" s="17" t="str">
        <f>IF(N12="","",IF(MONTH(N12)&lt;10,"0"&amp;MONTH(N12),""&amp;MONTH(N12))&amp;"/"&amp;YEAR(N12)&amp;" – "&amp;IF(O12="","heute",IF(MONTH(O12)&lt;10,"0"&amp;MONTH(O12),""&amp;MONTH(O12))&amp;"/"&amp;YEAR(O12)))</f>
        <v>03/2021 – heute</v>
      </c>
      <c r="D12" s="6" t="s">
        <v>13</v>
      </c>
      <c r="E12" s="6"/>
      <c r="F12" s="6"/>
      <c r="G12" s="6"/>
      <c r="I12" s="14"/>
      <c r="J12" s="7" t="s">
        <v>9</v>
      </c>
      <c r="K12" s="7"/>
      <c r="L12" s="7"/>
      <c r="N12" s="18">
        <v>44256</v>
      </c>
      <c r="P12">
        <f ca="1">IF(N12="","",DATEDIF(N12,IF(O12="",TODAY(),O12),"M"))</f>
        <v>63</v>
      </c>
    </row>
    <row r="13" spans="2:16" x14ac:dyDescent="0.25">
      <c r="B13" s="19"/>
      <c r="C13" s="20" t="str">
        <f ca="1">IF(P12="","","("&amp;INT(P12/12)&amp;" J."&amp;IF(MOD(P12,12)=0,""," "&amp;MOD(P12,12)&amp;" M.")&amp;")")</f>
        <v>(5 J. 3 M.)</v>
      </c>
      <c r="D13" s="5" t="s">
        <v>15</v>
      </c>
      <c r="E13" s="5"/>
      <c r="F13" s="5"/>
      <c r="G13" s="5"/>
      <c r="I13" s="14"/>
      <c r="J13" s="8" t="s">
        <v>10</v>
      </c>
      <c r="K13" s="8"/>
      <c r="L13" s="8"/>
    </row>
    <row r="14" spans="2:16" x14ac:dyDescent="0.25">
      <c r="B14" s="19"/>
      <c r="D14" s="3" t="s">
        <v>16</v>
      </c>
      <c r="E14" s="3"/>
      <c r="F14" s="3"/>
      <c r="G14" s="3"/>
      <c r="I14" s="14"/>
      <c r="J14" s="30" t="s">
        <v>65</v>
      </c>
      <c r="K14" s="7"/>
      <c r="L14" s="7"/>
    </row>
    <row r="15" spans="2:16" x14ac:dyDescent="0.25">
      <c r="B15" s="19"/>
      <c r="D15" s="3" t="s">
        <v>18</v>
      </c>
      <c r="E15" s="3"/>
      <c r="F15" s="3"/>
      <c r="G15" s="3"/>
      <c r="I15" s="14"/>
      <c r="J15" s="8" t="s">
        <v>14</v>
      </c>
      <c r="K15" s="8"/>
      <c r="L15" s="8"/>
    </row>
    <row r="16" spans="2:16" x14ac:dyDescent="0.25">
      <c r="B16" s="19"/>
      <c r="I16" s="14"/>
      <c r="J16" s="4">
        <v>32946</v>
      </c>
      <c r="K16" s="4"/>
      <c r="L16" s="21">
        <f ca="1">DATEDIF(J16,TODAY(),"Y")</f>
        <v>36</v>
      </c>
    </row>
    <row r="17" spans="2:16" x14ac:dyDescent="0.25">
      <c r="B17" s="16" t="s">
        <v>12</v>
      </c>
      <c r="C17" s="17" t="str">
        <f>IF(N17="","",IF(MONTH(N17)&lt;10,"0"&amp;MONTH(N17),""&amp;MONTH(N17))&amp;"/"&amp;YEAR(N17)&amp;" – "&amp;IF(O17="","heute",IF(MONTH(O17)&lt;10,"0"&amp;MONTH(O17),""&amp;MONTH(O17))&amp;"/"&amp;YEAR(O17)))</f>
        <v>06/2017 – 02/2021</v>
      </c>
      <c r="D17" s="6" t="s">
        <v>20</v>
      </c>
      <c r="E17" s="6"/>
      <c r="F17" s="6"/>
      <c r="G17" s="6"/>
      <c r="I17" s="14"/>
      <c r="J17" s="8" t="s">
        <v>17</v>
      </c>
      <c r="K17" s="8"/>
      <c r="L17" s="8"/>
      <c r="N17" s="18">
        <v>42887</v>
      </c>
      <c r="O17" s="18">
        <v>44228</v>
      </c>
      <c r="P17">
        <f ca="1">IF(N17="","",DATEDIF(N17,IF(O17="",TODAY(),O17),"M"))</f>
        <v>44</v>
      </c>
    </row>
    <row r="18" spans="2:16" x14ac:dyDescent="0.25">
      <c r="B18" s="19"/>
      <c r="C18" s="20" t="str">
        <f ca="1">IF(P17="","","("&amp;INT(P17/12)&amp;" J."&amp;IF(MOD(P17,12)=0,""," "&amp;MOD(P17,12)&amp;" M.")&amp;")")</f>
        <v>(3 J. 8 M.)</v>
      </c>
      <c r="D18" s="5" t="s">
        <v>22</v>
      </c>
      <c r="E18" s="5"/>
      <c r="F18" s="5"/>
      <c r="G18" s="5"/>
      <c r="I18" s="14"/>
      <c r="J18" s="7" t="s">
        <v>19</v>
      </c>
      <c r="K18" s="7"/>
      <c r="L18" s="7"/>
    </row>
    <row r="19" spans="2:16" x14ac:dyDescent="0.25">
      <c r="B19" s="19"/>
      <c r="D19" s="3" t="s">
        <v>24</v>
      </c>
      <c r="E19" s="3"/>
      <c r="F19" s="3"/>
      <c r="G19" s="3"/>
      <c r="I19" s="14"/>
      <c r="J19" s="14"/>
      <c r="K19" s="14"/>
      <c r="L19" s="14"/>
    </row>
    <row r="20" spans="2:16" x14ac:dyDescent="0.25">
      <c r="B20" s="19"/>
      <c r="D20" s="3" t="s">
        <v>25</v>
      </c>
      <c r="E20" s="3"/>
      <c r="F20" s="3"/>
      <c r="G20" s="3"/>
      <c r="I20" s="14"/>
      <c r="J20" s="10" t="s">
        <v>21</v>
      </c>
      <c r="K20" s="10"/>
      <c r="L20" s="10"/>
    </row>
    <row r="21" spans="2:16" x14ac:dyDescent="0.25">
      <c r="B21" s="19"/>
      <c r="I21" s="14"/>
      <c r="J21" s="8" t="s">
        <v>23</v>
      </c>
      <c r="K21" s="8"/>
      <c r="L21" s="8"/>
    </row>
    <row r="22" spans="2:16" ht="17.25" x14ac:dyDescent="0.25">
      <c r="B22" s="16" t="s">
        <v>12</v>
      </c>
      <c r="C22" s="17" t="str">
        <f>IF(N22="","",IF(MONTH(N22)&lt;10,"0"&amp;MONTH(N22),""&amp;MONTH(N22))&amp;"/"&amp;YEAR(N22)&amp;" – "&amp;IF(O22="","heute",IF(MONTH(O22)&lt;10,"0"&amp;MONTH(O22),""&amp;MONTH(O22))&amp;"/"&amp;YEAR(O22)))</f>
        <v>09/2014 – 05/2017</v>
      </c>
      <c r="D22" s="6" t="s">
        <v>27</v>
      </c>
      <c r="E22" s="6"/>
      <c r="F22" s="6"/>
      <c r="G22" s="6"/>
      <c r="I22" s="14"/>
      <c r="J22" s="2" t="str">
        <f ca="1">"ca. "&amp;ROUND(SUM(P12,P17,P22,P27)/12,1)&amp;" Jahre"</f>
        <v>ca. 12,6 Jahre</v>
      </c>
      <c r="K22" s="2"/>
      <c r="L22" s="2"/>
      <c r="N22" s="18">
        <v>41883</v>
      </c>
      <c r="O22" s="18">
        <v>42856</v>
      </c>
      <c r="P22">
        <f ca="1">IF(N22="","",DATEDIF(N22,IF(O22="",TODAY(),O22),"M"))</f>
        <v>32</v>
      </c>
    </row>
    <row r="23" spans="2:16" x14ac:dyDescent="0.25">
      <c r="B23" s="19"/>
      <c r="C23" s="20" t="str">
        <f ca="1">IF(P22="","","("&amp;INT(P22/12)&amp;" J."&amp;IF(MOD(P22,12)=0,""," "&amp;MOD(P22,12)&amp;" M.")&amp;")")</f>
        <v>(2 J. 8 M.)</v>
      </c>
      <c r="D23" s="5" t="s">
        <v>29</v>
      </c>
      <c r="E23" s="5"/>
      <c r="F23" s="5"/>
      <c r="G23" s="5"/>
      <c r="I23" s="14"/>
      <c r="J23" s="14"/>
      <c r="K23" s="14"/>
      <c r="L23" s="14"/>
    </row>
    <row r="24" spans="2:16" x14ac:dyDescent="0.25">
      <c r="B24" s="19"/>
      <c r="D24" s="3" t="s">
        <v>31</v>
      </c>
      <c r="E24" s="3"/>
      <c r="F24" s="3"/>
      <c r="G24" s="3"/>
      <c r="I24" s="14"/>
      <c r="J24" s="10" t="s">
        <v>26</v>
      </c>
      <c r="K24" s="10"/>
      <c r="L24" s="10"/>
    </row>
    <row r="25" spans="2:16" ht="25.5" x14ac:dyDescent="0.25">
      <c r="B25" s="19"/>
      <c r="D25" s="3" t="s">
        <v>33</v>
      </c>
      <c r="E25" s="3"/>
      <c r="F25" s="3"/>
      <c r="G25" s="3"/>
      <c r="I25" s="14"/>
      <c r="J25" s="15" t="s">
        <v>28</v>
      </c>
      <c r="K25" s="22" t="str">
        <f>REPT("●",L25)&amp;REPT("○",5-L25)</f>
        <v>●●●●○</v>
      </c>
      <c r="L25" s="23">
        <v>4</v>
      </c>
    </row>
    <row r="26" spans="2:16" ht="25.5" x14ac:dyDescent="0.25">
      <c r="B26" s="19"/>
      <c r="I26" s="14"/>
      <c r="J26" s="15" t="s">
        <v>30</v>
      </c>
      <c r="K26" s="22" t="str">
        <f>REPT("●",L26)&amp;REPT("○",5-L26)</f>
        <v>●●●●●</v>
      </c>
      <c r="L26" s="23">
        <v>5</v>
      </c>
    </row>
    <row r="27" spans="2:16" ht="25.5" x14ac:dyDescent="0.25">
      <c r="B27" s="16" t="s">
        <v>12</v>
      </c>
      <c r="C27" s="17" t="str">
        <f>IF(N27="","",IF(MONTH(N27)&lt;10,"0"&amp;MONTH(N27),""&amp;MONTH(N27))&amp;"/"&amp;YEAR(N27)&amp;" – "&amp;IF(O27="","heute",IF(MONTH(O27)&lt;10,"0"&amp;MONTH(O27),""&amp;MONTH(O27))&amp;"/"&amp;YEAR(O27)))</f>
        <v>08/2013 – 08/2014</v>
      </c>
      <c r="D27" s="6" t="s">
        <v>36</v>
      </c>
      <c r="E27" s="6"/>
      <c r="F27" s="6"/>
      <c r="G27" s="6"/>
      <c r="I27" s="14"/>
      <c r="J27" s="15" t="s">
        <v>32</v>
      </c>
      <c r="K27" s="22" t="str">
        <f>REPT("●",L27)&amp;REPT("○",5-L27)</f>
        <v>●●●●○</v>
      </c>
      <c r="L27" s="23">
        <v>4</v>
      </c>
      <c r="N27" s="18">
        <v>41487</v>
      </c>
      <c r="O27" s="18">
        <v>41852</v>
      </c>
      <c r="P27">
        <f ca="1">IF(N27="","",DATEDIF(N27,IF(O27="",TODAY(),O27),"M"))</f>
        <v>12</v>
      </c>
    </row>
    <row r="28" spans="2:16" ht="25.5" x14ac:dyDescent="0.25">
      <c r="B28" s="19"/>
      <c r="C28" s="20" t="str">
        <f ca="1">IF(P27="","","("&amp;INT(P27/12)&amp;" J."&amp;IF(MOD(P27,12)=0,""," "&amp;MOD(P27,12)&amp;" M.")&amp;")")</f>
        <v>(1 J.)</v>
      </c>
      <c r="D28" s="5" t="s">
        <v>37</v>
      </c>
      <c r="E28" s="5"/>
      <c r="F28" s="5"/>
      <c r="G28" s="5"/>
      <c r="I28" s="14"/>
      <c r="J28" s="15" t="s">
        <v>34</v>
      </c>
      <c r="K28" s="22" t="str">
        <f>REPT("●",L28)&amp;REPT("○",5-L28)</f>
        <v>●●●○○</v>
      </c>
      <c r="L28" s="23">
        <v>3</v>
      </c>
    </row>
    <row r="29" spans="2:16" ht="25.5" x14ac:dyDescent="0.25">
      <c r="B29" s="19"/>
      <c r="D29" s="3" t="s">
        <v>39</v>
      </c>
      <c r="E29" s="3"/>
      <c r="F29" s="3"/>
      <c r="G29" s="3"/>
      <c r="I29" s="14"/>
      <c r="J29" s="15" t="s">
        <v>35</v>
      </c>
      <c r="K29" s="22" t="str">
        <f>REPT("●",L29)&amp;REPT("○",5-L29)</f>
        <v>●●●●○</v>
      </c>
      <c r="L29" s="23">
        <v>4</v>
      </c>
    </row>
    <row r="30" spans="2:16" x14ac:dyDescent="0.25">
      <c r="B30" s="19"/>
      <c r="I30" s="14"/>
      <c r="J30" s="14"/>
      <c r="K30" s="14"/>
      <c r="L30" s="14"/>
    </row>
    <row r="31" spans="2:16" ht="16.5" thickBot="1" x14ac:dyDescent="0.3">
      <c r="C31" s="9" t="s">
        <v>42</v>
      </c>
      <c r="D31" s="9"/>
      <c r="E31" s="9"/>
      <c r="F31" s="9"/>
      <c r="G31" s="9"/>
      <c r="I31" s="14"/>
      <c r="J31" s="10" t="s">
        <v>38</v>
      </c>
      <c r="K31" s="10"/>
      <c r="L31" s="10"/>
    </row>
    <row r="32" spans="2:16" x14ac:dyDescent="0.25">
      <c r="B32" s="16" t="s">
        <v>12</v>
      </c>
      <c r="C32" s="17" t="str">
        <f>IF(MONTH(N32)&lt;10,"0"&amp;MONTH(N32),""&amp;MONTH(N32))&amp;"/"&amp;YEAR(N32)&amp;" – "&amp;IF(MONTH(O32)&lt;10,"0"&amp;MONTH(O32),""&amp;MONTH(O32))&amp;"/"&amp;YEAR(O32)</f>
        <v>10/2010 – 07/2013</v>
      </c>
      <c r="D32" s="26" t="s">
        <v>44</v>
      </c>
      <c r="E32" s="26"/>
      <c r="F32" s="26"/>
      <c r="G32" s="26"/>
      <c r="I32" s="14"/>
      <c r="J32" s="24" t="s">
        <v>40</v>
      </c>
      <c r="K32" s="22" t="str">
        <f>REPT("●",L32)&amp;REPT("○",5-L32)</f>
        <v>●●●●●</v>
      </c>
      <c r="L32" s="23">
        <v>5</v>
      </c>
      <c r="N32" s="18">
        <v>40452</v>
      </c>
      <c r="O32" s="18">
        <v>41456</v>
      </c>
    </row>
    <row r="33" spans="2:15" x14ac:dyDescent="0.25">
      <c r="B33" s="19"/>
      <c r="D33" s="5" t="s">
        <v>46</v>
      </c>
      <c r="E33" s="5"/>
      <c r="F33" s="5"/>
      <c r="G33" s="5"/>
      <c r="I33" s="14"/>
      <c r="J33" s="1" t="s">
        <v>41</v>
      </c>
      <c r="K33" s="1"/>
      <c r="L33" s="1"/>
    </row>
    <row r="34" spans="2:15" x14ac:dyDescent="0.25">
      <c r="B34" s="19"/>
      <c r="I34" s="14"/>
      <c r="J34" s="24" t="s">
        <v>43</v>
      </c>
      <c r="K34" s="22" t="str">
        <f>REPT("●",L34)&amp;REPT("○",5-L34)</f>
        <v>●●●●○</v>
      </c>
      <c r="L34" s="23">
        <v>4</v>
      </c>
    </row>
    <row r="35" spans="2:15" x14ac:dyDescent="0.25">
      <c r="B35" s="16" t="s">
        <v>12</v>
      </c>
      <c r="C35" s="17" t="str">
        <f>IF(MONTH(N35)&lt;10,"0"&amp;MONTH(N35),""&amp;MONTH(N35))&amp;"/"&amp;YEAR(N35)&amp;" – "&amp;IF(MONTH(O35)&lt;10,"0"&amp;MONTH(O35),""&amp;MONTH(O35))&amp;"/"&amp;YEAR(O35)</f>
        <v>08/2008 – 07/2010</v>
      </c>
      <c r="D35" s="26" t="s">
        <v>49</v>
      </c>
      <c r="E35" s="26"/>
      <c r="F35" s="26"/>
      <c r="G35" s="26"/>
      <c r="I35" s="14"/>
      <c r="J35" s="1" t="s">
        <v>45</v>
      </c>
      <c r="K35" s="1"/>
      <c r="L35" s="1"/>
      <c r="N35" s="18">
        <v>39661</v>
      </c>
      <c r="O35" s="18">
        <v>40360</v>
      </c>
    </row>
    <row r="36" spans="2:15" x14ac:dyDescent="0.25">
      <c r="B36" s="19"/>
      <c r="D36" s="5" t="s">
        <v>50</v>
      </c>
      <c r="E36" s="5"/>
      <c r="F36" s="5"/>
      <c r="G36" s="5"/>
      <c r="I36" s="14"/>
      <c r="J36" s="24" t="s">
        <v>47</v>
      </c>
      <c r="K36" s="22" t="str">
        <f>REPT("●",L36)&amp;REPT("○",5-L36)</f>
        <v>●●●○○</v>
      </c>
      <c r="L36" s="23">
        <v>3</v>
      </c>
    </row>
    <row r="37" spans="2:15" x14ac:dyDescent="0.25">
      <c r="B37" s="19"/>
      <c r="I37" s="14"/>
      <c r="J37" s="1" t="s">
        <v>48</v>
      </c>
      <c r="K37" s="1"/>
      <c r="L37" s="1"/>
    </row>
    <row r="38" spans="2:15" x14ac:dyDescent="0.25">
      <c r="B38" s="16" t="s">
        <v>12</v>
      </c>
      <c r="C38" s="17" t="str">
        <f>IF(MONTH(N38)&lt;10,"0"&amp;MONTH(N38),""&amp;MONTH(N38))&amp;"/"&amp;YEAR(N38)&amp;" – "&amp;IF(MONTH(O38)&lt;10,"0"&amp;MONTH(O38),""&amp;MONTH(O38))&amp;"/"&amp;YEAR(O38)</f>
        <v>08/2000 – 06/2008</v>
      </c>
      <c r="D38" s="26" t="s">
        <v>53</v>
      </c>
      <c r="E38" s="26"/>
      <c r="F38" s="26"/>
      <c r="G38" s="26"/>
      <c r="I38" s="14"/>
      <c r="J38" s="14"/>
      <c r="K38" s="14"/>
      <c r="L38" s="14"/>
      <c r="N38" s="18">
        <v>36739</v>
      </c>
      <c r="O38" s="18">
        <v>39600</v>
      </c>
    </row>
    <row r="39" spans="2:15" x14ac:dyDescent="0.25">
      <c r="B39" s="19"/>
      <c r="D39" s="5" t="s">
        <v>55</v>
      </c>
      <c r="E39" s="5"/>
      <c r="F39" s="5"/>
      <c r="G39" s="5"/>
      <c r="I39" s="14"/>
      <c r="J39" s="10" t="s">
        <v>51</v>
      </c>
      <c r="K39" s="10"/>
      <c r="L39" s="10"/>
    </row>
    <row r="40" spans="2:15" x14ac:dyDescent="0.25">
      <c r="B40" s="19"/>
      <c r="I40" s="14"/>
      <c r="J40" s="7" t="s">
        <v>52</v>
      </c>
      <c r="K40" s="7"/>
      <c r="L40" s="7"/>
    </row>
    <row r="41" spans="2:15" ht="16.5" thickBot="1" x14ac:dyDescent="0.3">
      <c r="C41" s="9" t="s">
        <v>58</v>
      </c>
      <c r="D41" s="9"/>
      <c r="E41" s="9"/>
      <c r="F41" s="9"/>
      <c r="G41" s="9"/>
      <c r="I41" s="14"/>
      <c r="J41" s="7" t="s">
        <v>54</v>
      </c>
      <c r="K41" s="7"/>
      <c r="L41" s="7"/>
    </row>
    <row r="42" spans="2:15" x14ac:dyDescent="0.25">
      <c r="C42" s="17" t="s">
        <v>59</v>
      </c>
      <c r="D42" s="27" t="s">
        <v>60</v>
      </c>
      <c r="E42" s="27"/>
      <c r="F42" s="27"/>
      <c r="G42" s="27"/>
      <c r="I42" s="14"/>
      <c r="J42" s="7" t="s">
        <v>56</v>
      </c>
      <c r="K42" s="7"/>
      <c r="L42" s="7"/>
    </row>
    <row r="43" spans="2:15" x14ac:dyDescent="0.25">
      <c r="C43" s="17" t="s">
        <v>62</v>
      </c>
      <c r="D43" s="27" t="s">
        <v>63</v>
      </c>
      <c r="E43" s="27"/>
      <c r="F43" s="27"/>
      <c r="G43" s="27"/>
      <c r="I43" s="14"/>
      <c r="J43" s="7" t="s">
        <v>57</v>
      </c>
      <c r="K43" s="7"/>
      <c r="L43" s="7"/>
    </row>
    <row r="44" spans="2:15" x14ac:dyDescent="0.25">
      <c r="I44" s="14"/>
      <c r="J44" s="14"/>
      <c r="K44" s="14"/>
      <c r="L44" s="14"/>
    </row>
    <row r="45" spans="2:15" x14ac:dyDescent="0.25">
      <c r="I45" s="14"/>
      <c r="J45" s="10" t="s">
        <v>61</v>
      </c>
      <c r="K45" s="10"/>
      <c r="L45" s="10"/>
    </row>
    <row r="46" spans="2:15" x14ac:dyDescent="0.25">
      <c r="C46" s="28">
        <f ca="1">TODAY()</f>
        <v>46193</v>
      </c>
      <c r="D46" s="28"/>
      <c r="E46" s="28"/>
      <c r="I46" s="14"/>
      <c r="J46" s="7" t="s">
        <v>64</v>
      </c>
      <c r="K46" s="7"/>
      <c r="L46" s="7"/>
    </row>
    <row r="47" spans="2:15" x14ac:dyDescent="0.25">
      <c r="D47" s="25"/>
      <c r="E47" s="25"/>
      <c r="F47" s="25"/>
      <c r="I47" s="14"/>
      <c r="J47" s="14"/>
      <c r="K47" s="14"/>
      <c r="L47" s="14"/>
    </row>
    <row r="48" spans="2:15" x14ac:dyDescent="0.25">
      <c r="D48" s="29" t="s">
        <v>0</v>
      </c>
      <c r="E48" s="29"/>
      <c r="F48" s="29"/>
      <c r="I48" s="14"/>
      <c r="J48" s="14"/>
      <c r="K48" s="14"/>
      <c r="L48" s="14"/>
    </row>
    <row r="49" spans="9:12" x14ac:dyDescent="0.25">
      <c r="I49" s="14"/>
      <c r="J49" s="14"/>
      <c r="K49" s="14"/>
      <c r="L49" s="14"/>
    </row>
  </sheetData>
  <mergeCells count="59">
    <mergeCell ref="D43:G43"/>
    <mergeCell ref="J46:L46"/>
    <mergeCell ref="C46:E46"/>
    <mergeCell ref="D48:F48"/>
    <mergeCell ref="C7:G10"/>
    <mergeCell ref="J2:J7"/>
    <mergeCell ref="D39:G39"/>
    <mergeCell ref="J42:L42"/>
    <mergeCell ref="J43:L43"/>
    <mergeCell ref="C41:G41"/>
    <mergeCell ref="D42:G42"/>
    <mergeCell ref="J45:L45"/>
    <mergeCell ref="D35:G35"/>
    <mergeCell ref="D36:G36"/>
    <mergeCell ref="J39:L39"/>
    <mergeCell ref="J40:L40"/>
    <mergeCell ref="D38:G38"/>
    <mergeCell ref="J41:L41"/>
    <mergeCell ref="C31:G31"/>
    <mergeCell ref="D32:G32"/>
    <mergeCell ref="J35:L35"/>
    <mergeCell ref="D33:G33"/>
    <mergeCell ref="J37:L37"/>
    <mergeCell ref="D27:G27"/>
    <mergeCell ref="D28:G28"/>
    <mergeCell ref="J31:L31"/>
    <mergeCell ref="D29:G29"/>
    <mergeCell ref="J33:L33"/>
    <mergeCell ref="J24:L24"/>
    <mergeCell ref="D22:G22"/>
    <mergeCell ref="D23:G23"/>
    <mergeCell ref="D24:G24"/>
    <mergeCell ref="D25:G25"/>
    <mergeCell ref="D18:G18"/>
    <mergeCell ref="J21:L21"/>
    <mergeCell ref="D19:G19"/>
    <mergeCell ref="J22:L22"/>
    <mergeCell ref="D20:G20"/>
    <mergeCell ref="D14:G14"/>
    <mergeCell ref="J17:L17"/>
    <mergeCell ref="D15:G15"/>
    <mergeCell ref="J18:L18"/>
    <mergeCell ref="D17:G17"/>
    <mergeCell ref="J20:L20"/>
    <mergeCell ref="C11:G11"/>
    <mergeCell ref="J14:L14"/>
    <mergeCell ref="D12:G12"/>
    <mergeCell ref="J15:L15"/>
    <mergeCell ref="D13:G13"/>
    <mergeCell ref="J16:K16"/>
    <mergeCell ref="J10:L10"/>
    <mergeCell ref="J11:L11"/>
    <mergeCell ref="J12:L12"/>
    <mergeCell ref="J13:L13"/>
    <mergeCell ref="C2:G3"/>
    <mergeCell ref="C4:G4"/>
    <mergeCell ref="J8:L8"/>
    <mergeCell ref="C6:G6"/>
    <mergeCell ref="J9:L9"/>
  </mergeCells>
  <hyperlinks>
    <hyperlink ref="J14" r:id="rId1" xr:uid="{829571D3-C7CB-4A4B-8457-E8D83EA4AE62}"/>
  </hyperlinks>
  <printOptions horizontalCentered="1"/>
  <pageMargins left="0.3" right="0.3" top="0.3" bottom="0.3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Lebenslauf</vt:lpstr>
      <vt:lpstr>Lebenslauf!Druckbereich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2026-06-20T10:42:08Z</dcterms:created>
  <dcterms:modified xsi:type="dcterms:W3CDTF">2026-06-20T15:50:25Z</dcterms:modified>
  <dc:language>en-US</dc:language>
</cp:coreProperties>
</file>