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D6D9456-AB43-48E3-8CC4-7B2339E8BFBA}" xr6:coauthVersionLast="47" xr6:coauthVersionMax="47" xr10:uidLastSave="{00000000-0000-0000-0000-000000000000}"/>
  <bookViews>
    <workbookView xWindow="-28920" yWindow="-120" windowWidth="29040" windowHeight="15720" tabRatio="654" xr2:uid="{00000000-000D-0000-FFFF-FFFF00000000}"/>
  </bookViews>
  <sheets>
    <sheet name="📅 Wochenübersicht" sheetId="1" r:id="rId1"/>
    <sheet name="✅ Aufgabenliste" sheetId="2" r:id="rId2"/>
    <sheet name="🍽 Mahlzeiten &amp; Einkauf" sheetId="3" r:id="rId3"/>
    <sheet name="👤 Personen-Übersicht" sheetId="4" r:id="rId4"/>
    <sheet name="📝 Notizen &amp; Ziele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8" i="3" l="1"/>
  <c r="D3" i="1"/>
  <c r="H54" i="2"/>
  <c r="G54" i="2"/>
  <c r="B54" i="2"/>
  <c r="A2" i="2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<sst xmlns="http://schemas.openxmlformats.org/spreadsheetml/2006/main" count="645" uniqueCount="321">
  <si>
    <t>🏠  FAMILIEN-WOCHENPLAN</t>
  </si>
  <si>
    <t>Kalenderwoche:</t>
  </si>
  <si>
    <t>Startdatum (Montag):</t>
  </si>
  <si>
    <t>Familienmitglieder:</t>
  </si>
  <si>
    <t>Kategorie / Mitglied</t>
  </si>
  <si>
    <t>Montag</t>
  </si>
  <si>
    <t>Dienstag</t>
  </si>
  <si>
    <t>Mittwoch</t>
  </si>
  <si>
    <t>Donnerstag</t>
  </si>
  <si>
    <t>Freitag</t>
  </si>
  <si>
    <t>Samstag</t>
  </si>
  <si>
    <t>Sonntag</t>
  </si>
  <si>
    <t>🌅 Morgen</t>
  </si>
  <si>
    <t>Mama</t>
  </si>
  <si>
    <t>Yoga 06:30</t>
  </si>
  <si>
    <t>Büro 07:00</t>
  </si>
  <si>
    <t>Homeoffice</t>
  </si>
  <si>
    <t>Ausschlafen</t>
  </si>
  <si>
    <t>Frühstück 09:00</t>
  </si>
  <si>
    <t>Papa</t>
  </si>
  <si>
    <t>Joggen 06:00</t>
  </si>
  <si>
    <t>Büro 07:30</t>
  </si>
  <si>
    <t>Kind 1</t>
  </si>
  <si>
    <t>Schule 07:45</t>
  </si>
  <si>
    <t>Fußball 10:00</t>
  </si>
  <si>
    <t>Kind 2</t>
  </si>
  <si>
    <t>Kindergarten 8:00</t>
  </si>
  <si>
    <t>Kindergarten</t>
  </si>
  <si>
    <t>Spielplatz</t>
  </si>
  <si>
    <t>🍽 Mahlzeiten</t>
  </si>
  <si>
    <t>Frühstück</t>
  </si>
  <si>
    <t>Müsli + Obst</t>
  </si>
  <si>
    <t>Toast + Ei</t>
  </si>
  <si>
    <t>Joghurt</t>
  </si>
  <si>
    <t>Pfannkuchen</t>
  </si>
  <si>
    <t>Smoothie</t>
  </si>
  <si>
    <t>Brunch</t>
  </si>
  <si>
    <t>Waffeln</t>
  </si>
  <si>
    <t>Mittagessen</t>
  </si>
  <si>
    <t>Pasta Bolognese</t>
  </si>
  <si>
    <t>Reste</t>
  </si>
  <si>
    <t>Gemüsesuppe</t>
  </si>
  <si>
    <t>Hähnchen + Reis</t>
  </si>
  <si>
    <t>Pizza selbstgemacht</t>
  </si>
  <si>
    <t>Grillen</t>
  </si>
  <si>
    <t>Sonntagsbraten</t>
  </si>
  <si>
    <t>Abendessen</t>
  </si>
  <si>
    <t>Salat + Brot</t>
  </si>
  <si>
    <t>Wrap</t>
  </si>
  <si>
    <t>Ofengemüse</t>
  </si>
  <si>
    <t>Flammkuchen</t>
  </si>
  <si>
    <t>Sushi bestellen</t>
  </si>
  <si>
    <t>Raclette</t>
  </si>
  <si>
    <t>Resteverwertung</t>
  </si>
  <si>
    <t>🏃 Aktivitäten &amp; Termine</t>
  </si>
  <si>
    <t>Arzttermin 14:00</t>
  </si>
  <si>
    <t>Meeting 10:00</t>
  </si>
  <si>
    <t>Pilates 18:00</t>
  </si>
  <si>
    <t>Elternabend 19:30</t>
  </si>
  <si>
    <t>Friseur 15:00</t>
  </si>
  <si>
    <t>Shopping</t>
  </si>
  <si>
    <t>Spaziergang</t>
  </si>
  <si>
    <t>Zahnarzt 15:00</t>
  </si>
  <si>
    <t>Fußball 19:00</t>
  </si>
  <si>
    <t>Feierabend früh</t>
  </si>
  <si>
    <t>Fahrrad</t>
  </si>
  <si>
    <t>Grillabend mit Freunden</t>
  </si>
  <si>
    <t>Gitarre 16:00</t>
  </si>
  <si>
    <t>Hausaufgaben</t>
  </si>
  <si>
    <t>Fußball 17:00</t>
  </si>
  <si>
    <t>Kino mit Freunden</t>
  </si>
  <si>
    <t>Fußball Turnier</t>
  </si>
  <si>
    <t>Freunde besuchen</t>
  </si>
  <si>
    <t>Schwimmen 15:30</t>
  </si>
  <si>
    <t>Basteln</t>
  </si>
  <si>
    <t>Turnen 16:00</t>
  </si>
  <si>
    <t>Logopädie 14:00</t>
  </si>
  <si>
    <t>Spielgruppe</t>
  </si>
  <si>
    <t>Zoo</t>
  </si>
  <si>
    <t>Oma besuchen</t>
  </si>
  <si>
    <t>🏠 Haushalt</t>
  </si>
  <si>
    <t>Wohnzimmer</t>
  </si>
  <si>
    <t>Staubsaugen</t>
  </si>
  <si>
    <t>Wischen</t>
  </si>
  <si>
    <t>Aufräumen gesamt</t>
  </si>
  <si>
    <t>Küche</t>
  </si>
  <si>
    <t>Geschirrspüler</t>
  </si>
  <si>
    <t>Kochen Papa</t>
  </si>
  <si>
    <t>Kochen Mama</t>
  </si>
  <si>
    <t>Bestellen</t>
  </si>
  <si>
    <t>Kochen gemeinsam</t>
  </si>
  <si>
    <t>Wäsche</t>
  </si>
  <si>
    <t>Waschen</t>
  </si>
  <si>
    <t>Trockner</t>
  </si>
  <si>
    <t>Bügeln</t>
  </si>
  <si>
    <t>Einkaufen</t>
  </si>
  <si>
    <t>Supermarkt</t>
  </si>
  <si>
    <t>Wochenmarkt</t>
  </si>
  <si>
    <t>Großeinkauf</t>
  </si>
  <si>
    <t>📝 Notizen &amp; Besonderes</t>
  </si>
  <si>
    <t>Familie</t>
  </si>
  <si>
    <t>Woche planen</t>
  </si>
  <si>
    <t>Familienrat 19:00</t>
  </si>
  <si>
    <t>Familienausflug?</t>
  </si>
  <si>
    <t>Wochenrückblick</t>
  </si>
  <si>
    <t>Schule</t>
  </si>
  <si>
    <t>Mappe kontrollieren</t>
  </si>
  <si>
    <t>Projekt abgeben</t>
  </si>
  <si>
    <t>Elternbrief!</t>
  </si>
  <si>
    <t>Schultasche</t>
  </si>
  <si>
    <t>Sonstiges</t>
  </si>
  <si>
    <t>Müll rausbringen</t>
  </si>
  <si>
    <t>Geburtstagsgeschenk kaufen</t>
  </si>
  <si>
    <t>✅  WÖCHENTLICHE AUFGABENLISTE</t>
  </si>
  <si>
    <t>#</t>
  </si>
  <si>
    <t>Aufgabe / Beschreibung</t>
  </si>
  <si>
    <t>Zuständig</t>
  </si>
  <si>
    <t>Kategorie</t>
  </si>
  <si>
    <t>Fälligkeit</t>
  </si>
  <si>
    <t>Priorität</t>
  </si>
  <si>
    <t>Erledigt</t>
  </si>
  <si>
    <t>Notiz</t>
  </si>
  <si>
    <t>Dauer (Min)</t>
  </si>
  <si>
    <t>Wocheneinkauf erledigen</t>
  </si>
  <si>
    <t>Hoch</t>
  </si>
  <si>
    <t>✓</t>
  </si>
  <si>
    <t>Einkaufsliste im Anhang</t>
  </si>
  <si>
    <t>Mappe von Kind 1 kontrollieren</t>
  </si>
  <si>
    <t>Unterschrift fehlt noch</t>
  </si>
  <si>
    <t>Arzttermin bestätigen</t>
  </si>
  <si>
    <t>Arzttermine</t>
  </si>
  <si>
    <t>Mittel</t>
  </si>
  <si>
    <t>–</t>
  </si>
  <si>
    <t>Praxis anrufen</t>
  </si>
  <si>
    <t>Badezimmer reinigen</t>
  </si>
  <si>
    <t>Alle</t>
  </si>
  <si>
    <t>Haushalt</t>
  </si>
  <si>
    <t>Schrank auch auswischen</t>
  </si>
  <si>
    <t>Schulprojekt vorbereiten</t>
  </si>
  <si>
    <t>Plakat und Unterlagen</t>
  </si>
  <si>
    <t>Niedrig</t>
  </si>
  <si>
    <t>Gelbe Tonne + Restmüll</t>
  </si>
  <si>
    <t>Kindergartensachen waschen</t>
  </si>
  <si>
    <t>Schürze + Wechselkleidung</t>
  </si>
  <si>
    <t>Impfausweis aktualisieren</t>
  </si>
  <si>
    <t>Kinderarzt fragen</t>
  </si>
  <si>
    <t>Fahrrad von Kind 1 reparieren</t>
  </si>
  <si>
    <t>Bremsbelag prüfen</t>
  </si>
  <si>
    <t>Geburtstagskarte schreiben</t>
  </si>
  <si>
    <t>Oma hat am Sonntag Geburtstag</t>
  </si>
  <si>
    <t>Sporttasche packen</t>
  </si>
  <si>
    <t>Sport</t>
  </si>
  <si>
    <t>Fußballschuhe nicht vergessen</t>
  </si>
  <si>
    <t>Rechnungen überweisen</t>
  </si>
  <si>
    <t>Behörden</t>
  </si>
  <si>
    <t>KFZ-Steuer + Strom</t>
  </si>
  <si>
    <t>Kühlschrank reinigen</t>
  </si>
  <si>
    <t>Ablaufdaten prüfen</t>
  </si>
  <si>
    <t>Hausaufgaben begleiten</t>
  </si>
  <si>
    <t>Eltern</t>
  </si>
  <si>
    <t>Täglich</t>
  </si>
  <si>
    <t>Mo–Fr nach der Schule</t>
  </si>
  <si>
    <t>Abendessen planen</t>
  </si>
  <si>
    <t>Für die nächste Woche</t>
  </si>
  <si>
    <t>GESAMT</t>
  </si>
  <si>
    <t>🍽  SPEISEPLAN &amp; EINKAUFSLISTE DER WOCHE</t>
  </si>
  <si>
    <t>Sa/So</t>
  </si>
  <si>
    <t>🛒  EINKAUFSLISTE</t>
  </si>
  <si>
    <t>Frühstück 🥣</t>
  </si>
  <si>
    <t>Müsli mit Milch
und Obst</t>
  </si>
  <si>
    <t>Toast mit Ei
und Orangensaft</t>
  </si>
  <si>
    <t>Joghurt mit
Granola</t>
  </si>
  <si>
    <t>Pfannkuchen
mit Marmelade</t>
  </si>
  <si>
    <t>Smoothie
+ Vollkornbrot</t>
  </si>
  <si>
    <t>Brunch –
Alles auf den Tisch</t>
  </si>
  <si>
    <t>Artikel</t>
  </si>
  <si>
    <t>Menge</t>
  </si>
  <si>
    <t>Einheit</t>
  </si>
  <si>
    <t>Mittagessen 🍲</t>
  </si>
  <si>
    <t>Pasta Bolognese
Salat</t>
  </si>
  <si>
    <t>Gemüsesuppe
+ Brot</t>
  </si>
  <si>
    <t>Hähnchen
mit Reis</t>
  </si>
  <si>
    <t>Wraps mit
Gemüse &amp; Käse</t>
  </si>
  <si>
    <t>Pizza
(selbstgemacht)</t>
  </si>
  <si>
    <t>Grillen im Garten
oder Sonntagsbraten</t>
  </si>
  <si>
    <t>Milch</t>
  </si>
  <si>
    <t>Liter</t>
  </si>
  <si>
    <t>Snack 🍎</t>
  </si>
  <si>
    <t>Apfel + Nüsse</t>
  </si>
  <si>
    <t>Möhrensticks</t>
  </si>
  <si>
    <t>Obst</t>
  </si>
  <si>
    <t>Vollkornkekse</t>
  </si>
  <si>
    <t>Eis / Kuchen</t>
  </si>
  <si>
    <t>Joghurt Natur</t>
  </si>
  <si>
    <t>Stück</t>
  </si>
  <si>
    <t>Abendessen 🥗</t>
  </si>
  <si>
    <t>Gemischter
Salat + Brot</t>
  </si>
  <si>
    <t>Ofengemüse
mit Feta</t>
  </si>
  <si>
    <t>Spaghetti
aglio e olio</t>
  </si>
  <si>
    <t>Sushi
bestellen</t>
  </si>
  <si>
    <t>Raclette
mit Familie</t>
  </si>
  <si>
    <t>Eier</t>
  </si>
  <si>
    <t>💡 Tipp: Mahlzeiten gemeinsam planen → weniger Lebensmittelverschwendung &amp; mehr Abwechslung!</t>
  </si>
  <si>
    <t>Toastbrot</t>
  </si>
  <si>
    <t>Packung</t>
  </si>
  <si>
    <t>Vollkornbrot</t>
  </si>
  <si>
    <t>Laib</t>
  </si>
  <si>
    <t>Haferflocken</t>
  </si>
  <si>
    <t>Müsli</t>
  </si>
  <si>
    <t>Orangen</t>
  </si>
  <si>
    <t>Äpfel</t>
  </si>
  <si>
    <t>kg</t>
  </si>
  <si>
    <t>Bananen</t>
  </si>
  <si>
    <t>Bund</t>
  </si>
  <si>
    <t>Karotten</t>
  </si>
  <si>
    <t>g</t>
  </si>
  <si>
    <t>Tomaten</t>
  </si>
  <si>
    <t>Salat</t>
  </si>
  <si>
    <t>Kopf</t>
  </si>
  <si>
    <t>Hähnchenbrust</t>
  </si>
  <si>
    <t>Hackfleisch</t>
  </si>
  <si>
    <t>Pasta</t>
  </si>
  <si>
    <t>Reis</t>
  </si>
  <si>
    <t>Pizzateig</t>
  </si>
  <si>
    <t>Käse gerieben</t>
  </si>
  <si>
    <t>Feta</t>
  </si>
  <si>
    <t>Olivenöl</t>
  </si>
  <si>
    <t>Flasche</t>
  </si>
  <si>
    <t>Tomatensoße</t>
  </si>
  <si>
    <t>Glas</t>
  </si>
  <si>
    <t>Marmelade</t>
  </si>
  <si>
    <t>Butter</t>
  </si>
  <si>
    <t>👤  WOCHENPLAN PRO FAMILIENMITGLIED</t>
  </si>
  <si>
    <t xml:space="preserve">  Mama</t>
  </si>
  <si>
    <t xml:space="preserve">  Papa</t>
  </si>
  <si>
    <t>Zeit</t>
  </si>
  <si>
    <t>Mo</t>
  </si>
  <si>
    <t>Di</t>
  </si>
  <si>
    <t>Mi</t>
  </si>
  <si>
    <t>Do</t>
  </si>
  <si>
    <t>Fr</t>
  </si>
  <si>
    <t>Sa</t>
  </si>
  <si>
    <t>So</t>
  </si>
  <si>
    <t>06:00–07:00</t>
  </si>
  <si>
    <t>Yoga / Sport</t>
  </si>
  <si>
    <t>Joggen</t>
  </si>
  <si>
    <t>07:00–08:00</t>
  </si>
  <si>
    <t>Frühstück vorbereiten</t>
  </si>
  <si>
    <t>08:00–09:00</t>
  </si>
  <si>
    <t>Büro / Homeoffice</t>
  </si>
  <si>
    <t>09:00–10:00</t>
  </si>
  <si>
    <t>10:00–11:00</t>
  </si>
  <si>
    <t>11:00–12:00</t>
  </si>
  <si>
    <t>12:00–13:00</t>
  </si>
  <si>
    <t>Mittagspause</t>
  </si>
  <si>
    <t>13:00–14:00</t>
  </si>
  <si>
    <t>14:00–15:00</t>
  </si>
  <si>
    <t>15:00–16:00</t>
  </si>
  <si>
    <t>16:00–17:00</t>
  </si>
  <si>
    <t>17:00–18:00</t>
  </si>
  <si>
    <t>Kinder abholen / Nachmittag</t>
  </si>
  <si>
    <t>Pilates</t>
  </si>
  <si>
    <t>Nachmittag Zuhause</t>
  </si>
  <si>
    <t>Früh Feierabend</t>
  </si>
  <si>
    <t>18:00–19:00</t>
  </si>
  <si>
    <t>19:00–20:00</t>
  </si>
  <si>
    <t>Abendessen + Familie</t>
  </si>
  <si>
    <t>Fußball</t>
  </si>
  <si>
    <t>Grillabend</t>
  </si>
  <si>
    <t>20:00–21:00</t>
  </si>
  <si>
    <t>Abendessen + Kinder ins Bett</t>
  </si>
  <si>
    <t>21:00–22:00</t>
  </si>
  <si>
    <t>Lesen / Entspannen</t>
  </si>
  <si>
    <t xml:space="preserve">  Kind 1</t>
  </si>
  <si>
    <t xml:space="preserve">  Kind 2</t>
  </si>
  <si>
    <t>Aufstehen + Schule</t>
  </si>
  <si>
    <t>Aufstehen + Fertigmachen</t>
  </si>
  <si>
    <t>Schlafen</t>
  </si>
  <si>
    <t>Mittagessen Schule</t>
  </si>
  <si>
    <t>Mittagsschlaf / Ruhe</t>
  </si>
  <si>
    <t>Schwimmen</t>
  </si>
  <si>
    <t>Spielen</t>
  </si>
  <si>
    <t>Turnen</t>
  </si>
  <si>
    <t>Logopädie</t>
  </si>
  <si>
    <t>Oma</t>
  </si>
  <si>
    <t>Gitarre</t>
  </si>
  <si>
    <t>Kino</t>
  </si>
  <si>
    <t>Abendessen + Schlafritual</t>
  </si>
  <si>
    <t>📝  WOCHENZIELE &amp; NOTIZEN</t>
  </si>
  <si>
    <t>🎯 WOCHENZIELE DER FAMILIE</t>
  </si>
  <si>
    <t>Ziel</t>
  </si>
  <si>
    <t>Verantwortlich</t>
  </si>
  <si>
    <t>Fortschritt (0–100%)</t>
  </si>
  <si>
    <t>Status</t>
  </si>
  <si>
    <t>Jeden Abend gemeinsam essen (Handy weg!)</t>
  </si>
  <si>
    <t>🟡 In Arbeit</t>
  </si>
  <si>
    <t>3× pro Woche Sport – jedes Mitglied</t>
  </si>
  <si>
    <t>Haushaltsliste komplett abhaken</t>
  </si>
  <si>
    <t>🔴 Offen</t>
  </si>
  <si>
    <t>Lesestunde: 30 Min täglich für die Kinder</t>
  </si>
  <si>
    <t>✅ Erreicht</t>
  </si>
  <si>
    <t>Bildschirmzeit auf 1h/Tag begrenzen</t>
  </si>
  <si>
    <t>Gemeinsamen Familienausflug planen</t>
  </si>
  <si>
    <t>📋 ALLGEMEINE NOTIZEN &amp; TERMINE</t>
  </si>
  <si>
    <t>🏥 Arzt &amp; Gesundheit</t>
  </si>
  <si>
    <t>C5F5 Impfpass Kind 2 aktualisieren
Termin HNO für Kind 1 vereinbaren (Hörtest)
Brille Kind 1 – nächste Untersuchung im August</t>
  </si>
  <si>
    <t>🏫 Schule &amp; Kindergarten</t>
  </si>
  <si>
    <t>Elternabend: Donnerstag 19:30 Uhr – Gymn. Schiller
Projektwoche vom 15.–19. Juni → Materialien vorbereiten
Anmeldeschluss Ferienbetreuung: 31. Mai</t>
  </si>
  <si>
    <t>🏠 Haushalt &amp; Einkäufe</t>
  </si>
  <si>
    <t>Waschmaschinen-Reparatur anfordern (Schleuder defekt)
Gartenmöbel aus Keller holen
Tischdecke + Bettwäsche waschen</t>
  </si>
  <si>
    <t>✈️ Urlaub &amp; Freizeit</t>
  </si>
  <si>
    <t>Sommerurlaub: Camping in Bayern? → Buchung bis 10. Juni!
Geburtstag Oma: 1. Juni – Karte + Blumen besorgen
Schwimmbad-Saisonkarte verlängern</t>
  </si>
  <si>
    <t>💡 Sonstiges &amp; Ideen</t>
  </si>
  <si>
    <t>Wochenplan jeden Sonntag gemeinsam ausfüllen
Familienrat: Abends nach dem Essen kurz besprechen
Regel: Handy während Mahlzeiten weg</t>
  </si>
  <si>
    <t>🔄 WOCHENRÜCKBLICK – Was lief gut? Was verbessern?</t>
  </si>
  <si>
    <t>✅ Was ist gut gelaufen?</t>
  </si>
  <si>
    <t>Gemeinsames Abendessen hat fast täglich geklappt!
Kind 1 hat das Gitarrenüben nicht vergessen.
Alle Arzttermine wurden wahrgenommen.</t>
  </si>
  <si>
    <t>🔁 Was verbessern wir?</t>
  </si>
  <si>
    <t>Müll rausbringen vergessen → neuer Erinnerungszettel am Kühlschrank
Hausaufgaben stressiger als erwartet → früher anfangen
Mahlzeiten besser vorplanen = weniger last-minute Stress</t>
  </si>
  <si>
    <t>💬 Stimme der Familie</t>
  </si>
  <si>
    <t>Mama: "Mehr Zusammenzeit am Wochenende"
Papa: "Aufgaben fairer aufteilen"
Kind 1: "Öfter selbst kochen dürfen"
Kind 2: "Mehr Zoo!"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</si>
</sst>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b/>
      <sz val="11"/>
      <color rgb="FFFFFFFF"/>
      <name val="Arial"/>
      <charset val="1"/>
    </font>
    <font>
      <b/>
      <sz val="10"/>
      <color rgb="FF000000"/>
      <name val="Arial"/>
      <charset val="1"/>
    </font>
    <font>
      <b/>
      <sz val="10"/>
      <color rgb="FFFFFFFF"/>
      <name val="Arial"/>
      <charset val="1"/>
    </font>
    <font>
      <sz val="9"/>
      <color rgb="FF555555"/>
      <name val="Arial"/>
      <charset val="1"/>
    </font>
    <font>
      <b/>
      <sz val="9"/>
      <color rgb="FF000000"/>
      <name val="Arial"/>
      <charset val="1"/>
    </font>
    <font>
      <sz val="9"/>
      <color rgb="FF000000"/>
      <name val="Arial"/>
      <charset val="1"/>
    </font>
    <font>
      <b/>
      <sz val="16"/>
      <color rgb="FFFFFFFF"/>
      <name val="Arial"/>
      <charset val="1"/>
    </font>
    <font>
      <sz val="9"/>
      <color rgb="FFAAAAAA"/>
      <name val="Arial"/>
      <charset val="1"/>
    </font>
    <font>
      <b/>
      <sz val="9"/>
      <color rgb="FFFFFFFF"/>
      <name val="Arial"/>
      <charset val="1"/>
    </font>
    <font>
      <sz val="9"/>
      <color rgb="FF888888"/>
      <name val="Arial"/>
      <charset val="1"/>
    </font>
    <font>
      <b/>
      <sz val="13"/>
      <color rgb="FFFFFFFF"/>
      <name val="Arial"/>
      <charset val="1"/>
    </font>
    <font>
      <b/>
      <sz val="8"/>
      <color rgb="FFFFFFFF"/>
      <name val="Arial"/>
      <charset val="1"/>
    </font>
    <font>
      <b/>
      <sz val="8"/>
      <color rgb="FF555555"/>
      <name val="Arial"/>
      <charset val="1"/>
    </font>
    <font>
      <sz val="8"/>
      <color rgb="FF000000"/>
      <name val="Arial"/>
      <charset val="1"/>
    </font>
    <font>
      <b/>
      <sz val="9"/>
      <color rgb="FF2E4057"/>
      <name val="Arial"/>
      <charset val="1"/>
    </font>
  </fonts>
  <fills count="28">
    <fill>
      <patternFill patternType="none"/>
    </fill>
    <fill>
      <patternFill patternType="gray125"/>
    </fill>
    <fill>
      <patternFill patternType="solid">
        <fgColor rgb="FF2E4057"/>
        <bgColor rgb="FF1A5276"/>
      </patternFill>
    </fill>
    <fill>
      <patternFill patternType="solid">
        <fgColor rgb="FF048A81"/>
        <bgColor rgb="FF1E8449"/>
      </patternFill>
    </fill>
    <fill>
      <patternFill patternType="solid">
        <fgColor rgb="FFFDFEFE"/>
        <bgColor rgb="FFFFFFFF"/>
      </patternFill>
    </fill>
    <fill>
      <patternFill patternType="solid">
        <fgColor rgb="FFD5DBDB"/>
        <bgColor rgb="FFD5E8EF"/>
      </patternFill>
    </fill>
    <fill>
      <patternFill patternType="solid">
        <fgColor rgb="FFE8F4FD"/>
        <bgColor rgb="FFEBF5FB"/>
      </patternFill>
    </fill>
    <fill>
      <patternFill patternType="solid">
        <fgColor rgb="FFFEF9E7"/>
        <bgColor rgb="FFFAFAFA"/>
      </patternFill>
    </fill>
    <fill>
      <patternFill patternType="solid">
        <fgColor rgb="FFE8F8F5"/>
        <bgColor rgb="FFEBF5FB"/>
      </patternFill>
    </fill>
    <fill>
      <patternFill patternType="solid">
        <fgColor rgb="FFFDF2F8"/>
        <bgColor rgb="FFFDEDEC"/>
      </patternFill>
    </fill>
    <fill>
      <patternFill patternType="solid">
        <fgColor rgb="FFEBF5FB"/>
        <bgColor rgb="FFE8F4FD"/>
      </patternFill>
    </fill>
    <fill>
      <patternFill patternType="solid">
        <fgColor rgb="FFFDEDEC"/>
        <bgColor rgb="FFFDF2F8"/>
      </patternFill>
    </fill>
    <fill>
      <patternFill patternType="solid">
        <fgColor rgb="FFF2F3F4"/>
        <bgColor rgb="FFEBF5FB"/>
      </patternFill>
    </fill>
    <fill>
      <patternFill patternType="solid">
        <fgColor rgb="FFF1948A"/>
        <bgColor rgb="FFAAAAAA"/>
      </patternFill>
    </fill>
    <fill>
      <patternFill patternType="solid">
        <fgColor rgb="FFABEBC6"/>
        <bgColor rgb="FFA9DFBF"/>
      </patternFill>
    </fill>
    <fill>
      <patternFill patternType="solid">
        <fgColor rgb="FFFFFFFF"/>
        <bgColor rgb="FFFDFEFE"/>
      </patternFill>
    </fill>
    <fill>
      <patternFill patternType="solid">
        <fgColor rgb="FFF9E79F"/>
        <bgColor rgb="FFFDEBD0"/>
      </patternFill>
    </fill>
    <fill>
      <patternFill patternType="solid">
        <fgColor rgb="FFA9DFBF"/>
        <bgColor rgb="FFABEBC6"/>
      </patternFill>
    </fill>
    <fill>
      <patternFill patternType="solid">
        <fgColor rgb="FF27AE60"/>
        <bgColor rgb="FF1E8449"/>
      </patternFill>
    </fill>
    <fill>
      <patternFill patternType="solid">
        <fgColor rgb="FFFAFAFA"/>
        <bgColor rgb="FFFDFEFE"/>
      </patternFill>
    </fill>
    <fill>
      <patternFill patternType="solid">
        <fgColor rgb="FF7D3C98"/>
        <bgColor rgb="FF993366"/>
      </patternFill>
    </fill>
    <fill>
      <patternFill patternType="solid">
        <fgColor rgb="FF1A5276"/>
        <bgColor rgb="FF2E4057"/>
      </patternFill>
    </fill>
    <fill>
      <patternFill patternType="solid">
        <fgColor rgb="FFE8D5E8"/>
        <bgColor rgb="FFD5DBDB"/>
      </patternFill>
    </fill>
    <fill>
      <patternFill patternType="solid">
        <fgColor rgb="FFD5E8EF"/>
        <bgColor rgb="FFD5EFD8"/>
      </patternFill>
    </fill>
    <fill>
      <patternFill patternType="solid">
        <fgColor rgb="FF1E8449"/>
        <bgColor rgb="FF048A81"/>
      </patternFill>
    </fill>
    <fill>
      <patternFill patternType="solid">
        <fgColor rgb="FFCA6F1E"/>
        <bgColor rgb="FF808000"/>
      </patternFill>
    </fill>
    <fill>
      <patternFill patternType="solid">
        <fgColor rgb="FFD5EFD8"/>
        <bgColor rgb="FFD5E8EF"/>
      </patternFill>
    </fill>
    <fill>
      <patternFill patternType="solid">
        <fgColor rgb="FFFDEBD0"/>
        <bgColor rgb="FFFDEDEC"/>
      </patternFill>
    </fill>
  </fills>
  <borders count="4">
    <border>
      <left/>
      <right/>
      <top/>
      <bottom/>
      <diagonal/>
    </border>
    <border>
      <left style="thin">
        <color rgb="FFBDC3C7"/>
      </left>
      <right/>
      <top style="thin">
        <color rgb="FFBDC3C7"/>
      </top>
      <bottom style="thin">
        <color rgb="FFBDC3C7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thin">
        <color rgb="FFBDC3C7"/>
      </left>
      <right/>
      <top style="thin">
        <color rgb="FFBDC3C7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164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2" xfId="0" applyFill="1" applyBorder="1"/>
    <xf numFmtId="0" fontId="6" fillId="5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left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0" fillId="15" borderId="2" xfId="0" applyFill="1" applyBorder="1"/>
    <xf numFmtId="0" fontId="9" fillId="12" borderId="2" xfId="0" applyFont="1" applyFill="1" applyBorder="1" applyAlignment="1">
      <alignment horizontal="center" vertical="center" wrapText="1"/>
    </xf>
    <xf numFmtId="0" fontId="0" fillId="12" borderId="2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10" fillId="18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 indent="1"/>
    </xf>
    <xf numFmtId="0" fontId="6" fillId="8" borderId="2" xfId="0" applyFont="1" applyFill="1" applyBorder="1" applyAlignment="1">
      <alignment horizontal="left" vertical="center" indent="1"/>
    </xf>
    <xf numFmtId="0" fontId="7" fillId="14" borderId="2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left" vertical="center" indent="1"/>
    </xf>
    <xf numFmtId="0" fontId="13" fillId="20" borderId="2" xfId="0" applyFont="1" applyFill="1" applyBorder="1" applyAlignment="1">
      <alignment horizontal="center" vertical="center" wrapText="1"/>
    </xf>
    <xf numFmtId="0" fontId="13" fillId="21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22" borderId="2" xfId="0" applyFont="1" applyFill="1" applyBorder="1" applyAlignment="1">
      <alignment horizontal="left" vertical="center" wrapText="1" indent="1"/>
    </xf>
    <xf numFmtId="0" fontId="15" fillId="19" borderId="2" xfId="0" applyFont="1" applyFill="1" applyBorder="1" applyAlignment="1">
      <alignment horizontal="left" vertical="center" wrapText="1" indent="1"/>
    </xf>
    <xf numFmtId="0" fontId="15" fillId="23" borderId="2" xfId="0" applyFont="1" applyFill="1" applyBorder="1" applyAlignment="1">
      <alignment horizontal="left" vertical="center" wrapText="1" indent="1"/>
    </xf>
    <xf numFmtId="0" fontId="13" fillId="24" borderId="2" xfId="0" applyFont="1" applyFill="1" applyBorder="1" applyAlignment="1">
      <alignment horizontal="center" vertical="center" wrapText="1"/>
    </xf>
    <xf numFmtId="0" fontId="13" fillId="25" borderId="2" xfId="0" applyFont="1" applyFill="1" applyBorder="1" applyAlignment="1">
      <alignment horizontal="center" vertical="center" wrapText="1"/>
    </xf>
    <xf numFmtId="0" fontId="15" fillId="26" borderId="2" xfId="0" applyFont="1" applyFill="1" applyBorder="1" applyAlignment="1">
      <alignment horizontal="left" vertical="center" wrapText="1" indent="1"/>
    </xf>
    <xf numFmtId="0" fontId="15" fillId="27" borderId="2" xfId="0" applyFont="1" applyFill="1" applyBorder="1" applyAlignment="1">
      <alignment horizontal="left" vertical="center" wrapText="1" indent="1"/>
    </xf>
    <xf numFmtId="9" fontId="6" fillId="17" borderId="2" xfId="0" applyNumberFormat="1" applyFont="1" applyFill="1" applyBorder="1" applyAlignment="1">
      <alignment horizontal="center" vertical="center" wrapText="1"/>
    </xf>
    <xf numFmtId="9" fontId="6" fillId="16" borderId="2" xfId="0" applyNumberFormat="1" applyFont="1" applyFill="1" applyBorder="1" applyAlignment="1">
      <alignment horizontal="center" vertical="center" wrapText="1"/>
    </xf>
    <xf numFmtId="9" fontId="6" fillId="13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left" vertical="center" indent="1"/>
    </xf>
    <xf numFmtId="0" fontId="12" fillId="21" borderId="1" xfId="0" applyFont="1" applyFill="1" applyBorder="1" applyAlignment="1">
      <alignment horizontal="left" vertical="center" indent="1"/>
    </xf>
    <xf numFmtId="0" fontId="12" fillId="24" borderId="1" xfId="0" applyFont="1" applyFill="1" applyBorder="1" applyAlignment="1">
      <alignment horizontal="left" vertical="center" indent="1"/>
    </xf>
    <xf numFmtId="0" fontId="12" fillId="25" borderId="1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6" fillId="5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top" wrapText="1" indent="1"/>
    </xf>
    <xf numFmtId="0" fontId="6" fillId="5" borderId="1" xfId="0" applyFont="1" applyFill="1" applyBorder="1"/>
    <xf numFmtId="16" fontId="5" fillId="6" borderId="2" xfId="0" applyNumberFormat="1" applyFont="1" applyFill="1" applyBorder="1" applyAlignment="1">
      <alignment horizontal="center" vertical="center" wrapText="1"/>
    </xf>
    <xf numFmtId="16" fontId="5" fillId="7" borderId="2" xfId="0" applyNumberFormat="1" applyFont="1" applyFill="1" applyBorder="1" applyAlignment="1">
      <alignment horizontal="center" vertical="center" wrapText="1"/>
    </xf>
    <xf numFmtId="16" fontId="5" fillId="8" borderId="2" xfId="0" applyNumberFormat="1" applyFont="1" applyFill="1" applyBorder="1" applyAlignment="1">
      <alignment horizontal="center" vertical="center" wrapText="1"/>
    </xf>
    <xf numFmtId="16" fontId="5" fillId="9" borderId="2" xfId="0" applyNumberFormat="1" applyFont="1" applyFill="1" applyBorder="1" applyAlignment="1">
      <alignment horizontal="center" vertical="center" wrapText="1"/>
    </xf>
    <xf numFmtId="16" fontId="5" fillId="10" borderId="2" xfId="0" applyNumberFormat="1" applyFont="1" applyFill="1" applyBorder="1" applyAlignment="1">
      <alignment horizontal="center" vertical="center" wrapText="1"/>
    </xf>
    <xf numFmtId="16" fontId="5" fillId="11" borderId="2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DEDEC"/>
      <rgbColor rgb="FFFF00FF"/>
      <rgbColor rgb="FF00FFFF"/>
      <rgbColor rgb="FF800000"/>
      <rgbColor rgb="FF008000"/>
      <rgbColor rgb="FF000080"/>
      <rgbColor rgb="FF808000"/>
      <rgbColor rgb="FF800080"/>
      <rgbColor rgb="FF048A81"/>
      <rgbColor rgb="FFBDC3C7"/>
      <rgbColor rgb="FF888888"/>
      <rgbColor rgb="FFABEBC6"/>
      <rgbColor rgb="FF7D3C98"/>
      <rgbColor rgb="FFFEF9E7"/>
      <rgbColor rgb="FFE8F8F5"/>
      <rgbColor rgb="FF660066"/>
      <rgbColor rgb="FFF1948A"/>
      <rgbColor rgb="FF0066CC"/>
      <rgbColor rgb="FFD5DBDB"/>
      <rgbColor rgb="FF000080"/>
      <rgbColor rgb="FFFF00FF"/>
      <rgbColor rgb="FFF2F3F4"/>
      <rgbColor rgb="FF00FFFF"/>
      <rgbColor rgb="FF800080"/>
      <rgbColor rgb="FF800000"/>
      <rgbColor rgb="FF1E8449"/>
      <rgbColor rgb="FF0000FF"/>
      <rgbColor rgb="FF00CCFF"/>
      <rgbColor rgb="FFE8F4FD"/>
      <rgbColor rgb="FFD5EFD8"/>
      <rgbColor rgb="FFF9E79F"/>
      <rgbColor rgb="FFA9DFBF"/>
      <rgbColor rgb="FFFDEBD0"/>
      <rgbColor rgb="FFD5E8EF"/>
      <rgbColor rgb="FFE8D5E8"/>
      <rgbColor rgb="FF3366FF"/>
      <rgbColor rgb="FFFDFEFE"/>
      <rgbColor rgb="FFEBF5FB"/>
      <rgbColor rgb="FFFDF2F8"/>
      <rgbColor rgb="FFFAFAFA"/>
      <rgbColor rgb="FFCA6F1E"/>
      <rgbColor rgb="FF555555"/>
      <rgbColor rgb="FFAAAAAA"/>
      <rgbColor rgb="FF1A5276"/>
      <rgbColor rgb="FF27AE60"/>
      <rgbColor rgb="FF003300"/>
      <rgbColor rgb="FF333300"/>
      <rgbColor rgb="FF993300"/>
      <rgbColor rgb="FF993366"/>
      <rgbColor rgb="FF333399"/>
      <rgbColor rgb="FF2E405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6" sqref="A6:B6"/>
    </sheetView>
  </sheetViews>
  <sheetFormatPr baseColWidth="10" defaultColWidth="8.7109375" defaultRowHeight="15" x14ac:dyDescent="0.25"/>
  <cols>
    <col min="1" max="1" width="5" customWidth="1"/>
    <col min="2" max="2" width="15" customWidth="1"/>
    <col min="3" max="9" width="18" customWidth="1"/>
  </cols>
  <sheetData>
    <row r="1" spans="1:9" ht="13.5" customHeight="1" x14ac:dyDescent="0.25"/>
    <row r="2" spans="1:9" ht="36" customHeigh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spans="1:9" ht="21.75" customHeight="1" x14ac:dyDescent="0.25">
      <c r="A3" s="49" t="s">
        <v>1</v>
      </c>
      <c r="B3" s="49"/>
      <c r="C3" s="49"/>
      <c r="D3" s="49" t="str">
        <f>IF(B5&lt;&gt;"","KW "&amp;TEXT(WEEKNUM(B5,2),"0")&amp;" · "&amp;TEXT(B5,"DD.MM.AAAA")&amp;" – "&amp;TEXT(B5+6,"DD.MM.AAAA"),"⬅ Datum in B5 eintragen")</f>
        <v>KW 15 · 11.04.2027 – 17.04.2027</v>
      </c>
      <c r="E3" s="49"/>
      <c r="F3" s="49"/>
      <c r="G3" s="49"/>
      <c r="H3" s="49"/>
      <c r="I3" s="49"/>
    </row>
    <row r="4" spans="1:9" ht="15" customHeight="1" x14ac:dyDescent="0.25">
      <c r="A4" s="45" t="s">
        <v>2</v>
      </c>
      <c r="B4" s="45"/>
      <c r="C4" s="47" t="s">
        <v>3</v>
      </c>
      <c r="D4" s="47"/>
    </row>
    <row r="5" spans="1:9" ht="15" customHeight="1" x14ac:dyDescent="0.25">
      <c r="B5" s="1">
        <v>46488</v>
      </c>
    </row>
    <row r="6" spans="1:9" ht="24" customHeight="1" x14ac:dyDescent="0.25">
      <c r="A6" s="46" t="s">
        <v>4</v>
      </c>
      <c r="B6" s="4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</row>
    <row r="7" spans="1:9" ht="18" customHeight="1" x14ac:dyDescent="0.25">
      <c r="A7" s="3"/>
      <c r="B7" s="3"/>
      <c r="C7" s="64">
        <f>IF(B5&lt;&gt;"",B5+0,"")</f>
        <v>46488</v>
      </c>
      <c r="D7" s="65">
        <f>IF(B5&lt;&gt;"",B5+1,"")</f>
        <v>46489</v>
      </c>
      <c r="E7" s="66">
        <f>IF(B5&lt;&gt;"",B5+2,"")</f>
        <v>46490</v>
      </c>
      <c r="F7" s="67">
        <f>IF(B5&lt;&gt;"",B5+3,"")</f>
        <v>46491</v>
      </c>
      <c r="G7" s="68">
        <f>IF(B5&lt;&gt;"",B5+4,"")</f>
        <v>46492</v>
      </c>
      <c r="H7" s="65">
        <f>IF(B5&lt;&gt;"",B5+5,"")</f>
        <v>46493</v>
      </c>
      <c r="I7" s="69">
        <f>IF(B5&lt;&gt;"",B5+6,"")</f>
        <v>46494</v>
      </c>
    </row>
    <row r="8" spans="1:9" ht="19.5" customHeight="1" x14ac:dyDescent="0.25">
      <c r="A8" s="50" t="s">
        <v>12</v>
      </c>
      <c r="B8" s="50"/>
      <c r="C8" s="50"/>
      <c r="D8" s="50"/>
      <c r="E8" s="50"/>
      <c r="F8" s="50"/>
      <c r="G8" s="50"/>
      <c r="H8" s="50"/>
      <c r="I8" s="50"/>
    </row>
    <row r="9" spans="1:9" ht="18" customHeight="1" x14ac:dyDescent="0.25">
      <c r="A9" s="4"/>
      <c r="B9" s="5" t="s">
        <v>13</v>
      </c>
      <c r="C9" s="6" t="s">
        <v>14</v>
      </c>
      <c r="D9" s="7" t="s">
        <v>15</v>
      </c>
      <c r="E9" s="8" t="s">
        <v>14</v>
      </c>
      <c r="F9" s="9" t="s">
        <v>15</v>
      </c>
      <c r="G9" s="10" t="s">
        <v>16</v>
      </c>
      <c r="H9" s="7" t="s">
        <v>17</v>
      </c>
      <c r="I9" s="11" t="s">
        <v>18</v>
      </c>
    </row>
    <row r="10" spans="1:9" ht="18" customHeight="1" x14ac:dyDescent="0.25">
      <c r="A10" s="4"/>
      <c r="B10" s="5" t="s">
        <v>19</v>
      </c>
      <c r="C10" s="6" t="s">
        <v>20</v>
      </c>
      <c r="D10" s="7" t="s">
        <v>21</v>
      </c>
      <c r="E10" s="8" t="s">
        <v>21</v>
      </c>
      <c r="F10" s="9" t="s">
        <v>21</v>
      </c>
      <c r="G10" s="10" t="s">
        <v>21</v>
      </c>
      <c r="H10" s="7" t="s">
        <v>17</v>
      </c>
      <c r="I10" s="11" t="s">
        <v>18</v>
      </c>
    </row>
    <row r="11" spans="1:9" ht="18" customHeight="1" x14ac:dyDescent="0.25">
      <c r="A11" s="4"/>
      <c r="B11" s="5" t="s">
        <v>22</v>
      </c>
      <c r="C11" s="6" t="s">
        <v>23</v>
      </c>
      <c r="D11" s="7" t="s">
        <v>23</v>
      </c>
      <c r="E11" s="8" t="s">
        <v>23</v>
      </c>
      <c r="F11" s="9" t="s">
        <v>23</v>
      </c>
      <c r="G11" s="10" t="s">
        <v>23</v>
      </c>
      <c r="H11" s="7" t="s">
        <v>24</v>
      </c>
      <c r="I11" s="11" t="s">
        <v>17</v>
      </c>
    </row>
    <row r="12" spans="1:9" ht="18" customHeight="1" x14ac:dyDescent="0.25">
      <c r="A12" s="4"/>
      <c r="B12" s="5" t="s">
        <v>25</v>
      </c>
      <c r="C12" s="6" t="s">
        <v>26</v>
      </c>
      <c r="D12" s="7" t="s">
        <v>27</v>
      </c>
      <c r="E12" s="8" t="s">
        <v>27</v>
      </c>
      <c r="F12" s="9" t="s">
        <v>27</v>
      </c>
      <c r="G12" s="10" t="s">
        <v>27</v>
      </c>
      <c r="H12" s="7" t="s">
        <v>28</v>
      </c>
      <c r="I12" s="11" t="s">
        <v>17</v>
      </c>
    </row>
    <row r="13" spans="1:9" ht="19.5" customHeight="1" x14ac:dyDescent="0.25">
      <c r="A13" s="50" t="s">
        <v>29</v>
      </c>
      <c r="B13" s="50"/>
      <c r="C13" s="50"/>
      <c r="D13" s="50"/>
      <c r="E13" s="50"/>
      <c r="F13" s="50"/>
      <c r="G13" s="50"/>
      <c r="H13" s="50"/>
      <c r="I13" s="50"/>
    </row>
    <row r="14" spans="1:9" ht="18" customHeight="1" x14ac:dyDescent="0.25">
      <c r="A14" s="4"/>
      <c r="B14" s="5" t="s">
        <v>30</v>
      </c>
      <c r="C14" s="6" t="s">
        <v>31</v>
      </c>
      <c r="D14" s="7" t="s">
        <v>32</v>
      </c>
      <c r="E14" s="8" t="s">
        <v>33</v>
      </c>
      <c r="F14" s="9" t="s">
        <v>34</v>
      </c>
      <c r="G14" s="10" t="s">
        <v>35</v>
      </c>
      <c r="H14" s="7" t="s">
        <v>36</v>
      </c>
      <c r="I14" s="11" t="s">
        <v>37</v>
      </c>
    </row>
    <row r="15" spans="1:9" ht="18" customHeight="1" x14ac:dyDescent="0.25">
      <c r="A15" s="4"/>
      <c r="B15" s="5" t="s">
        <v>38</v>
      </c>
      <c r="C15" s="6" t="s">
        <v>39</v>
      </c>
      <c r="D15" s="7" t="s">
        <v>40</v>
      </c>
      <c r="E15" s="8" t="s">
        <v>41</v>
      </c>
      <c r="F15" s="9" t="s">
        <v>42</v>
      </c>
      <c r="G15" s="10" t="s">
        <v>43</v>
      </c>
      <c r="H15" s="7" t="s">
        <v>44</v>
      </c>
      <c r="I15" s="11" t="s">
        <v>45</v>
      </c>
    </row>
    <row r="16" spans="1:9" ht="18" customHeight="1" x14ac:dyDescent="0.25">
      <c r="A16" s="4"/>
      <c r="B16" s="5" t="s">
        <v>46</v>
      </c>
      <c r="C16" s="6" t="s">
        <v>47</v>
      </c>
      <c r="D16" s="7" t="s">
        <v>48</v>
      </c>
      <c r="E16" s="8" t="s">
        <v>49</v>
      </c>
      <c r="F16" s="9" t="s">
        <v>50</v>
      </c>
      <c r="G16" s="10" t="s">
        <v>51</v>
      </c>
      <c r="H16" s="7" t="s">
        <v>52</v>
      </c>
      <c r="I16" s="11" t="s">
        <v>53</v>
      </c>
    </row>
    <row r="17" spans="1:9" ht="19.5" customHeight="1" x14ac:dyDescent="0.25">
      <c r="A17" s="50" t="s">
        <v>54</v>
      </c>
      <c r="B17" s="50"/>
      <c r="C17" s="50"/>
      <c r="D17" s="50"/>
      <c r="E17" s="50"/>
      <c r="F17" s="50"/>
      <c r="G17" s="50"/>
      <c r="H17" s="50"/>
      <c r="I17" s="50"/>
    </row>
    <row r="18" spans="1:9" ht="18" customHeight="1" x14ac:dyDescent="0.25">
      <c r="A18" s="4"/>
      <c r="B18" s="5" t="s">
        <v>13</v>
      </c>
      <c r="C18" s="6" t="s">
        <v>55</v>
      </c>
      <c r="D18" s="7" t="s">
        <v>56</v>
      </c>
      <c r="E18" s="8" t="s">
        <v>57</v>
      </c>
      <c r="F18" s="9" t="s">
        <v>58</v>
      </c>
      <c r="G18" s="10" t="s">
        <v>59</v>
      </c>
      <c r="H18" s="7" t="s">
        <v>60</v>
      </c>
      <c r="I18" s="11" t="s">
        <v>61</v>
      </c>
    </row>
    <row r="19" spans="1:9" ht="18" customHeight="1" x14ac:dyDescent="0.25">
      <c r="A19" s="4"/>
      <c r="B19" s="5" t="s">
        <v>19</v>
      </c>
      <c r="C19" s="6" t="s">
        <v>62</v>
      </c>
      <c r="D19" s="7"/>
      <c r="E19" s="8" t="s">
        <v>63</v>
      </c>
      <c r="F19" s="9"/>
      <c r="G19" s="10" t="s">
        <v>64</v>
      </c>
      <c r="H19" s="7" t="s">
        <v>65</v>
      </c>
      <c r="I19" s="11" t="s">
        <v>66</v>
      </c>
    </row>
    <row r="20" spans="1:9" ht="18" customHeight="1" x14ac:dyDescent="0.25">
      <c r="A20" s="4"/>
      <c r="B20" s="5" t="s">
        <v>22</v>
      </c>
      <c r="C20" s="6" t="s">
        <v>67</v>
      </c>
      <c r="D20" s="7" t="s">
        <v>68</v>
      </c>
      <c r="E20" s="8" t="s">
        <v>69</v>
      </c>
      <c r="F20" s="9" t="s">
        <v>68</v>
      </c>
      <c r="G20" s="10" t="s">
        <v>70</v>
      </c>
      <c r="H20" s="7" t="s">
        <v>71</v>
      </c>
      <c r="I20" s="11" t="s">
        <v>72</v>
      </c>
    </row>
    <row r="21" spans="1:9" ht="18" customHeight="1" x14ac:dyDescent="0.25">
      <c r="A21" s="4"/>
      <c r="B21" s="5" t="s">
        <v>25</v>
      </c>
      <c r="C21" s="6" t="s">
        <v>73</v>
      </c>
      <c r="D21" s="7" t="s">
        <v>74</v>
      </c>
      <c r="E21" s="8" t="s">
        <v>75</v>
      </c>
      <c r="F21" s="9" t="s">
        <v>76</v>
      </c>
      <c r="G21" s="10" t="s">
        <v>77</v>
      </c>
      <c r="H21" s="7" t="s">
        <v>78</v>
      </c>
      <c r="I21" s="11" t="s">
        <v>79</v>
      </c>
    </row>
    <row r="22" spans="1:9" ht="19.5" customHeight="1" x14ac:dyDescent="0.25">
      <c r="A22" s="50" t="s">
        <v>80</v>
      </c>
      <c r="B22" s="50"/>
      <c r="C22" s="50"/>
      <c r="D22" s="50"/>
      <c r="E22" s="50"/>
      <c r="F22" s="50"/>
      <c r="G22" s="50"/>
      <c r="H22" s="50"/>
      <c r="I22" s="50"/>
    </row>
    <row r="23" spans="1:9" ht="18" customHeight="1" x14ac:dyDescent="0.25">
      <c r="A23" s="4"/>
      <c r="B23" s="5" t="s">
        <v>81</v>
      </c>
      <c r="C23" s="6" t="s">
        <v>82</v>
      </c>
      <c r="D23" s="7"/>
      <c r="E23" s="8" t="s">
        <v>83</v>
      </c>
      <c r="F23" s="9"/>
      <c r="G23" s="10"/>
      <c r="H23" s="7" t="s">
        <v>84</v>
      </c>
      <c r="I23" s="11"/>
    </row>
    <row r="24" spans="1:9" ht="18" customHeight="1" x14ac:dyDescent="0.25">
      <c r="A24" s="4"/>
      <c r="B24" s="5" t="s">
        <v>85</v>
      </c>
      <c r="C24" s="6" t="s">
        <v>86</v>
      </c>
      <c r="D24" s="7" t="s">
        <v>87</v>
      </c>
      <c r="E24" s="8" t="s">
        <v>88</v>
      </c>
      <c r="F24" s="9" t="s">
        <v>87</v>
      </c>
      <c r="G24" s="10" t="s">
        <v>89</v>
      </c>
      <c r="H24" s="7" t="s">
        <v>90</v>
      </c>
      <c r="I24" s="11" t="s">
        <v>88</v>
      </c>
    </row>
    <row r="25" spans="1:9" ht="18" customHeight="1" x14ac:dyDescent="0.25">
      <c r="A25" s="4"/>
      <c r="B25" s="5" t="s">
        <v>91</v>
      </c>
      <c r="C25" s="6" t="s">
        <v>92</v>
      </c>
      <c r="D25" s="7" t="s">
        <v>93</v>
      </c>
      <c r="E25" s="8" t="s">
        <v>94</v>
      </c>
      <c r="F25" s="9"/>
      <c r="G25" s="10" t="s">
        <v>92</v>
      </c>
      <c r="H25" s="7"/>
      <c r="I25" s="11"/>
    </row>
    <row r="26" spans="1:9" ht="18" customHeight="1" x14ac:dyDescent="0.25">
      <c r="A26" s="4"/>
      <c r="B26" s="5" t="s">
        <v>95</v>
      </c>
      <c r="C26" s="6" t="s">
        <v>96</v>
      </c>
      <c r="D26" s="7"/>
      <c r="E26" s="8"/>
      <c r="F26" s="9" t="s">
        <v>97</v>
      </c>
      <c r="G26" s="10"/>
      <c r="H26" s="7" t="s">
        <v>98</v>
      </c>
      <c r="I26" s="11"/>
    </row>
    <row r="27" spans="1:9" ht="19.5" customHeight="1" x14ac:dyDescent="0.25">
      <c r="A27" s="50" t="s">
        <v>99</v>
      </c>
      <c r="B27" s="50"/>
      <c r="C27" s="50"/>
      <c r="D27" s="50"/>
      <c r="E27" s="50"/>
      <c r="F27" s="50"/>
      <c r="G27" s="50"/>
      <c r="H27" s="50"/>
      <c r="I27" s="50"/>
    </row>
    <row r="28" spans="1:9" ht="18" customHeight="1" x14ac:dyDescent="0.25">
      <c r="A28" s="4"/>
      <c r="B28" s="5" t="s">
        <v>100</v>
      </c>
      <c r="C28" s="6" t="s">
        <v>101</v>
      </c>
      <c r="D28" s="7"/>
      <c r="E28" s="8"/>
      <c r="F28" s="9" t="s">
        <v>102</v>
      </c>
      <c r="G28" s="10"/>
      <c r="H28" s="7" t="s">
        <v>103</v>
      </c>
      <c r="I28" s="11" t="s">
        <v>104</v>
      </c>
    </row>
    <row r="29" spans="1:9" ht="18" customHeight="1" x14ac:dyDescent="0.25">
      <c r="A29" s="4"/>
      <c r="B29" s="5" t="s">
        <v>105</v>
      </c>
      <c r="C29" s="6" t="s">
        <v>106</v>
      </c>
      <c r="D29" s="7" t="s">
        <v>68</v>
      </c>
      <c r="E29" s="8" t="s">
        <v>107</v>
      </c>
      <c r="F29" s="9"/>
      <c r="G29" s="10" t="s">
        <v>108</v>
      </c>
      <c r="H29" s="7"/>
      <c r="I29" s="11" t="s">
        <v>109</v>
      </c>
    </row>
    <row r="30" spans="1:9" ht="18" customHeight="1" x14ac:dyDescent="0.25">
      <c r="A30" s="4"/>
      <c r="B30" s="5" t="s">
        <v>110</v>
      </c>
      <c r="C30" s="6"/>
      <c r="D30" s="7" t="s">
        <v>111</v>
      </c>
      <c r="E30" s="8"/>
      <c r="F30" s="9" t="s">
        <v>111</v>
      </c>
      <c r="G30" s="10"/>
      <c r="H30" s="7"/>
      <c r="I30" s="11" t="s">
        <v>112</v>
      </c>
    </row>
  </sheetData>
  <mergeCells count="11">
    <mergeCell ref="A8:I8"/>
    <mergeCell ref="A13:I13"/>
    <mergeCell ref="A17:I17"/>
    <mergeCell ref="A22:I22"/>
    <mergeCell ref="A27:I27"/>
    <mergeCell ref="A4:B4"/>
    <mergeCell ref="A6:B6"/>
    <mergeCell ref="C4:D4"/>
    <mergeCell ref="A2:I2"/>
    <mergeCell ref="A3:C3"/>
    <mergeCell ref="D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showGridLines="0" zoomScaleNormal="100" workbookViewId="0">
      <pane ySplit="3" topLeftCell="A4" activePane="bottomLeft" state="frozen"/>
      <selection pane="bottomLeft" sqref="A1:I1"/>
    </sheetView>
  </sheetViews>
  <sheetFormatPr baseColWidth="10" defaultColWidth="8.7109375" defaultRowHeight="15" x14ac:dyDescent="0.25"/>
  <cols>
    <col min="1" max="1" width="5" customWidth="1"/>
    <col min="2" max="2" width="36" customWidth="1"/>
    <col min="3" max="3" width="14" customWidth="1"/>
    <col min="4" max="4" width="16" customWidth="1"/>
    <col min="5" max="6" width="12" customWidth="1"/>
    <col min="7" max="7" width="10" customWidth="1"/>
    <col min="8" max="8" width="24" customWidth="1"/>
    <col min="9" max="9" width="12" customWidth="1"/>
  </cols>
  <sheetData>
    <row r="1" spans="1:9" ht="33.75" customHeight="1" x14ac:dyDescent="0.25">
      <c r="A1" s="51" t="s">
        <v>113</v>
      </c>
      <c r="B1" s="51"/>
      <c r="C1" s="51"/>
      <c r="D1" s="51"/>
      <c r="E1" s="51"/>
      <c r="F1" s="51"/>
      <c r="G1" s="51"/>
      <c r="H1" s="51"/>
      <c r="I1" s="51"/>
    </row>
    <row r="2" spans="1:9" ht="21.75" customHeight="1" x14ac:dyDescent="0.25">
      <c r="A2" s="49" t="str">
        <f>COUNTIF(G4:G53,"✓")&amp;" von "&amp;COUNTA(B4:B53)&amp;" Aufgaben erledigt  ("&amp;TEXT(IFERROR(COUNTIF(G4:G53,"✓")/COUNTA(B4:B53),0),"0%")&amp;")"</f>
        <v>6 von 15 Aufgaben erledigt  (40%)</v>
      </c>
      <c r="B2" s="49"/>
      <c r="C2" s="49"/>
      <c r="D2" s="49"/>
      <c r="E2" s="49"/>
      <c r="F2" s="49"/>
      <c r="G2" s="49"/>
      <c r="H2" s="49"/>
      <c r="I2" s="49"/>
    </row>
    <row r="3" spans="1:9" ht="21.75" customHeight="1" x14ac:dyDescent="0.25">
      <c r="A3" s="2" t="s">
        <v>114</v>
      </c>
      <c r="B3" s="2" t="s">
        <v>115</v>
      </c>
      <c r="C3" s="2" t="s">
        <v>116</v>
      </c>
      <c r="D3" s="2" t="s">
        <v>117</v>
      </c>
      <c r="E3" s="2" t="s">
        <v>118</v>
      </c>
      <c r="F3" s="2" t="s">
        <v>119</v>
      </c>
      <c r="G3" s="2" t="s">
        <v>120</v>
      </c>
      <c r="H3" s="2" t="s">
        <v>121</v>
      </c>
      <c r="I3" s="2" t="s">
        <v>122</v>
      </c>
    </row>
    <row r="4" spans="1:9" ht="16.5" customHeight="1" x14ac:dyDescent="0.25">
      <c r="A4" s="12">
        <v>1</v>
      </c>
      <c r="B4" s="13" t="s">
        <v>123</v>
      </c>
      <c r="C4" s="13" t="s">
        <v>19</v>
      </c>
      <c r="D4" s="13" t="s">
        <v>95</v>
      </c>
      <c r="E4" s="13" t="s">
        <v>10</v>
      </c>
      <c r="F4" s="14" t="s">
        <v>124</v>
      </c>
      <c r="G4" s="15" t="s">
        <v>125</v>
      </c>
      <c r="H4" s="13" t="s">
        <v>126</v>
      </c>
      <c r="I4" s="13">
        <v>60</v>
      </c>
    </row>
    <row r="5" spans="1:9" ht="16.5" customHeight="1" x14ac:dyDescent="0.25">
      <c r="A5" s="16">
        <v>2</v>
      </c>
      <c r="B5" s="17" t="s">
        <v>127</v>
      </c>
      <c r="C5" s="17" t="s">
        <v>13</v>
      </c>
      <c r="D5" s="17" t="s">
        <v>105</v>
      </c>
      <c r="E5" s="17" t="s">
        <v>5</v>
      </c>
      <c r="F5" s="14" t="s">
        <v>124</v>
      </c>
      <c r="G5" s="15" t="s">
        <v>125</v>
      </c>
      <c r="H5" s="17" t="s">
        <v>128</v>
      </c>
      <c r="I5" s="17">
        <v>10</v>
      </c>
    </row>
    <row r="6" spans="1:9" ht="16.5" customHeight="1" x14ac:dyDescent="0.25">
      <c r="A6" s="12">
        <v>3</v>
      </c>
      <c r="B6" s="13" t="s">
        <v>129</v>
      </c>
      <c r="C6" s="13" t="s">
        <v>13</v>
      </c>
      <c r="D6" s="13" t="s">
        <v>130</v>
      </c>
      <c r="E6" s="13" t="s">
        <v>6</v>
      </c>
      <c r="F6" s="18" t="s">
        <v>131</v>
      </c>
      <c r="G6" s="19" t="s">
        <v>132</v>
      </c>
      <c r="H6" s="13" t="s">
        <v>133</v>
      </c>
      <c r="I6" s="13">
        <v>5</v>
      </c>
    </row>
    <row r="7" spans="1:9" ht="16.5" customHeight="1" x14ac:dyDescent="0.25">
      <c r="A7" s="16">
        <v>4</v>
      </c>
      <c r="B7" s="17" t="s">
        <v>134</v>
      </c>
      <c r="C7" s="17" t="s">
        <v>135</v>
      </c>
      <c r="D7" s="17" t="s">
        <v>136</v>
      </c>
      <c r="E7" s="17" t="s">
        <v>10</v>
      </c>
      <c r="F7" s="18" t="s">
        <v>131</v>
      </c>
      <c r="G7" s="19" t="s">
        <v>132</v>
      </c>
      <c r="H7" s="17" t="s">
        <v>137</v>
      </c>
      <c r="I7" s="17">
        <v>30</v>
      </c>
    </row>
    <row r="8" spans="1:9" ht="16.5" customHeight="1" x14ac:dyDescent="0.25">
      <c r="A8" s="12">
        <v>5</v>
      </c>
      <c r="B8" s="13" t="s">
        <v>138</v>
      </c>
      <c r="C8" s="13" t="s">
        <v>22</v>
      </c>
      <c r="D8" s="13" t="s">
        <v>105</v>
      </c>
      <c r="E8" s="13" t="s">
        <v>7</v>
      </c>
      <c r="F8" s="14" t="s">
        <v>124</v>
      </c>
      <c r="G8" s="15" t="s">
        <v>125</v>
      </c>
      <c r="H8" s="13" t="s">
        <v>139</v>
      </c>
      <c r="I8" s="13">
        <v>90</v>
      </c>
    </row>
    <row r="9" spans="1:9" ht="16.5" customHeight="1" x14ac:dyDescent="0.25">
      <c r="A9" s="16">
        <v>6</v>
      </c>
      <c r="B9" s="17" t="s">
        <v>111</v>
      </c>
      <c r="C9" s="17" t="s">
        <v>19</v>
      </c>
      <c r="D9" s="17" t="s">
        <v>136</v>
      </c>
      <c r="E9" s="17" t="s">
        <v>6</v>
      </c>
      <c r="F9" s="20" t="s">
        <v>140</v>
      </c>
      <c r="G9" s="15" t="s">
        <v>125</v>
      </c>
      <c r="H9" s="17" t="s">
        <v>141</v>
      </c>
      <c r="I9" s="17">
        <v>10</v>
      </c>
    </row>
    <row r="10" spans="1:9" ht="16.5" customHeight="1" x14ac:dyDescent="0.25">
      <c r="A10" s="12">
        <v>7</v>
      </c>
      <c r="B10" s="13" t="s">
        <v>142</v>
      </c>
      <c r="C10" s="13" t="s">
        <v>13</v>
      </c>
      <c r="D10" s="13" t="s">
        <v>136</v>
      </c>
      <c r="E10" s="13" t="s">
        <v>5</v>
      </c>
      <c r="F10" s="18" t="s">
        <v>131</v>
      </c>
      <c r="G10" s="15" t="s">
        <v>125</v>
      </c>
      <c r="H10" s="13" t="s">
        <v>143</v>
      </c>
      <c r="I10" s="13">
        <v>15</v>
      </c>
    </row>
    <row r="11" spans="1:9" ht="16.5" customHeight="1" x14ac:dyDescent="0.25">
      <c r="A11" s="16">
        <v>8</v>
      </c>
      <c r="B11" s="17" t="s">
        <v>144</v>
      </c>
      <c r="C11" s="17" t="s">
        <v>13</v>
      </c>
      <c r="D11" s="17" t="s">
        <v>130</v>
      </c>
      <c r="E11" s="17" t="s">
        <v>9</v>
      </c>
      <c r="F11" s="18" t="s">
        <v>131</v>
      </c>
      <c r="G11" s="19" t="s">
        <v>132</v>
      </c>
      <c r="H11" s="17" t="s">
        <v>145</v>
      </c>
      <c r="I11" s="17">
        <v>20</v>
      </c>
    </row>
    <row r="12" spans="1:9" ht="16.5" customHeight="1" x14ac:dyDescent="0.25">
      <c r="A12" s="12">
        <v>9</v>
      </c>
      <c r="B12" s="13" t="s">
        <v>146</v>
      </c>
      <c r="C12" s="13" t="s">
        <v>19</v>
      </c>
      <c r="D12" s="13" t="s">
        <v>110</v>
      </c>
      <c r="E12" s="13" t="s">
        <v>10</v>
      </c>
      <c r="F12" s="20" t="s">
        <v>140</v>
      </c>
      <c r="G12" s="19" t="s">
        <v>132</v>
      </c>
      <c r="H12" s="13" t="s">
        <v>147</v>
      </c>
      <c r="I12" s="13">
        <v>45</v>
      </c>
    </row>
    <row r="13" spans="1:9" ht="16.5" customHeight="1" x14ac:dyDescent="0.25">
      <c r="A13" s="16">
        <v>10</v>
      </c>
      <c r="B13" s="17" t="s">
        <v>148</v>
      </c>
      <c r="C13" s="17" t="s">
        <v>13</v>
      </c>
      <c r="D13" s="17" t="s">
        <v>110</v>
      </c>
      <c r="E13" s="17" t="s">
        <v>8</v>
      </c>
      <c r="F13" s="20" t="s">
        <v>140</v>
      </c>
      <c r="G13" s="19" t="s">
        <v>132</v>
      </c>
      <c r="H13" s="17" t="s">
        <v>149</v>
      </c>
      <c r="I13" s="17">
        <v>15</v>
      </c>
    </row>
    <row r="14" spans="1:9" ht="16.5" customHeight="1" x14ac:dyDescent="0.25">
      <c r="A14" s="12">
        <v>11</v>
      </c>
      <c r="B14" s="13" t="s">
        <v>150</v>
      </c>
      <c r="C14" s="13" t="s">
        <v>22</v>
      </c>
      <c r="D14" s="13" t="s">
        <v>151</v>
      </c>
      <c r="E14" s="13" t="s">
        <v>7</v>
      </c>
      <c r="F14" s="18" t="s">
        <v>131</v>
      </c>
      <c r="G14" s="19" t="s">
        <v>132</v>
      </c>
      <c r="H14" s="13" t="s">
        <v>152</v>
      </c>
      <c r="I14" s="13">
        <v>10</v>
      </c>
    </row>
    <row r="15" spans="1:9" ht="16.5" customHeight="1" x14ac:dyDescent="0.25">
      <c r="A15" s="16">
        <v>12</v>
      </c>
      <c r="B15" s="17" t="s">
        <v>153</v>
      </c>
      <c r="C15" s="17" t="s">
        <v>19</v>
      </c>
      <c r="D15" s="17" t="s">
        <v>154</v>
      </c>
      <c r="E15" s="17" t="s">
        <v>5</v>
      </c>
      <c r="F15" s="14" t="s">
        <v>124</v>
      </c>
      <c r="G15" s="15" t="s">
        <v>125</v>
      </c>
      <c r="H15" s="17" t="s">
        <v>155</v>
      </c>
      <c r="I15" s="17">
        <v>20</v>
      </c>
    </row>
    <row r="16" spans="1:9" ht="16.5" customHeight="1" x14ac:dyDescent="0.25">
      <c r="A16" s="12">
        <v>13</v>
      </c>
      <c r="B16" s="13" t="s">
        <v>156</v>
      </c>
      <c r="C16" s="13" t="s">
        <v>135</v>
      </c>
      <c r="D16" s="13" t="s">
        <v>136</v>
      </c>
      <c r="E16" s="13" t="s">
        <v>10</v>
      </c>
      <c r="F16" s="20" t="s">
        <v>140</v>
      </c>
      <c r="G16" s="19" t="s">
        <v>132</v>
      </c>
      <c r="H16" s="13" t="s">
        <v>157</v>
      </c>
      <c r="I16" s="13">
        <v>25</v>
      </c>
    </row>
    <row r="17" spans="1:9" ht="16.5" customHeight="1" x14ac:dyDescent="0.25">
      <c r="A17" s="16">
        <v>14</v>
      </c>
      <c r="B17" s="17" t="s">
        <v>158</v>
      </c>
      <c r="C17" s="17" t="s">
        <v>159</v>
      </c>
      <c r="D17" s="17" t="s">
        <v>105</v>
      </c>
      <c r="E17" s="17" t="s">
        <v>160</v>
      </c>
      <c r="F17" s="14" t="s">
        <v>124</v>
      </c>
      <c r="G17" s="19" t="s">
        <v>132</v>
      </c>
      <c r="H17" s="17" t="s">
        <v>161</v>
      </c>
      <c r="I17" s="17">
        <v>30</v>
      </c>
    </row>
    <row r="18" spans="1:9" ht="16.5" customHeight="1" x14ac:dyDescent="0.25">
      <c r="A18" s="12">
        <v>15</v>
      </c>
      <c r="B18" s="13" t="s">
        <v>162</v>
      </c>
      <c r="C18" s="13" t="s">
        <v>13</v>
      </c>
      <c r="D18" s="13" t="s">
        <v>95</v>
      </c>
      <c r="E18" s="13" t="s">
        <v>11</v>
      </c>
      <c r="F18" s="18" t="s">
        <v>131</v>
      </c>
      <c r="G18" s="19" t="s">
        <v>132</v>
      </c>
      <c r="H18" s="13" t="s">
        <v>163</v>
      </c>
      <c r="I18" s="13">
        <v>20</v>
      </c>
    </row>
    <row r="19" spans="1:9" ht="16.5" customHeight="1" x14ac:dyDescent="0.25">
      <c r="A19" s="21">
        <v>16</v>
      </c>
      <c r="B19" s="22"/>
      <c r="C19" s="22"/>
      <c r="D19" s="22"/>
      <c r="E19" s="22"/>
      <c r="F19" s="22"/>
      <c r="G19" s="22"/>
      <c r="H19" s="22"/>
      <c r="I19" s="22"/>
    </row>
    <row r="20" spans="1:9" ht="16.5" customHeight="1" x14ac:dyDescent="0.25">
      <c r="A20" s="23">
        <v>17</v>
      </c>
      <c r="B20" s="24"/>
      <c r="C20" s="24"/>
      <c r="D20" s="24"/>
      <c r="E20" s="24"/>
      <c r="F20" s="24"/>
      <c r="G20" s="24"/>
      <c r="H20" s="24"/>
      <c r="I20" s="24"/>
    </row>
    <row r="21" spans="1:9" ht="16.5" customHeight="1" x14ac:dyDescent="0.25">
      <c r="A21" s="21">
        <v>18</v>
      </c>
      <c r="B21" s="22"/>
      <c r="C21" s="22"/>
      <c r="D21" s="22"/>
      <c r="E21" s="22"/>
      <c r="F21" s="22"/>
      <c r="G21" s="22"/>
      <c r="H21" s="22"/>
      <c r="I21" s="22"/>
    </row>
    <row r="22" spans="1:9" ht="16.5" customHeight="1" x14ac:dyDescent="0.25">
      <c r="A22" s="23">
        <v>19</v>
      </c>
      <c r="B22" s="24"/>
      <c r="C22" s="24"/>
      <c r="D22" s="24"/>
      <c r="E22" s="24"/>
      <c r="F22" s="24"/>
      <c r="G22" s="24"/>
      <c r="H22" s="24"/>
      <c r="I22" s="24"/>
    </row>
    <row r="23" spans="1:9" ht="16.5" customHeight="1" x14ac:dyDescent="0.25">
      <c r="A23" s="21">
        <v>20</v>
      </c>
      <c r="B23" s="22"/>
      <c r="C23" s="22"/>
      <c r="D23" s="22"/>
      <c r="E23" s="22"/>
      <c r="F23" s="22"/>
      <c r="G23" s="22"/>
      <c r="H23" s="22"/>
      <c r="I23" s="22"/>
    </row>
    <row r="24" spans="1:9" ht="16.5" customHeight="1" x14ac:dyDescent="0.25">
      <c r="A24" s="23">
        <v>21</v>
      </c>
      <c r="B24" s="24"/>
      <c r="C24" s="24"/>
      <c r="D24" s="24"/>
      <c r="E24" s="24"/>
      <c r="F24" s="24"/>
      <c r="G24" s="24"/>
      <c r="H24" s="24"/>
      <c r="I24" s="24"/>
    </row>
    <row r="25" spans="1:9" ht="16.5" customHeight="1" x14ac:dyDescent="0.25">
      <c r="A25" s="21">
        <v>22</v>
      </c>
      <c r="B25" s="22"/>
      <c r="C25" s="22"/>
      <c r="D25" s="22"/>
      <c r="E25" s="22"/>
      <c r="F25" s="22"/>
      <c r="G25" s="22"/>
      <c r="H25" s="22"/>
      <c r="I25" s="22"/>
    </row>
    <row r="26" spans="1:9" ht="16.5" customHeight="1" x14ac:dyDescent="0.25">
      <c r="A26" s="23">
        <v>23</v>
      </c>
      <c r="B26" s="24"/>
      <c r="C26" s="24"/>
      <c r="D26" s="24"/>
      <c r="E26" s="24"/>
      <c r="F26" s="24"/>
      <c r="G26" s="24"/>
      <c r="H26" s="24"/>
      <c r="I26" s="24"/>
    </row>
    <row r="27" spans="1:9" ht="16.5" customHeight="1" x14ac:dyDescent="0.25">
      <c r="A27" s="21">
        <v>24</v>
      </c>
      <c r="B27" s="22"/>
      <c r="C27" s="22"/>
      <c r="D27" s="22"/>
      <c r="E27" s="22"/>
      <c r="F27" s="22"/>
      <c r="G27" s="22"/>
      <c r="H27" s="22"/>
      <c r="I27" s="22"/>
    </row>
    <row r="28" spans="1:9" ht="16.5" customHeight="1" x14ac:dyDescent="0.25">
      <c r="A28" s="23">
        <v>25</v>
      </c>
      <c r="B28" s="24"/>
      <c r="C28" s="24"/>
      <c r="D28" s="24"/>
      <c r="E28" s="24"/>
      <c r="F28" s="24"/>
      <c r="G28" s="24"/>
      <c r="H28" s="24"/>
      <c r="I28" s="24"/>
    </row>
    <row r="29" spans="1:9" ht="16.5" customHeight="1" x14ac:dyDescent="0.25">
      <c r="A29" s="21">
        <v>26</v>
      </c>
      <c r="B29" s="22"/>
      <c r="C29" s="22"/>
      <c r="D29" s="22"/>
      <c r="E29" s="22"/>
      <c r="F29" s="22"/>
      <c r="G29" s="22"/>
      <c r="H29" s="22"/>
      <c r="I29" s="22"/>
    </row>
    <row r="30" spans="1:9" ht="16.5" customHeight="1" x14ac:dyDescent="0.25">
      <c r="A30" s="23">
        <v>27</v>
      </c>
      <c r="B30" s="24"/>
      <c r="C30" s="24"/>
      <c r="D30" s="24"/>
      <c r="E30" s="24"/>
      <c r="F30" s="24"/>
      <c r="G30" s="24"/>
      <c r="H30" s="24"/>
      <c r="I30" s="24"/>
    </row>
    <row r="31" spans="1:9" ht="16.5" customHeight="1" x14ac:dyDescent="0.25">
      <c r="A31" s="21">
        <v>28</v>
      </c>
      <c r="B31" s="22"/>
      <c r="C31" s="22"/>
      <c r="D31" s="22"/>
      <c r="E31" s="22"/>
      <c r="F31" s="22"/>
      <c r="G31" s="22"/>
      <c r="H31" s="22"/>
      <c r="I31" s="22"/>
    </row>
    <row r="32" spans="1:9" ht="16.5" customHeight="1" x14ac:dyDescent="0.25">
      <c r="A32" s="23">
        <v>29</v>
      </c>
      <c r="B32" s="24"/>
      <c r="C32" s="24"/>
      <c r="D32" s="24"/>
      <c r="E32" s="24"/>
      <c r="F32" s="24"/>
      <c r="G32" s="24"/>
      <c r="H32" s="24"/>
      <c r="I32" s="24"/>
    </row>
    <row r="33" spans="1:9" ht="16.5" customHeight="1" x14ac:dyDescent="0.25">
      <c r="A33" s="21">
        <v>30</v>
      </c>
      <c r="B33" s="22"/>
      <c r="C33" s="22"/>
      <c r="D33" s="22"/>
      <c r="E33" s="22"/>
      <c r="F33" s="22"/>
      <c r="G33" s="22"/>
      <c r="H33" s="22"/>
      <c r="I33" s="22"/>
    </row>
    <row r="34" spans="1:9" ht="16.5" customHeight="1" x14ac:dyDescent="0.25">
      <c r="A34" s="23">
        <v>31</v>
      </c>
      <c r="B34" s="24"/>
      <c r="C34" s="24"/>
      <c r="D34" s="24"/>
      <c r="E34" s="24"/>
      <c r="F34" s="24"/>
      <c r="G34" s="24"/>
      <c r="H34" s="24"/>
      <c r="I34" s="24"/>
    </row>
    <row r="35" spans="1:9" ht="16.5" customHeight="1" x14ac:dyDescent="0.25">
      <c r="A35" s="21">
        <v>32</v>
      </c>
      <c r="B35" s="22"/>
      <c r="C35" s="22"/>
      <c r="D35" s="22"/>
      <c r="E35" s="22"/>
      <c r="F35" s="22"/>
      <c r="G35" s="22"/>
      <c r="H35" s="22"/>
      <c r="I35" s="22"/>
    </row>
    <row r="36" spans="1:9" ht="16.5" customHeight="1" x14ac:dyDescent="0.25">
      <c r="A36" s="23">
        <v>33</v>
      </c>
      <c r="B36" s="24"/>
      <c r="C36" s="24"/>
      <c r="D36" s="24"/>
      <c r="E36" s="24"/>
      <c r="F36" s="24"/>
      <c r="G36" s="24"/>
      <c r="H36" s="24"/>
      <c r="I36" s="24"/>
    </row>
    <row r="37" spans="1:9" ht="16.5" customHeight="1" x14ac:dyDescent="0.25">
      <c r="A37" s="21">
        <v>34</v>
      </c>
      <c r="B37" s="22"/>
      <c r="C37" s="22"/>
      <c r="D37" s="22"/>
      <c r="E37" s="22"/>
      <c r="F37" s="22"/>
      <c r="G37" s="22"/>
      <c r="H37" s="22"/>
      <c r="I37" s="22"/>
    </row>
    <row r="38" spans="1:9" ht="16.5" customHeight="1" x14ac:dyDescent="0.25">
      <c r="A38" s="23">
        <v>35</v>
      </c>
      <c r="B38" s="24"/>
      <c r="C38" s="24"/>
      <c r="D38" s="24"/>
      <c r="E38" s="24"/>
      <c r="F38" s="24"/>
      <c r="G38" s="24"/>
      <c r="H38" s="24"/>
      <c r="I38" s="24"/>
    </row>
    <row r="39" spans="1:9" ht="16.5" customHeight="1" x14ac:dyDescent="0.25">
      <c r="A39" s="21">
        <v>36</v>
      </c>
      <c r="B39" s="22"/>
      <c r="C39" s="22"/>
      <c r="D39" s="22"/>
      <c r="E39" s="22"/>
      <c r="F39" s="22"/>
      <c r="G39" s="22"/>
      <c r="H39" s="22"/>
      <c r="I39" s="22"/>
    </row>
    <row r="40" spans="1:9" ht="16.5" customHeight="1" x14ac:dyDescent="0.25">
      <c r="A40" s="23">
        <v>37</v>
      </c>
      <c r="B40" s="24"/>
      <c r="C40" s="24"/>
      <c r="D40" s="24"/>
      <c r="E40" s="24"/>
      <c r="F40" s="24"/>
      <c r="G40" s="24"/>
      <c r="H40" s="24"/>
      <c r="I40" s="24"/>
    </row>
    <row r="41" spans="1:9" ht="16.5" customHeight="1" x14ac:dyDescent="0.25">
      <c r="A41" s="21">
        <v>38</v>
      </c>
      <c r="B41" s="22"/>
      <c r="C41" s="22"/>
      <c r="D41" s="22"/>
      <c r="E41" s="22"/>
      <c r="F41" s="22"/>
      <c r="G41" s="22"/>
      <c r="H41" s="22"/>
      <c r="I41" s="22"/>
    </row>
    <row r="42" spans="1:9" ht="16.5" customHeight="1" x14ac:dyDescent="0.25">
      <c r="A42" s="23">
        <v>39</v>
      </c>
      <c r="B42" s="24"/>
      <c r="C42" s="24"/>
      <c r="D42" s="24"/>
      <c r="E42" s="24"/>
      <c r="F42" s="24"/>
      <c r="G42" s="24"/>
      <c r="H42" s="24"/>
      <c r="I42" s="24"/>
    </row>
    <row r="43" spans="1:9" ht="16.5" customHeight="1" x14ac:dyDescent="0.25">
      <c r="A43" s="21">
        <v>40</v>
      </c>
      <c r="B43" s="22"/>
      <c r="C43" s="22"/>
      <c r="D43" s="22"/>
      <c r="E43" s="22"/>
      <c r="F43" s="22"/>
      <c r="G43" s="22"/>
      <c r="H43" s="22"/>
      <c r="I43" s="22"/>
    </row>
    <row r="44" spans="1:9" ht="16.5" customHeight="1" x14ac:dyDescent="0.25">
      <c r="A44" s="23">
        <v>41</v>
      </c>
      <c r="B44" s="24"/>
      <c r="C44" s="24"/>
      <c r="D44" s="24"/>
      <c r="E44" s="24"/>
      <c r="F44" s="24"/>
      <c r="G44" s="24"/>
      <c r="H44" s="24"/>
      <c r="I44" s="24"/>
    </row>
    <row r="45" spans="1:9" ht="16.5" customHeight="1" x14ac:dyDescent="0.25">
      <c r="A45" s="21">
        <v>42</v>
      </c>
      <c r="B45" s="22"/>
      <c r="C45" s="22"/>
      <c r="D45" s="22"/>
      <c r="E45" s="22"/>
      <c r="F45" s="22"/>
      <c r="G45" s="22"/>
      <c r="H45" s="22"/>
      <c r="I45" s="22"/>
    </row>
    <row r="46" spans="1:9" ht="16.5" customHeight="1" x14ac:dyDescent="0.25">
      <c r="A46" s="23">
        <v>43</v>
      </c>
      <c r="B46" s="24"/>
      <c r="C46" s="24"/>
      <c r="D46" s="24"/>
      <c r="E46" s="24"/>
      <c r="F46" s="24"/>
      <c r="G46" s="24"/>
      <c r="H46" s="24"/>
      <c r="I46" s="24"/>
    </row>
    <row r="47" spans="1:9" ht="16.5" customHeight="1" x14ac:dyDescent="0.25">
      <c r="A47" s="21">
        <v>44</v>
      </c>
      <c r="B47" s="22"/>
      <c r="C47" s="22"/>
      <c r="D47" s="22"/>
      <c r="E47" s="22"/>
      <c r="F47" s="22"/>
      <c r="G47" s="22"/>
      <c r="H47" s="22"/>
      <c r="I47" s="22"/>
    </row>
    <row r="48" spans="1:9" ht="16.5" customHeight="1" x14ac:dyDescent="0.25">
      <c r="A48" s="23">
        <v>45</v>
      </c>
      <c r="B48" s="24"/>
      <c r="C48" s="24"/>
      <c r="D48" s="24"/>
      <c r="E48" s="24"/>
      <c r="F48" s="24"/>
      <c r="G48" s="24"/>
      <c r="H48" s="24"/>
      <c r="I48" s="24"/>
    </row>
    <row r="49" spans="1:9" ht="16.5" customHeight="1" x14ac:dyDescent="0.25">
      <c r="A49" s="21">
        <v>46</v>
      </c>
      <c r="B49" s="22"/>
      <c r="C49" s="22"/>
      <c r="D49" s="22"/>
      <c r="E49" s="22"/>
      <c r="F49" s="22"/>
      <c r="G49" s="22"/>
      <c r="H49" s="22"/>
      <c r="I49" s="22"/>
    </row>
    <row r="50" spans="1:9" ht="16.5" customHeight="1" x14ac:dyDescent="0.25">
      <c r="A50" s="23">
        <v>47</v>
      </c>
      <c r="B50" s="24"/>
      <c r="C50" s="24"/>
      <c r="D50" s="24"/>
      <c r="E50" s="24"/>
      <c r="F50" s="24"/>
      <c r="G50" s="24"/>
      <c r="H50" s="24"/>
      <c r="I50" s="24"/>
    </row>
    <row r="51" spans="1:9" ht="16.5" customHeight="1" x14ac:dyDescent="0.25">
      <c r="A51" s="21">
        <v>48</v>
      </c>
      <c r="B51" s="22"/>
      <c r="C51" s="22"/>
      <c r="D51" s="22"/>
      <c r="E51" s="22"/>
      <c r="F51" s="22"/>
      <c r="G51" s="22"/>
      <c r="H51" s="22"/>
      <c r="I51" s="22"/>
    </row>
    <row r="52" spans="1:9" ht="16.5" customHeight="1" x14ac:dyDescent="0.25">
      <c r="A52" s="23">
        <v>49</v>
      </c>
      <c r="B52" s="24"/>
      <c r="C52" s="24"/>
      <c r="D52" s="24"/>
      <c r="E52" s="24"/>
      <c r="F52" s="24"/>
      <c r="G52" s="24"/>
      <c r="H52" s="24"/>
      <c r="I52" s="24"/>
    </row>
    <row r="53" spans="1:9" ht="16.5" customHeight="1" x14ac:dyDescent="0.25">
      <c r="A53" s="21">
        <v>50</v>
      </c>
      <c r="B53" s="22"/>
      <c r="C53" s="22"/>
      <c r="D53" s="22"/>
      <c r="E53" s="22"/>
      <c r="F53" s="22"/>
      <c r="G53" s="22"/>
      <c r="H53" s="22"/>
      <c r="I53" s="22"/>
    </row>
    <row r="54" spans="1:9" ht="21.75" customHeight="1" x14ac:dyDescent="0.25">
      <c r="A54" s="25" t="s">
        <v>164</v>
      </c>
      <c r="B54" s="52" t="str">
        <f>COUNTA(B4:B53)&amp;" Aufgaben eingetragen"</f>
        <v>15 Aufgaben eingetragen</v>
      </c>
      <c r="C54" s="52"/>
      <c r="D54" s="52"/>
      <c r="E54" s="52"/>
      <c r="F54" s="52"/>
      <c r="G54" s="26">
        <f>COUNTIF(G4:G53,"✓")</f>
        <v>6</v>
      </c>
      <c r="H54" s="52" t="str">
        <f>"Gesamtzeit: "&amp;SUM(I4:I53)&amp;" Min"</f>
        <v>Gesamtzeit: 405 Min</v>
      </c>
      <c r="I54" s="52"/>
    </row>
  </sheetData>
  <mergeCells count="4">
    <mergeCell ref="A1:I1"/>
    <mergeCell ref="A2:I2"/>
    <mergeCell ref="B54:F54"/>
    <mergeCell ref="H54:I54"/>
  </mergeCells>
  <dataValidations count="4">
    <dataValidation type="list" allowBlank="1" sqref="F4:F53" xr:uid="{00000000-0002-0000-0100-000000000000}">
      <formula1>"Hoch,Mittel,Niedrig"</formula1>
      <formula2>0</formula2>
    </dataValidation>
    <dataValidation type="list" allowBlank="1" sqref="C4:C53" xr:uid="{00000000-0002-0000-0100-000001000000}">
      <formula1>"Mama,Papa,Kind 1,Kind 2,Alle,Eltern"</formula1>
      <formula2>0</formula2>
    </dataValidation>
    <dataValidation type="list" allowBlank="1" sqref="G4:G53" xr:uid="{00000000-0002-0000-0100-000002000000}">
      <formula1>"✓,–"</formula1>
      <formula2>0</formula2>
    </dataValidation>
    <dataValidation type="list" allowBlank="1" sqref="D4:D53" xr:uid="{00000000-0002-0000-0100-000003000000}">
      <formula1>"Haushalt,Schule,Arzttermine,Einkaufen,Sport,Behörden,Sonstiges"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3" sqref="D13"/>
    </sheetView>
  </sheetViews>
  <sheetFormatPr baseColWidth="10" defaultColWidth="8.7109375" defaultRowHeight="15" x14ac:dyDescent="0.25"/>
  <cols>
    <col min="1" max="1" width="18" customWidth="1"/>
    <col min="2" max="7" width="17" customWidth="1"/>
    <col min="8" max="8" width="2" customWidth="1"/>
    <col min="9" max="9" width="22" customWidth="1"/>
    <col min="10" max="10" width="8" customWidth="1"/>
    <col min="11" max="11" width="10" customWidth="1"/>
    <col min="12" max="12" width="6" customWidth="1"/>
  </cols>
  <sheetData>
    <row r="1" spans="1:12" ht="33.75" customHeight="1" x14ac:dyDescent="0.25">
      <c r="A1" s="51" t="s">
        <v>165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1.75" customHeight="1" x14ac:dyDescent="0.25">
      <c r="A2" s="2"/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166</v>
      </c>
      <c r="I2" s="53" t="s">
        <v>167</v>
      </c>
      <c r="J2" s="53"/>
      <c r="K2" s="53"/>
      <c r="L2" s="53"/>
    </row>
    <row r="3" spans="1:12" ht="42" customHeight="1" x14ac:dyDescent="0.25">
      <c r="A3" s="27" t="s">
        <v>168</v>
      </c>
      <c r="B3" s="6" t="s">
        <v>169</v>
      </c>
      <c r="C3" s="7" t="s">
        <v>170</v>
      </c>
      <c r="D3" s="8" t="s">
        <v>171</v>
      </c>
      <c r="E3" s="9" t="s">
        <v>172</v>
      </c>
      <c r="F3" s="10" t="s">
        <v>173</v>
      </c>
      <c r="G3" s="7" t="s">
        <v>174</v>
      </c>
      <c r="I3" s="25" t="s">
        <v>175</v>
      </c>
      <c r="J3" s="25" t="s">
        <v>176</v>
      </c>
      <c r="K3" s="25" t="s">
        <v>177</v>
      </c>
      <c r="L3" s="25" t="s">
        <v>125</v>
      </c>
    </row>
    <row r="4" spans="1:12" ht="16.5" customHeight="1" x14ac:dyDescent="0.25">
      <c r="A4" s="28" t="s">
        <v>178</v>
      </c>
      <c r="B4" s="6" t="s">
        <v>179</v>
      </c>
      <c r="C4" s="7" t="s">
        <v>180</v>
      </c>
      <c r="D4" s="8" t="s">
        <v>181</v>
      </c>
      <c r="E4" s="9" t="s">
        <v>182</v>
      </c>
      <c r="F4" s="10" t="s">
        <v>183</v>
      </c>
      <c r="G4" s="7" t="s">
        <v>184</v>
      </c>
      <c r="I4" s="29" t="s">
        <v>185</v>
      </c>
      <c r="J4" s="15">
        <v>2</v>
      </c>
      <c r="K4" s="15" t="s">
        <v>186</v>
      </c>
      <c r="L4" s="15" t="s">
        <v>125</v>
      </c>
    </row>
    <row r="5" spans="1:12" ht="16.5" customHeight="1" x14ac:dyDescent="0.25">
      <c r="A5" s="30" t="s">
        <v>187</v>
      </c>
      <c r="B5" s="6" t="s">
        <v>188</v>
      </c>
      <c r="C5" s="7" t="s">
        <v>33</v>
      </c>
      <c r="D5" s="8" t="s">
        <v>189</v>
      </c>
      <c r="E5" s="9" t="s">
        <v>190</v>
      </c>
      <c r="F5" s="10" t="s">
        <v>191</v>
      </c>
      <c r="G5" s="7" t="s">
        <v>192</v>
      </c>
      <c r="I5" s="29" t="s">
        <v>193</v>
      </c>
      <c r="J5" s="15">
        <v>4</v>
      </c>
      <c r="K5" s="15" t="s">
        <v>194</v>
      </c>
      <c r="L5" s="15" t="s">
        <v>125</v>
      </c>
    </row>
    <row r="6" spans="1:12" ht="16.5" customHeight="1" x14ac:dyDescent="0.25">
      <c r="A6" s="31" t="s">
        <v>195</v>
      </c>
      <c r="B6" s="6" t="s">
        <v>196</v>
      </c>
      <c r="C6" s="7" t="s">
        <v>197</v>
      </c>
      <c r="D6" s="8" t="s">
        <v>50</v>
      </c>
      <c r="E6" s="9" t="s">
        <v>198</v>
      </c>
      <c r="F6" s="10" t="s">
        <v>199</v>
      </c>
      <c r="G6" s="7" t="s">
        <v>200</v>
      </c>
      <c r="I6" s="29" t="s">
        <v>201</v>
      </c>
      <c r="J6" s="15">
        <v>12</v>
      </c>
      <c r="K6" s="15" t="s">
        <v>194</v>
      </c>
      <c r="L6" s="15" t="s">
        <v>125</v>
      </c>
    </row>
    <row r="7" spans="1:12" ht="16.5" customHeight="1" x14ac:dyDescent="0.25">
      <c r="A7" s="54" t="s">
        <v>202</v>
      </c>
      <c r="B7" s="54"/>
      <c r="C7" s="54"/>
      <c r="D7" s="54"/>
      <c r="E7" s="54"/>
      <c r="F7" s="54"/>
      <c r="G7" s="54"/>
      <c r="I7" s="29" t="s">
        <v>203</v>
      </c>
      <c r="J7" s="15">
        <v>2</v>
      </c>
      <c r="K7" s="15" t="s">
        <v>204</v>
      </c>
      <c r="L7" s="15" t="s">
        <v>125</v>
      </c>
    </row>
    <row r="8" spans="1:12" ht="16.5" customHeight="1" x14ac:dyDescent="0.25">
      <c r="I8" s="13" t="s">
        <v>205</v>
      </c>
      <c r="J8" s="12">
        <v>1</v>
      </c>
      <c r="K8" s="12" t="s">
        <v>206</v>
      </c>
      <c r="L8" s="12" t="s">
        <v>132</v>
      </c>
    </row>
    <row r="9" spans="1:12" ht="16.5" customHeight="1" x14ac:dyDescent="0.25">
      <c r="I9" s="17" t="s">
        <v>207</v>
      </c>
      <c r="J9" s="16">
        <v>1</v>
      </c>
      <c r="K9" s="16" t="s">
        <v>204</v>
      </c>
      <c r="L9" s="16" t="s">
        <v>132</v>
      </c>
    </row>
    <row r="10" spans="1:12" ht="16.5" customHeight="1" x14ac:dyDescent="0.25">
      <c r="I10" s="29" t="s">
        <v>208</v>
      </c>
      <c r="J10" s="15">
        <v>1</v>
      </c>
      <c r="K10" s="15" t="s">
        <v>204</v>
      </c>
      <c r="L10" s="15" t="s">
        <v>125</v>
      </c>
    </row>
    <row r="11" spans="1:12" ht="16.5" customHeight="1" x14ac:dyDescent="0.25">
      <c r="I11" s="17" t="s">
        <v>209</v>
      </c>
      <c r="J11" s="16">
        <v>6</v>
      </c>
      <c r="K11" s="16" t="s">
        <v>194</v>
      </c>
      <c r="L11" s="16" t="s">
        <v>132</v>
      </c>
    </row>
    <row r="12" spans="1:12" ht="16.5" customHeight="1" x14ac:dyDescent="0.25">
      <c r="I12" s="13" t="s">
        <v>210</v>
      </c>
      <c r="J12" s="12">
        <v>1</v>
      </c>
      <c r="K12" s="12" t="s">
        <v>211</v>
      </c>
      <c r="L12" s="12" t="s">
        <v>132</v>
      </c>
    </row>
    <row r="13" spans="1:12" ht="16.5" customHeight="1" x14ac:dyDescent="0.25">
      <c r="I13" s="17" t="s">
        <v>212</v>
      </c>
      <c r="J13" s="16">
        <v>1</v>
      </c>
      <c r="K13" s="16" t="s">
        <v>213</v>
      </c>
      <c r="L13" s="16" t="s">
        <v>132</v>
      </c>
    </row>
    <row r="14" spans="1:12" ht="16.5" customHeight="1" x14ac:dyDescent="0.25">
      <c r="I14" s="13" t="s">
        <v>214</v>
      </c>
      <c r="J14" s="12">
        <v>500</v>
      </c>
      <c r="K14" s="12" t="s">
        <v>215</v>
      </c>
      <c r="L14" s="12" t="s">
        <v>132</v>
      </c>
    </row>
    <row r="15" spans="1:12" ht="16.5" customHeight="1" x14ac:dyDescent="0.25">
      <c r="I15" s="17" t="s">
        <v>216</v>
      </c>
      <c r="J15" s="16">
        <v>1</v>
      </c>
      <c r="K15" s="16" t="s">
        <v>211</v>
      </c>
      <c r="L15" s="16" t="s">
        <v>132</v>
      </c>
    </row>
    <row r="16" spans="1:12" ht="16.5" customHeight="1" x14ac:dyDescent="0.25">
      <c r="I16" s="13" t="s">
        <v>217</v>
      </c>
      <c r="J16" s="12">
        <v>2</v>
      </c>
      <c r="K16" s="12" t="s">
        <v>218</v>
      </c>
      <c r="L16" s="12" t="s">
        <v>132</v>
      </c>
    </row>
    <row r="17" spans="9:12" ht="16.5" customHeight="1" x14ac:dyDescent="0.25">
      <c r="I17" s="17" t="s">
        <v>219</v>
      </c>
      <c r="J17" s="16">
        <v>600</v>
      </c>
      <c r="K17" s="16" t="s">
        <v>215</v>
      </c>
      <c r="L17" s="16" t="s">
        <v>132</v>
      </c>
    </row>
    <row r="18" spans="9:12" ht="16.5" customHeight="1" x14ac:dyDescent="0.25">
      <c r="I18" s="29" t="s">
        <v>220</v>
      </c>
      <c r="J18" s="15">
        <v>400</v>
      </c>
      <c r="K18" s="15" t="s">
        <v>215</v>
      </c>
      <c r="L18" s="15" t="s">
        <v>125</v>
      </c>
    </row>
    <row r="19" spans="9:12" ht="16.5" customHeight="1" x14ac:dyDescent="0.25">
      <c r="I19" s="29" t="s">
        <v>221</v>
      </c>
      <c r="J19" s="15">
        <v>2</v>
      </c>
      <c r="K19" s="15" t="s">
        <v>204</v>
      </c>
      <c r="L19" s="15" t="s">
        <v>125</v>
      </c>
    </row>
    <row r="20" spans="9:12" ht="16.5" customHeight="1" x14ac:dyDescent="0.25">
      <c r="I20" s="13" t="s">
        <v>222</v>
      </c>
      <c r="J20" s="12">
        <v>1</v>
      </c>
      <c r="K20" s="12" t="s">
        <v>204</v>
      </c>
      <c r="L20" s="12" t="s">
        <v>132</v>
      </c>
    </row>
    <row r="21" spans="9:12" ht="16.5" customHeight="1" x14ac:dyDescent="0.25">
      <c r="I21" s="17" t="s">
        <v>223</v>
      </c>
      <c r="J21" s="16">
        <v>2</v>
      </c>
      <c r="K21" s="16" t="s">
        <v>194</v>
      </c>
      <c r="L21" s="16" t="s">
        <v>132</v>
      </c>
    </row>
    <row r="22" spans="9:12" ht="16.5" customHeight="1" x14ac:dyDescent="0.25">
      <c r="I22" s="13" t="s">
        <v>224</v>
      </c>
      <c r="J22" s="12">
        <v>200</v>
      </c>
      <c r="K22" s="12" t="s">
        <v>215</v>
      </c>
      <c r="L22" s="12" t="s">
        <v>132</v>
      </c>
    </row>
    <row r="23" spans="9:12" ht="16.5" customHeight="1" x14ac:dyDescent="0.25">
      <c r="I23" s="17" t="s">
        <v>225</v>
      </c>
      <c r="J23" s="16">
        <v>200</v>
      </c>
      <c r="K23" s="16" t="s">
        <v>215</v>
      </c>
      <c r="L23" s="16" t="s">
        <v>132</v>
      </c>
    </row>
    <row r="24" spans="9:12" ht="16.5" customHeight="1" x14ac:dyDescent="0.25">
      <c r="I24" s="13" t="s">
        <v>226</v>
      </c>
      <c r="J24" s="12">
        <v>1</v>
      </c>
      <c r="K24" s="12" t="s">
        <v>227</v>
      </c>
      <c r="L24" s="12" t="s">
        <v>132</v>
      </c>
    </row>
    <row r="25" spans="9:12" ht="16.5" customHeight="1" x14ac:dyDescent="0.25">
      <c r="I25" s="17" t="s">
        <v>228</v>
      </c>
      <c r="J25" s="16">
        <v>2</v>
      </c>
      <c r="K25" s="16" t="s">
        <v>229</v>
      </c>
      <c r="L25" s="16" t="s">
        <v>132</v>
      </c>
    </row>
    <row r="26" spans="9:12" ht="16.5" customHeight="1" x14ac:dyDescent="0.25">
      <c r="I26" s="13" t="s">
        <v>230</v>
      </c>
      <c r="J26" s="12">
        <v>1</v>
      </c>
      <c r="K26" s="12" t="s">
        <v>229</v>
      </c>
      <c r="L26" s="12" t="s">
        <v>132</v>
      </c>
    </row>
    <row r="27" spans="9:12" ht="16.5" customHeight="1" x14ac:dyDescent="0.25">
      <c r="I27" s="17" t="s">
        <v>231</v>
      </c>
      <c r="J27" s="16">
        <v>250</v>
      </c>
      <c r="K27" s="16" t="s">
        <v>215</v>
      </c>
      <c r="L27" s="16" t="s">
        <v>132</v>
      </c>
    </row>
    <row r="28" spans="9:12" x14ac:dyDescent="0.25">
      <c r="I28" s="55" t="str">
        <f>COUNTIF(L4:L27,"✓")&amp;" / "&amp;COUNTA(I4:I27)&amp;" Artikel"</f>
        <v>7 / 24 Artikel</v>
      </c>
      <c r="J28" s="55"/>
      <c r="K28" s="55"/>
    </row>
    <row r="29" spans="9:12" ht="16.5" customHeight="1" x14ac:dyDescent="0.25">
      <c r="I29" s="22"/>
      <c r="J29" s="22"/>
      <c r="K29" s="22"/>
      <c r="L29" s="22"/>
    </row>
    <row r="30" spans="9:12" ht="16.5" customHeight="1" x14ac:dyDescent="0.25">
      <c r="I30" s="24"/>
      <c r="J30" s="24"/>
      <c r="K30" s="24"/>
      <c r="L30" s="24"/>
    </row>
    <row r="31" spans="9:12" ht="16.5" customHeight="1" x14ac:dyDescent="0.25">
      <c r="I31" s="22"/>
      <c r="J31" s="22"/>
      <c r="K31" s="22"/>
      <c r="L31" s="22"/>
    </row>
    <row r="32" spans="9:12" ht="16.5" customHeight="1" x14ac:dyDescent="0.25">
      <c r="I32" s="24"/>
      <c r="J32" s="24"/>
      <c r="K32" s="24"/>
      <c r="L32" s="24"/>
    </row>
    <row r="33" spans="9:12" ht="16.5" customHeight="1" x14ac:dyDescent="0.25">
      <c r="I33" s="22"/>
      <c r="J33" s="22"/>
      <c r="K33" s="22"/>
      <c r="L33" s="22"/>
    </row>
    <row r="34" spans="9:12" ht="16.5" customHeight="1" x14ac:dyDescent="0.25">
      <c r="I34" s="24"/>
      <c r="J34" s="24"/>
      <c r="K34" s="24"/>
      <c r="L34" s="24"/>
    </row>
    <row r="35" spans="9:12" ht="16.5" customHeight="1" x14ac:dyDescent="0.25">
      <c r="I35" s="22"/>
      <c r="J35" s="22"/>
      <c r="K35" s="22"/>
      <c r="L35" s="22"/>
    </row>
    <row r="36" spans="9:12" ht="16.5" customHeight="1" x14ac:dyDescent="0.25">
      <c r="I36" s="24"/>
      <c r="J36" s="24"/>
      <c r="K36" s="24"/>
      <c r="L36" s="24"/>
    </row>
    <row r="37" spans="9:12" ht="16.5" customHeight="1" x14ac:dyDescent="0.25">
      <c r="I37" s="22"/>
      <c r="J37" s="22"/>
      <c r="K37" s="22"/>
      <c r="L37" s="22"/>
    </row>
    <row r="38" spans="9:12" ht="16.5" customHeight="1" x14ac:dyDescent="0.25">
      <c r="I38" s="24"/>
      <c r="J38" s="24"/>
      <c r="K38" s="24"/>
      <c r="L38" s="24"/>
    </row>
    <row r="39" spans="9:12" ht="16.5" customHeight="1" x14ac:dyDescent="0.25">
      <c r="I39" s="22"/>
      <c r="J39" s="22"/>
      <c r="K39" s="22"/>
      <c r="L39" s="22"/>
    </row>
    <row r="40" spans="9:12" ht="16.5" customHeight="1" x14ac:dyDescent="0.25">
      <c r="I40" s="24"/>
      <c r="J40" s="24"/>
      <c r="K40" s="24"/>
      <c r="L40" s="24"/>
    </row>
    <row r="41" spans="9:12" ht="16.5" customHeight="1" x14ac:dyDescent="0.25">
      <c r="I41" s="22"/>
      <c r="J41" s="22"/>
      <c r="K41" s="22"/>
      <c r="L41" s="22"/>
    </row>
    <row r="42" spans="9:12" ht="16.5" customHeight="1" x14ac:dyDescent="0.25">
      <c r="I42" s="24"/>
      <c r="J42" s="24"/>
      <c r="K42" s="24"/>
      <c r="L42" s="24"/>
    </row>
  </sheetData>
  <mergeCells count="4">
    <mergeCell ref="A1:L1"/>
    <mergeCell ref="I2:L2"/>
    <mergeCell ref="A7:G7"/>
    <mergeCell ref="I28:K28"/>
  </mergeCells>
  <dataValidations count="1">
    <dataValidation type="list" allowBlank="1" sqref="L4:L60" xr:uid="{00000000-0002-0000-0200-000000000000}">
      <formula1>"✓,–"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L1"/>
    </sheetView>
  </sheetViews>
  <sheetFormatPr baseColWidth="10" defaultColWidth="8.7109375" defaultRowHeight="15" x14ac:dyDescent="0.25"/>
  <cols>
    <col min="1" max="1" width="12" customWidth="1"/>
    <col min="2" max="5" width="13" customWidth="1"/>
    <col min="6" max="6" width="2" customWidth="1"/>
    <col min="7" max="7" width="12" customWidth="1"/>
    <col min="8" max="12" width="13" customWidth="1"/>
    <col min="13" max="13" width="2" customWidth="1"/>
  </cols>
  <sheetData>
    <row r="1" spans="1:14" ht="33.75" customHeight="1" x14ac:dyDescent="0.25">
      <c r="A1" s="51" t="s">
        <v>232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ht="24" customHeight="1" x14ac:dyDescent="0.25">
      <c r="A2" s="56" t="s">
        <v>233</v>
      </c>
      <c r="B2" s="56"/>
      <c r="C2" s="56"/>
      <c r="D2" s="56"/>
      <c r="E2" s="56"/>
      <c r="F2" s="56"/>
      <c r="G2" s="57" t="s">
        <v>234</v>
      </c>
      <c r="H2" s="57"/>
      <c r="I2" s="57"/>
      <c r="J2" s="57"/>
      <c r="K2" s="57"/>
      <c r="L2" s="57"/>
    </row>
    <row r="3" spans="1:14" ht="18" customHeight="1" x14ac:dyDescent="0.25">
      <c r="A3" s="32" t="s">
        <v>235</v>
      </c>
      <c r="B3" s="32" t="s">
        <v>236</v>
      </c>
      <c r="C3" s="32" t="s">
        <v>237</v>
      </c>
      <c r="D3" s="32" t="s">
        <v>238</v>
      </c>
      <c r="E3" s="32" t="s">
        <v>239</v>
      </c>
      <c r="F3" s="32" t="s">
        <v>240</v>
      </c>
      <c r="G3" s="33" t="s">
        <v>235</v>
      </c>
      <c r="H3" s="33" t="s">
        <v>236</v>
      </c>
      <c r="I3" s="33" t="s">
        <v>237</v>
      </c>
      <c r="J3" s="33" t="s">
        <v>238</v>
      </c>
      <c r="K3" s="33" t="s">
        <v>239</v>
      </c>
      <c r="L3" s="33" t="s">
        <v>240</v>
      </c>
      <c r="M3" s="33" t="s">
        <v>241</v>
      </c>
      <c r="N3" s="33" t="s">
        <v>242</v>
      </c>
    </row>
    <row r="4" spans="1:14" ht="18" customHeight="1" x14ac:dyDescent="0.25">
      <c r="A4" s="34" t="s">
        <v>243</v>
      </c>
      <c r="B4" s="35" t="s">
        <v>244</v>
      </c>
      <c r="C4" s="36"/>
      <c r="D4" s="35" t="s">
        <v>244</v>
      </c>
      <c r="E4" s="36"/>
      <c r="F4" s="36"/>
      <c r="G4" s="34" t="s">
        <v>243</v>
      </c>
      <c r="H4" s="37" t="s">
        <v>245</v>
      </c>
      <c r="I4" s="36"/>
      <c r="J4" s="36"/>
      <c r="K4" s="36"/>
      <c r="L4" s="36"/>
      <c r="M4" s="36"/>
      <c r="N4" s="36"/>
    </row>
    <row r="5" spans="1:14" ht="18" customHeight="1" x14ac:dyDescent="0.25">
      <c r="A5" s="34" t="s">
        <v>246</v>
      </c>
      <c r="B5" s="35" t="s">
        <v>247</v>
      </c>
      <c r="C5" s="35" t="s">
        <v>247</v>
      </c>
      <c r="D5" s="35" t="s">
        <v>247</v>
      </c>
      <c r="E5" s="35" t="s">
        <v>247</v>
      </c>
      <c r="F5" s="35" t="s">
        <v>247</v>
      </c>
      <c r="G5" s="34" t="s">
        <v>246</v>
      </c>
      <c r="H5" s="37" t="s">
        <v>30</v>
      </c>
      <c r="I5" s="37" t="s">
        <v>30</v>
      </c>
      <c r="J5" s="37" t="s">
        <v>30</v>
      </c>
      <c r="K5" s="37" t="s">
        <v>30</v>
      </c>
      <c r="L5" s="37" t="s">
        <v>30</v>
      </c>
      <c r="M5" s="37" t="s">
        <v>17</v>
      </c>
      <c r="N5" s="37" t="s">
        <v>17</v>
      </c>
    </row>
    <row r="6" spans="1:14" ht="18" customHeight="1" x14ac:dyDescent="0.25">
      <c r="A6" s="34" t="s">
        <v>248</v>
      </c>
      <c r="B6" s="35" t="s">
        <v>249</v>
      </c>
      <c r="C6" s="35" t="s">
        <v>249</v>
      </c>
      <c r="D6" s="35" t="s">
        <v>249</v>
      </c>
      <c r="E6" s="35" t="s">
        <v>249</v>
      </c>
      <c r="F6" s="35" t="s">
        <v>16</v>
      </c>
      <c r="G6" s="34" t="s">
        <v>248</v>
      </c>
      <c r="H6" s="36"/>
      <c r="I6" s="36"/>
      <c r="J6" s="36"/>
      <c r="K6" s="36"/>
      <c r="L6" s="36"/>
      <c r="M6" s="36"/>
      <c r="N6" s="36"/>
    </row>
    <row r="7" spans="1:14" ht="18" customHeight="1" x14ac:dyDescent="0.25">
      <c r="A7" s="34" t="s">
        <v>250</v>
      </c>
      <c r="B7" s="36"/>
      <c r="C7" s="36"/>
      <c r="D7" s="36"/>
      <c r="E7" s="36"/>
      <c r="F7" s="36"/>
      <c r="G7" s="34" t="s">
        <v>250</v>
      </c>
      <c r="H7" s="36"/>
      <c r="I7" s="36"/>
      <c r="J7" s="36"/>
      <c r="K7" s="36"/>
      <c r="L7" s="36"/>
      <c r="M7" s="36"/>
      <c r="N7" s="36"/>
    </row>
    <row r="8" spans="1:14" ht="18" customHeight="1" x14ac:dyDescent="0.25">
      <c r="A8" s="34" t="s">
        <v>251</v>
      </c>
      <c r="B8" s="36"/>
      <c r="C8" s="36"/>
      <c r="D8" s="36"/>
      <c r="E8" s="36"/>
      <c r="F8" s="36"/>
      <c r="G8" s="34" t="s">
        <v>251</v>
      </c>
      <c r="H8" s="36"/>
      <c r="I8" s="36"/>
      <c r="J8" s="36"/>
      <c r="K8" s="36"/>
      <c r="L8" s="36"/>
      <c r="M8" s="36"/>
      <c r="N8" s="36"/>
    </row>
    <row r="9" spans="1:14" ht="18" customHeight="1" x14ac:dyDescent="0.25">
      <c r="A9" s="34" t="s">
        <v>252</v>
      </c>
      <c r="B9" s="36"/>
      <c r="C9" s="36"/>
      <c r="D9" s="36"/>
      <c r="E9" s="36"/>
      <c r="F9" s="36"/>
      <c r="G9" s="34" t="s">
        <v>252</v>
      </c>
      <c r="H9" s="36"/>
      <c r="I9" s="36"/>
      <c r="J9" s="36"/>
      <c r="K9" s="36"/>
      <c r="L9" s="36"/>
      <c r="M9" s="36"/>
      <c r="N9" s="36"/>
    </row>
    <row r="10" spans="1:14" ht="18" customHeight="1" x14ac:dyDescent="0.25">
      <c r="A10" s="34" t="s">
        <v>253</v>
      </c>
      <c r="B10" s="35" t="s">
        <v>254</v>
      </c>
      <c r="C10" s="35" t="s">
        <v>254</v>
      </c>
      <c r="D10" s="35" t="s">
        <v>254</v>
      </c>
      <c r="E10" s="35" t="s">
        <v>254</v>
      </c>
      <c r="F10" s="35" t="s">
        <v>254</v>
      </c>
      <c r="G10" s="34" t="s">
        <v>253</v>
      </c>
      <c r="H10" s="37" t="s">
        <v>254</v>
      </c>
      <c r="I10" s="37" t="s">
        <v>254</v>
      </c>
      <c r="J10" s="37" t="s">
        <v>254</v>
      </c>
      <c r="K10" s="37" t="s">
        <v>254</v>
      </c>
      <c r="L10" s="37" t="s">
        <v>254</v>
      </c>
      <c r="M10" s="36"/>
      <c r="N10" s="36"/>
    </row>
    <row r="11" spans="1:14" ht="18" customHeight="1" x14ac:dyDescent="0.25">
      <c r="A11" s="34" t="s">
        <v>255</v>
      </c>
      <c r="B11" s="36"/>
      <c r="C11" s="36"/>
      <c r="D11" s="36"/>
      <c r="E11" s="36"/>
      <c r="F11" s="36"/>
      <c r="G11" s="34" t="s">
        <v>255</v>
      </c>
      <c r="H11" s="36"/>
      <c r="I11" s="36"/>
      <c r="J11" s="36"/>
      <c r="K11" s="36"/>
      <c r="L11" s="36"/>
      <c r="M11" s="36"/>
      <c r="N11" s="36"/>
    </row>
    <row r="12" spans="1:14" ht="18" customHeight="1" x14ac:dyDescent="0.25">
      <c r="A12" s="34" t="s">
        <v>256</v>
      </c>
      <c r="B12" s="36"/>
      <c r="C12" s="36"/>
      <c r="D12" s="36"/>
      <c r="E12" s="36"/>
      <c r="F12" s="36"/>
      <c r="G12" s="34" t="s">
        <v>256</v>
      </c>
      <c r="H12" s="36"/>
      <c r="I12" s="36"/>
      <c r="J12" s="36"/>
      <c r="K12" s="36"/>
      <c r="L12" s="36"/>
      <c r="M12" s="36"/>
      <c r="N12" s="36"/>
    </row>
    <row r="13" spans="1:14" ht="18" customHeight="1" x14ac:dyDescent="0.25">
      <c r="A13" s="34" t="s">
        <v>257</v>
      </c>
      <c r="B13" s="36"/>
      <c r="C13" s="36"/>
      <c r="D13" s="36"/>
      <c r="E13" s="36"/>
      <c r="F13" s="36"/>
      <c r="G13" s="34" t="s">
        <v>257</v>
      </c>
      <c r="H13" s="36"/>
      <c r="I13" s="36"/>
      <c r="J13" s="36"/>
      <c r="K13" s="36"/>
      <c r="L13" s="36"/>
      <c r="M13" s="36"/>
      <c r="N13" s="36"/>
    </row>
    <row r="14" spans="1:14" ht="18" customHeight="1" x14ac:dyDescent="0.25">
      <c r="A14" s="34" t="s">
        <v>258</v>
      </c>
      <c r="B14" s="36"/>
      <c r="C14" s="36"/>
      <c r="D14" s="36"/>
      <c r="E14" s="36"/>
      <c r="F14" s="36"/>
      <c r="G14" s="34" t="s">
        <v>258</v>
      </c>
      <c r="H14" s="36"/>
      <c r="I14" s="36"/>
      <c r="J14" s="36"/>
      <c r="K14" s="36"/>
      <c r="L14" s="36"/>
      <c r="M14" s="36"/>
      <c r="N14" s="36"/>
    </row>
    <row r="15" spans="1:14" ht="18" customHeight="1" x14ac:dyDescent="0.25">
      <c r="A15" s="34" t="s">
        <v>259</v>
      </c>
      <c r="B15" s="35" t="s">
        <v>260</v>
      </c>
      <c r="C15" s="35" t="s">
        <v>260</v>
      </c>
      <c r="D15" s="35" t="s">
        <v>260</v>
      </c>
      <c r="E15" s="35" t="s">
        <v>261</v>
      </c>
      <c r="F15" s="36"/>
      <c r="G15" s="34" t="s">
        <v>259</v>
      </c>
      <c r="H15" s="37" t="s">
        <v>262</v>
      </c>
      <c r="I15" s="37" t="s">
        <v>262</v>
      </c>
      <c r="J15" s="37" t="s">
        <v>262</v>
      </c>
      <c r="K15" s="37" t="s">
        <v>262</v>
      </c>
      <c r="L15" s="37" t="s">
        <v>263</v>
      </c>
      <c r="M15" s="36"/>
      <c r="N15" s="36"/>
    </row>
    <row r="16" spans="1:14" ht="18" customHeight="1" x14ac:dyDescent="0.25">
      <c r="A16" s="34" t="s">
        <v>264</v>
      </c>
      <c r="B16" s="36"/>
      <c r="C16" s="36"/>
      <c r="D16" s="36"/>
      <c r="E16" s="36"/>
      <c r="F16" s="36"/>
      <c r="G16" s="34" t="s">
        <v>264</v>
      </c>
      <c r="H16" s="36"/>
      <c r="I16" s="36"/>
      <c r="J16" s="36"/>
      <c r="K16" s="36"/>
      <c r="L16" s="36"/>
      <c r="M16" s="36"/>
      <c r="N16" s="36"/>
    </row>
    <row r="17" spans="1:14" ht="18" customHeight="1" x14ac:dyDescent="0.25">
      <c r="A17" s="34" t="s">
        <v>265</v>
      </c>
      <c r="B17" s="35" t="s">
        <v>266</v>
      </c>
      <c r="C17" s="35" t="s">
        <v>266</v>
      </c>
      <c r="D17" s="35" t="s">
        <v>266</v>
      </c>
      <c r="E17" s="35" t="s">
        <v>266</v>
      </c>
      <c r="F17" s="35" t="s">
        <v>266</v>
      </c>
      <c r="G17" s="34" t="s">
        <v>265</v>
      </c>
      <c r="H17" s="37" t="s">
        <v>267</v>
      </c>
      <c r="I17" s="36"/>
      <c r="J17" s="37" t="s">
        <v>267</v>
      </c>
      <c r="K17" s="36"/>
      <c r="L17" s="36"/>
      <c r="M17" s="37" t="s">
        <v>268</v>
      </c>
      <c r="N17" s="36"/>
    </row>
    <row r="18" spans="1:14" ht="18" customHeight="1" x14ac:dyDescent="0.25">
      <c r="A18" s="34" t="s">
        <v>269</v>
      </c>
      <c r="B18" s="36"/>
      <c r="C18" s="36"/>
      <c r="D18" s="36"/>
      <c r="E18" s="36"/>
      <c r="F18" s="36"/>
      <c r="G18" s="34" t="s">
        <v>269</v>
      </c>
      <c r="H18" s="37" t="s">
        <v>270</v>
      </c>
      <c r="I18" s="37" t="s">
        <v>270</v>
      </c>
      <c r="J18" s="37" t="s">
        <v>270</v>
      </c>
      <c r="K18" s="37" t="s">
        <v>270</v>
      </c>
      <c r="L18" s="37" t="s">
        <v>270</v>
      </c>
      <c r="M18" s="37" t="s">
        <v>270</v>
      </c>
      <c r="N18" s="37" t="s">
        <v>270</v>
      </c>
    </row>
    <row r="19" spans="1:14" ht="18" customHeight="1" x14ac:dyDescent="0.25">
      <c r="A19" s="34" t="s">
        <v>271</v>
      </c>
      <c r="B19" s="35" t="s">
        <v>272</v>
      </c>
      <c r="C19" s="35" t="s">
        <v>272</v>
      </c>
      <c r="D19" s="35" t="s">
        <v>272</v>
      </c>
      <c r="E19" s="35" t="s">
        <v>272</v>
      </c>
      <c r="F19" s="35" t="s">
        <v>272</v>
      </c>
      <c r="G19" s="34" t="s">
        <v>271</v>
      </c>
      <c r="H19" s="36"/>
      <c r="I19" s="36"/>
      <c r="J19" s="36"/>
      <c r="K19" s="36"/>
      <c r="L19" s="36"/>
      <c r="M19" s="36"/>
      <c r="N19" s="36"/>
    </row>
    <row r="22" spans="1:14" ht="24" customHeight="1" x14ac:dyDescent="0.25">
      <c r="A22" s="58" t="s">
        <v>273</v>
      </c>
      <c r="B22" s="58"/>
      <c r="C22" s="58"/>
      <c r="D22" s="58"/>
      <c r="E22" s="58"/>
      <c r="F22" s="58"/>
      <c r="G22" s="59" t="s">
        <v>274</v>
      </c>
      <c r="H22" s="59"/>
      <c r="I22" s="59"/>
      <c r="J22" s="59"/>
      <c r="K22" s="59"/>
      <c r="L22" s="59"/>
    </row>
    <row r="23" spans="1:14" ht="18" customHeight="1" x14ac:dyDescent="0.25">
      <c r="A23" s="38" t="s">
        <v>235</v>
      </c>
      <c r="B23" s="38" t="s">
        <v>236</v>
      </c>
      <c r="C23" s="38" t="s">
        <v>237</v>
      </c>
      <c r="D23" s="38" t="s">
        <v>238</v>
      </c>
      <c r="E23" s="38" t="s">
        <v>239</v>
      </c>
      <c r="F23" s="38" t="s">
        <v>240</v>
      </c>
      <c r="G23" s="39" t="s">
        <v>235</v>
      </c>
      <c r="H23" s="39" t="s">
        <v>236</v>
      </c>
      <c r="I23" s="39" t="s">
        <v>237</v>
      </c>
      <c r="J23" s="39" t="s">
        <v>238</v>
      </c>
      <c r="K23" s="39" t="s">
        <v>239</v>
      </c>
      <c r="L23" s="39" t="s">
        <v>240</v>
      </c>
      <c r="M23" s="39" t="s">
        <v>241</v>
      </c>
      <c r="N23" s="39" t="s">
        <v>242</v>
      </c>
    </row>
    <row r="24" spans="1:14" ht="18" customHeight="1" x14ac:dyDescent="0.25">
      <c r="A24" s="34" t="s">
        <v>243</v>
      </c>
      <c r="B24" s="36"/>
      <c r="C24" s="36"/>
      <c r="D24" s="36"/>
      <c r="E24" s="36"/>
      <c r="F24" s="36"/>
      <c r="G24" s="34" t="s">
        <v>243</v>
      </c>
      <c r="H24" s="36"/>
      <c r="I24" s="36"/>
      <c r="J24" s="36"/>
      <c r="K24" s="36"/>
      <c r="L24" s="36"/>
      <c r="M24" s="36"/>
      <c r="N24" s="36"/>
    </row>
    <row r="25" spans="1:14" ht="18" customHeight="1" x14ac:dyDescent="0.25">
      <c r="A25" s="34" t="s">
        <v>246</v>
      </c>
      <c r="B25" s="40" t="s">
        <v>275</v>
      </c>
      <c r="C25" s="40" t="s">
        <v>275</v>
      </c>
      <c r="D25" s="40" t="s">
        <v>275</v>
      </c>
      <c r="E25" s="40" t="s">
        <v>275</v>
      </c>
      <c r="F25" s="40" t="s">
        <v>275</v>
      </c>
      <c r="G25" s="34" t="s">
        <v>246</v>
      </c>
      <c r="H25" s="41" t="s">
        <v>276</v>
      </c>
      <c r="I25" s="41" t="s">
        <v>276</v>
      </c>
      <c r="J25" s="41" t="s">
        <v>276</v>
      </c>
      <c r="K25" s="41" t="s">
        <v>276</v>
      </c>
      <c r="L25" s="41" t="s">
        <v>276</v>
      </c>
      <c r="M25" s="41" t="s">
        <v>277</v>
      </c>
      <c r="N25" s="41" t="s">
        <v>277</v>
      </c>
    </row>
    <row r="26" spans="1:14" ht="18" customHeight="1" x14ac:dyDescent="0.25">
      <c r="A26" s="34" t="s">
        <v>248</v>
      </c>
      <c r="B26" s="40" t="s">
        <v>105</v>
      </c>
      <c r="C26" s="40" t="s">
        <v>105</v>
      </c>
      <c r="D26" s="40" t="s">
        <v>105</v>
      </c>
      <c r="E26" s="40" t="s">
        <v>105</v>
      </c>
      <c r="F26" s="40" t="s">
        <v>105</v>
      </c>
      <c r="G26" s="34" t="s">
        <v>248</v>
      </c>
      <c r="H26" s="41" t="s">
        <v>27</v>
      </c>
      <c r="I26" s="41" t="s">
        <v>27</v>
      </c>
      <c r="J26" s="41" t="s">
        <v>27</v>
      </c>
      <c r="K26" s="41" t="s">
        <v>27</v>
      </c>
      <c r="L26" s="41" t="s">
        <v>27</v>
      </c>
      <c r="M26" s="36"/>
      <c r="N26" s="36"/>
    </row>
    <row r="27" spans="1:14" ht="18" customHeight="1" x14ac:dyDescent="0.25">
      <c r="A27" s="34" t="s">
        <v>250</v>
      </c>
      <c r="B27" s="36"/>
      <c r="C27" s="36"/>
      <c r="D27" s="36"/>
      <c r="E27" s="36"/>
      <c r="F27" s="36"/>
      <c r="G27" s="34" t="s">
        <v>250</v>
      </c>
      <c r="H27" s="36"/>
      <c r="I27" s="36"/>
      <c r="J27" s="36"/>
      <c r="K27" s="36"/>
      <c r="L27" s="36"/>
      <c r="M27" s="36"/>
      <c r="N27" s="36"/>
    </row>
    <row r="28" spans="1:14" ht="18" customHeight="1" x14ac:dyDescent="0.25">
      <c r="A28" s="34" t="s">
        <v>251</v>
      </c>
      <c r="B28" s="36"/>
      <c r="C28" s="36"/>
      <c r="D28" s="36"/>
      <c r="E28" s="36"/>
      <c r="F28" s="36"/>
      <c r="G28" s="34" t="s">
        <v>251</v>
      </c>
      <c r="H28" s="36"/>
      <c r="I28" s="36"/>
      <c r="J28" s="36"/>
      <c r="K28" s="36"/>
      <c r="L28" s="36"/>
      <c r="M28" s="36"/>
      <c r="N28" s="36"/>
    </row>
    <row r="29" spans="1:14" ht="18" customHeight="1" x14ac:dyDescent="0.25">
      <c r="A29" s="34" t="s">
        <v>252</v>
      </c>
      <c r="B29" s="36"/>
      <c r="C29" s="36"/>
      <c r="D29" s="36"/>
      <c r="E29" s="36"/>
      <c r="F29" s="36"/>
      <c r="G29" s="34" t="s">
        <v>252</v>
      </c>
      <c r="H29" s="36"/>
      <c r="I29" s="36"/>
      <c r="J29" s="36"/>
      <c r="K29" s="36"/>
      <c r="L29" s="36"/>
      <c r="M29" s="36"/>
      <c r="N29" s="36"/>
    </row>
    <row r="30" spans="1:14" ht="18" customHeight="1" x14ac:dyDescent="0.25">
      <c r="A30" s="34" t="s">
        <v>253</v>
      </c>
      <c r="B30" s="40" t="s">
        <v>278</v>
      </c>
      <c r="C30" s="40" t="s">
        <v>278</v>
      </c>
      <c r="D30" s="40" t="s">
        <v>278</v>
      </c>
      <c r="E30" s="40" t="s">
        <v>278</v>
      </c>
      <c r="F30" s="40" t="s">
        <v>278</v>
      </c>
      <c r="G30" s="34" t="s">
        <v>253</v>
      </c>
      <c r="H30" s="41" t="s">
        <v>38</v>
      </c>
      <c r="I30" s="41" t="s">
        <v>38</v>
      </c>
      <c r="J30" s="41" t="s">
        <v>38</v>
      </c>
      <c r="K30" s="41" t="s">
        <v>38</v>
      </c>
      <c r="L30" s="41" t="s">
        <v>38</v>
      </c>
      <c r="M30" s="41" t="s">
        <v>38</v>
      </c>
      <c r="N30" s="41" t="s">
        <v>38</v>
      </c>
    </row>
    <row r="31" spans="1:14" ht="18" customHeight="1" x14ac:dyDescent="0.25">
      <c r="A31" s="34" t="s">
        <v>255</v>
      </c>
      <c r="B31" s="40" t="s">
        <v>105</v>
      </c>
      <c r="C31" s="40" t="s">
        <v>105</v>
      </c>
      <c r="D31" s="40" t="s">
        <v>105</v>
      </c>
      <c r="E31" s="40" t="s">
        <v>105</v>
      </c>
      <c r="F31" s="40" t="s">
        <v>105</v>
      </c>
      <c r="G31" s="34" t="s">
        <v>255</v>
      </c>
      <c r="H31" s="36"/>
      <c r="I31" s="36"/>
      <c r="J31" s="36"/>
      <c r="K31" s="36"/>
      <c r="L31" s="36"/>
      <c r="M31" s="36"/>
      <c r="N31" s="36"/>
    </row>
    <row r="32" spans="1:14" ht="18" customHeight="1" x14ac:dyDescent="0.25">
      <c r="A32" s="34" t="s">
        <v>256</v>
      </c>
      <c r="B32" s="40" t="s">
        <v>68</v>
      </c>
      <c r="C32" s="40" t="s">
        <v>68</v>
      </c>
      <c r="D32" s="40" t="s">
        <v>68</v>
      </c>
      <c r="E32" s="40" t="s">
        <v>68</v>
      </c>
      <c r="F32" s="40" t="s">
        <v>68</v>
      </c>
      <c r="G32" s="34" t="s">
        <v>256</v>
      </c>
      <c r="H32" s="41" t="s">
        <v>279</v>
      </c>
      <c r="I32" s="41" t="s">
        <v>279</v>
      </c>
      <c r="J32" s="41" t="s">
        <v>279</v>
      </c>
      <c r="K32" s="41" t="s">
        <v>279</v>
      </c>
      <c r="L32" s="41" t="s">
        <v>279</v>
      </c>
      <c r="M32" s="36"/>
      <c r="N32" s="36"/>
    </row>
    <row r="33" spans="1:14" ht="18" customHeight="1" x14ac:dyDescent="0.25">
      <c r="A33" s="34" t="s">
        <v>257</v>
      </c>
      <c r="B33" s="36"/>
      <c r="C33" s="36"/>
      <c r="D33" s="36"/>
      <c r="E33" s="36"/>
      <c r="F33" s="36"/>
      <c r="G33" s="34" t="s">
        <v>257</v>
      </c>
      <c r="H33" s="41" t="s">
        <v>280</v>
      </c>
      <c r="I33" s="41" t="s">
        <v>281</v>
      </c>
      <c r="J33" s="41" t="s">
        <v>282</v>
      </c>
      <c r="K33" s="41" t="s">
        <v>283</v>
      </c>
      <c r="L33" s="41" t="s">
        <v>77</v>
      </c>
      <c r="M33" s="41" t="s">
        <v>78</v>
      </c>
      <c r="N33" s="41" t="s">
        <v>284</v>
      </c>
    </row>
    <row r="34" spans="1:14" ht="18" customHeight="1" x14ac:dyDescent="0.25">
      <c r="A34" s="34" t="s">
        <v>258</v>
      </c>
      <c r="B34" s="40" t="s">
        <v>285</v>
      </c>
      <c r="C34" s="40" t="s">
        <v>68</v>
      </c>
      <c r="D34" s="40" t="s">
        <v>267</v>
      </c>
      <c r="E34" s="40" t="s">
        <v>68</v>
      </c>
      <c r="F34" s="40" t="s">
        <v>286</v>
      </c>
      <c r="G34" s="34" t="s">
        <v>258</v>
      </c>
      <c r="H34" s="36"/>
      <c r="I34" s="36"/>
      <c r="J34" s="36"/>
      <c r="K34" s="36"/>
      <c r="L34" s="36"/>
      <c r="M34" s="36"/>
      <c r="N34" s="36"/>
    </row>
    <row r="35" spans="1:14" ht="18" customHeight="1" x14ac:dyDescent="0.25">
      <c r="A35" s="34" t="s">
        <v>259</v>
      </c>
      <c r="B35" s="36"/>
      <c r="C35" s="36"/>
      <c r="D35" s="36"/>
      <c r="E35" s="36"/>
      <c r="F35" s="36"/>
      <c r="G35" s="34" t="s">
        <v>259</v>
      </c>
      <c r="H35" s="36"/>
      <c r="I35" s="36"/>
      <c r="J35" s="36"/>
      <c r="K35" s="36"/>
      <c r="L35" s="36"/>
      <c r="M35" s="36"/>
      <c r="N35" s="36"/>
    </row>
    <row r="36" spans="1:14" ht="18" customHeight="1" x14ac:dyDescent="0.25">
      <c r="A36" s="34" t="s">
        <v>264</v>
      </c>
      <c r="B36" s="36"/>
      <c r="C36" s="36"/>
      <c r="D36" s="36"/>
      <c r="E36" s="36"/>
      <c r="F36" s="36"/>
      <c r="G36" s="34" t="s">
        <v>264</v>
      </c>
      <c r="H36" s="36"/>
      <c r="I36" s="36"/>
      <c r="J36" s="36"/>
      <c r="K36" s="36"/>
      <c r="L36" s="36"/>
      <c r="M36" s="36"/>
      <c r="N36" s="36"/>
    </row>
    <row r="37" spans="1:14" ht="18" customHeight="1" x14ac:dyDescent="0.25">
      <c r="A37" s="34" t="s">
        <v>265</v>
      </c>
      <c r="B37" s="40" t="s">
        <v>46</v>
      </c>
      <c r="C37" s="40" t="s">
        <v>46</v>
      </c>
      <c r="D37" s="40" t="s">
        <v>46</v>
      </c>
      <c r="E37" s="40" t="s">
        <v>46</v>
      </c>
      <c r="F37" s="40" t="s">
        <v>46</v>
      </c>
      <c r="G37" s="34" t="s">
        <v>265</v>
      </c>
      <c r="H37" s="41" t="s">
        <v>287</v>
      </c>
      <c r="I37" s="41" t="s">
        <v>287</v>
      </c>
      <c r="J37" s="41" t="s">
        <v>287</v>
      </c>
      <c r="K37" s="41" t="s">
        <v>287</v>
      </c>
      <c r="L37" s="41" t="s">
        <v>287</v>
      </c>
      <c r="M37" s="41" t="s">
        <v>287</v>
      </c>
      <c r="N37" s="41" t="s">
        <v>287</v>
      </c>
    </row>
    <row r="38" spans="1:14" ht="18" customHeight="1" x14ac:dyDescent="0.25">
      <c r="A38" s="34" t="s">
        <v>269</v>
      </c>
      <c r="B38" s="36"/>
      <c r="C38" s="36"/>
      <c r="D38" s="36"/>
      <c r="E38" s="36"/>
      <c r="F38" s="36"/>
      <c r="G38" s="34" t="s">
        <v>269</v>
      </c>
      <c r="H38" s="36"/>
      <c r="I38" s="36"/>
      <c r="J38" s="36"/>
      <c r="K38" s="36"/>
      <c r="L38" s="36"/>
      <c r="M38" s="36"/>
      <c r="N38" s="36"/>
    </row>
    <row r="39" spans="1:14" ht="18" customHeight="1" x14ac:dyDescent="0.25">
      <c r="A39" s="34" t="s">
        <v>271</v>
      </c>
      <c r="B39" s="40" t="s">
        <v>277</v>
      </c>
      <c r="C39" s="40" t="s">
        <v>277</v>
      </c>
      <c r="D39" s="40" t="s">
        <v>277</v>
      </c>
      <c r="E39" s="40" t="s">
        <v>277</v>
      </c>
      <c r="F39" s="40" t="s">
        <v>277</v>
      </c>
      <c r="G39" s="34" t="s">
        <v>271</v>
      </c>
      <c r="H39" s="36"/>
      <c r="I39" s="36"/>
      <c r="J39" s="36"/>
      <c r="K39" s="36"/>
      <c r="L39" s="36"/>
      <c r="M39" s="36"/>
      <c r="N39" s="36"/>
    </row>
  </sheetData>
  <mergeCells count="5">
    <mergeCell ref="A1:L1"/>
    <mergeCell ref="A2:F2"/>
    <mergeCell ref="G2:L2"/>
    <mergeCell ref="A22:F22"/>
    <mergeCell ref="G22:L22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showGridLines="0" zoomScaleNormal="100" workbookViewId="0">
      <selection activeCell="T11" sqref="T11"/>
    </sheetView>
  </sheetViews>
  <sheetFormatPr baseColWidth="10" defaultColWidth="8.7109375" defaultRowHeight="15" x14ac:dyDescent="0.25"/>
  <cols>
    <col min="1" max="1" width="32" customWidth="1"/>
    <col min="2" max="8" width="16" customWidth="1"/>
  </cols>
  <sheetData>
    <row r="1" spans="1:8" ht="33.75" customHeight="1" x14ac:dyDescent="0.25">
      <c r="A1" s="51" t="s">
        <v>288</v>
      </c>
      <c r="B1" s="51"/>
      <c r="C1" s="51"/>
      <c r="D1" s="51"/>
      <c r="E1" s="51"/>
      <c r="F1" s="51"/>
      <c r="G1" s="51"/>
      <c r="H1" s="51"/>
    </row>
    <row r="2" spans="1:8" ht="21.75" customHeight="1" x14ac:dyDescent="0.25">
      <c r="A2" s="60" t="s">
        <v>289</v>
      </c>
      <c r="B2" s="60"/>
      <c r="C2" s="60"/>
      <c r="D2" s="60"/>
      <c r="E2" s="60"/>
      <c r="F2" s="60"/>
      <c r="G2" s="60"/>
      <c r="H2" s="60"/>
    </row>
    <row r="3" spans="1:8" ht="19.5" customHeight="1" x14ac:dyDescent="0.25">
      <c r="A3" s="25" t="s">
        <v>114</v>
      </c>
      <c r="B3" s="25" t="s">
        <v>290</v>
      </c>
      <c r="C3" s="25" t="s">
        <v>291</v>
      </c>
      <c r="D3" s="25" t="s">
        <v>292</v>
      </c>
      <c r="E3" s="25" t="s">
        <v>293</v>
      </c>
    </row>
    <row r="4" spans="1:8" ht="18" customHeight="1" x14ac:dyDescent="0.25">
      <c r="A4" s="12">
        <v>1</v>
      </c>
      <c r="B4" s="13" t="s">
        <v>294</v>
      </c>
      <c r="C4" s="12" t="s">
        <v>135</v>
      </c>
      <c r="D4" s="42">
        <v>0.8</v>
      </c>
      <c r="E4" s="12" t="s">
        <v>295</v>
      </c>
    </row>
    <row r="5" spans="1:8" ht="18" customHeight="1" x14ac:dyDescent="0.25">
      <c r="A5" s="16">
        <v>2</v>
      </c>
      <c r="B5" s="17" t="s">
        <v>296</v>
      </c>
      <c r="C5" s="16" t="s">
        <v>135</v>
      </c>
      <c r="D5" s="43">
        <v>0.6</v>
      </c>
      <c r="E5" s="16" t="s">
        <v>295</v>
      </c>
    </row>
    <row r="6" spans="1:8" ht="18" customHeight="1" x14ac:dyDescent="0.25">
      <c r="A6" s="12">
        <v>3</v>
      </c>
      <c r="B6" s="13" t="s">
        <v>297</v>
      </c>
      <c r="C6" s="12" t="s">
        <v>159</v>
      </c>
      <c r="D6" s="43">
        <v>0.4</v>
      </c>
      <c r="E6" s="12" t="s">
        <v>298</v>
      </c>
    </row>
    <row r="7" spans="1:8" ht="18" customHeight="1" x14ac:dyDescent="0.25">
      <c r="A7" s="16">
        <v>4</v>
      </c>
      <c r="B7" s="17" t="s">
        <v>299</v>
      </c>
      <c r="C7" s="16" t="s">
        <v>13</v>
      </c>
      <c r="D7" s="42">
        <v>1</v>
      </c>
      <c r="E7" s="16" t="s">
        <v>300</v>
      </c>
    </row>
    <row r="8" spans="1:8" ht="18" customHeight="1" x14ac:dyDescent="0.25">
      <c r="A8" s="12">
        <v>5</v>
      </c>
      <c r="B8" s="13" t="s">
        <v>301</v>
      </c>
      <c r="C8" s="12" t="s">
        <v>22</v>
      </c>
      <c r="D8" s="43">
        <v>0.5</v>
      </c>
      <c r="E8" s="12" t="s">
        <v>295</v>
      </c>
    </row>
    <row r="9" spans="1:8" ht="18" customHeight="1" x14ac:dyDescent="0.25">
      <c r="A9" s="16">
        <v>6</v>
      </c>
      <c r="B9" s="17" t="s">
        <v>302</v>
      </c>
      <c r="C9" s="16" t="s">
        <v>19</v>
      </c>
      <c r="D9" s="44">
        <v>0.2</v>
      </c>
      <c r="E9" s="16" t="s">
        <v>298</v>
      </c>
    </row>
    <row r="10" spans="1:8" ht="18" customHeight="1" x14ac:dyDescent="0.25">
      <c r="A10" s="23">
        <v>7</v>
      </c>
      <c r="B10" s="24"/>
      <c r="C10" s="24"/>
      <c r="D10" s="24"/>
      <c r="E10" s="24"/>
    </row>
    <row r="11" spans="1:8" ht="18" customHeight="1" x14ac:dyDescent="0.25">
      <c r="A11" s="21">
        <v>8</v>
      </c>
      <c r="B11" s="22"/>
      <c r="C11" s="22"/>
      <c r="D11" s="22"/>
      <c r="E11" s="22"/>
    </row>
    <row r="12" spans="1:8" ht="18" customHeight="1" x14ac:dyDescent="0.25">
      <c r="A12" s="23">
        <v>9</v>
      </c>
      <c r="B12" s="24"/>
      <c r="C12" s="24"/>
      <c r="D12" s="24"/>
      <c r="E12" s="24"/>
    </row>
    <row r="13" spans="1:8" ht="18" customHeight="1" x14ac:dyDescent="0.25">
      <c r="A13" s="21">
        <v>10</v>
      </c>
      <c r="B13" s="22"/>
      <c r="C13" s="22"/>
      <c r="D13" s="22"/>
      <c r="E13" s="22"/>
    </row>
    <row r="15" spans="1:8" ht="21.75" customHeight="1" x14ac:dyDescent="0.25">
      <c r="A15" s="60" t="s">
        <v>303</v>
      </c>
      <c r="B15" s="60"/>
      <c r="C15" s="60"/>
      <c r="D15" s="60"/>
      <c r="E15" s="60"/>
      <c r="F15" s="60"/>
      <c r="G15" s="60"/>
      <c r="H15" s="60"/>
    </row>
    <row r="16" spans="1:8" ht="18" customHeight="1" x14ac:dyDescent="0.25">
      <c r="A16" s="61" t="s">
        <v>304</v>
      </c>
      <c r="B16" s="61"/>
      <c r="C16" s="61"/>
      <c r="D16" s="61"/>
      <c r="E16" s="61"/>
      <c r="F16" s="61"/>
      <c r="G16" s="61"/>
      <c r="H16" s="61"/>
    </row>
    <row r="17" spans="1:8" ht="13.5" customHeight="1" x14ac:dyDescent="0.25">
      <c r="A17" s="62" t="s">
        <v>305</v>
      </c>
      <c r="B17" s="62"/>
      <c r="C17" s="62"/>
      <c r="D17" s="62"/>
      <c r="E17" s="62"/>
      <c r="F17" s="62"/>
      <c r="G17" s="62"/>
      <c r="H17" s="62"/>
    </row>
    <row r="18" spans="1:8" ht="13.5" customHeight="1" x14ac:dyDescent="0.25">
      <c r="A18" s="62"/>
      <c r="B18" s="62"/>
      <c r="C18" s="62"/>
      <c r="D18" s="62"/>
      <c r="E18" s="62"/>
      <c r="F18" s="62"/>
      <c r="G18" s="62"/>
      <c r="H18" s="62"/>
    </row>
    <row r="19" spans="1:8" ht="13.5" customHeight="1" x14ac:dyDescent="0.25">
      <c r="A19" s="62"/>
      <c r="B19" s="62"/>
      <c r="C19" s="62"/>
      <c r="D19" s="62"/>
      <c r="E19" s="62"/>
      <c r="F19" s="62"/>
      <c r="G19" s="62"/>
      <c r="H19" s="62"/>
    </row>
    <row r="20" spans="1:8" ht="18" customHeight="1" x14ac:dyDescent="0.25">
      <c r="A20" s="61" t="s">
        <v>306</v>
      </c>
      <c r="B20" s="61"/>
      <c r="C20" s="61"/>
      <c r="D20" s="61"/>
      <c r="E20" s="61"/>
      <c r="F20" s="61"/>
      <c r="G20" s="61"/>
      <c r="H20" s="61"/>
    </row>
    <row r="21" spans="1:8" ht="13.5" customHeight="1" x14ac:dyDescent="0.25">
      <c r="A21" s="62" t="s">
        <v>307</v>
      </c>
      <c r="B21" s="62"/>
      <c r="C21" s="62"/>
      <c r="D21" s="62"/>
      <c r="E21" s="62"/>
      <c r="F21" s="62"/>
      <c r="G21" s="62"/>
      <c r="H21" s="62"/>
    </row>
    <row r="22" spans="1:8" ht="13.5" customHeight="1" x14ac:dyDescent="0.25">
      <c r="A22" s="62"/>
      <c r="B22" s="62"/>
      <c r="C22" s="62"/>
      <c r="D22" s="62"/>
      <c r="E22" s="62"/>
      <c r="F22" s="62"/>
      <c r="G22" s="62"/>
      <c r="H22" s="62"/>
    </row>
    <row r="23" spans="1:8" ht="13.5" customHeight="1" x14ac:dyDescent="0.25">
      <c r="A23" s="62"/>
      <c r="B23" s="62"/>
      <c r="C23" s="62"/>
      <c r="D23" s="62"/>
      <c r="E23" s="62"/>
      <c r="F23" s="62"/>
      <c r="G23" s="62"/>
      <c r="H23" s="62"/>
    </row>
    <row r="24" spans="1:8" ht="18" customHeight="1" x14ac:dyDescent="0.25">
      <c r="A24" s="61" t="s">
        <v>308</v>
      </c>
      <c r="B24" s="61"/>
      <c r="C24" s="61"/>
      <c r="D24" s="61"/>
      <c r="E24" s="61"/>
      <c r="F24" s="61"/>
      <c r="G24" s="61"/>
      <c r="H24" s="61"/>
    </row>
    <row r="25" spans="1:8" ht="13.5" customHeight="1" x14ac:dyDescent="0.25">
      <c r="A25" s="62" t="s">
        <v>309</v>
      </c>
      <c r="B25" s="62"/>
      <c r="C25" s="62"/>
      <c r="D25" s="62"/>
      <c r="E25" s="62"/>
      <c r="F25" s="62"/>
      <c r="G25" s="62"/>
      <c r="H25" s="62"/>
    </row>
    <row r="26" spans="1:8" ht="13.5" customHeight="1" x14ac:dyDescent="0.25">
      <c r="A26" s="62"/>
      <c r="B26" s="62"/>
      <c r="C26" s="62"/>
      <c r="D26" s="62"/>
      <c r="E26" s="62"/>
      <c r="F26" s="62"/>
      <c r="G26" s="62"/>
      <c r="H26" s="62"/>
    </row>
    <row r="27" spans="1:8" ht="13.5" customHeight="1" x14ac:dyDescent="0.25">
      <c r="A27" s="62"/>
      <c r="B27" s="62"/>
      <c r="C27" s="62"/>
      <c r="D27" s="62"/>
      <c r="E27" s="62"/>
      <c r="F27" s="62"/>
      <c r="G27" s="62"/>
      <c r="H27" s="62"/>
    </row>
    <row r="28" spans="1:8" ht="18" customHeight="1" x14ac:dyDescent="0.25">
      <c r="A28" s="61" t="s">
        <v>310</v>
      </c>
      <c r="B28" s="61"/>
      <c r="C28" s="61"/>
      <c r="D28" s="61"/>
      <c r="E28" s="61"/>
      <c r="F28" s="61"/>
      <c r="G28" s="61"/>
      <c r="H28" s="61"/>
    </row>
    <row r="29" spans="1:8" ht="13.5" customHeight="1" x14ac:dyDescent="0.25">
      <c r="A29" s="62" t="s">
        <v>311</v>
      </c>
      <c r="B29" s="62"/>
      <c r="C29" s="62"/>
      <c r="D29" s="62"/>
      <c r="E29" s="62"/>
      <c r="F29" s="62"/>
      <c r="G29" s="62"/>
      <c r="H29" s="62"/>
    </row>
    <row r="30" spans="1:8" ht="13.5" customHeight="1" x14ac:dyDescent="0.25">
      <c r="A30" s="62"/>
      <c r="B30" s="62"/>
      <c r="C30" s="62"/>
      <c r="D30" s="62"/>
      <c r="E30" s="62"/>
      <c r="F30" s="62"/>
      <c r="G30" s="62"/>
      <c r="H30" s="62"/>
    </row>
    <row r="31" spans="1:8" ht="13.5" customHeight="1" x14ac:dyDescent="0.25">
      <c r="A31" s="62"/>
      <c r="B31" s="62"/>
      <c r="C31" s="62"/>
      <c r="D31" s="62"/>
      <c r="E31" s="62"/>
      <c r="F31" s="62"/>
      <c r="G31" s="62"/>
      <c r="H31" s="62"/>
    </row>
    <row r="32" spans="1:8" ht="18" customHeight="1" x14ac:dyDescent="0.25">
      <c r="A32" s="61" t="s">
        <v>312</v>
      </c>
      <c r="B32" s="61"/>
      <c r="C32" s="61"/>
      <c r="D32" s="61"/>
      <c r="E32" s="61"/>
      <c r="F32" s="61"/>
      <c r="G32" s="61"/>
      <c r="H32" s="61"/>
    </row>
    <row r="33" spans="1:8" ht="13.5" customHeight="1" x14ac:dyDescent="0.25">
      <c r="A33" s="62" t="s">
        <v>313</v>
      </c>
      <c r="B33" s="62"/>
      <c r="C33" s="62"/>
      <c r="D33" s="62"/>
      <c r="E33" s="62"/>
      <c r="F33" s="62"/>
      <c r="G33" s="62"/>
      <c r="H33" s="62"/>
    </row>
    <row r="34" spans="1:8" ht="13.5" customHeight="1" x14ac:dyDescent="0.25">
      <c r="A34" s="62"/>
      <c r="B34" s="62"/>
      <c r="C34" s="62"/>
      <c r="D34" s="62"/>
      <c r="E34" s="62"/>
      <c r="F34" s="62"/>
      <c r="G34" s="62"/>
      <c r="H34" s="62"/>
    </row>
    <row r="35" spans="1:8" ht="13.5" customHeight="1" x14ac:dyDescent="0.25">
      <c r="A35" s="62"/>
      <c r="B35" s="62"/>
      <c r="C35" s="62"/>
      <c r="D35" s="62"/>
      <c r="E35" s="62"/>
      <c r="F35" s="62"/>
      <c r="G35" s="62"/>
      <c r="H35" s="62"/>
    </row>
    <row r="36" spans="1:8" ht="3.75" customHeight="1" x14ac:dyDescent="0.25"/>
    <row r="37" spans="1:8" ht="21.75" customHeight="1" x14ac:dyDescent="0.25">
      <c r="A37" s="60" t="s">
        <v>314</v>
      </c>
      <c r="B37" s="60"/>
      <c r="C37" s="60"/>
      <c r="D37" s="60"/>
      <c r="E37" s="60"/>
      <c r="F37" s="60"/>
      <c r="G37" s="60"/>
      <c r="H37" s="60"/>
    </row>
    <row r="38" spans="1:8" ht="18" customHeight="1" x14ac:dyDescent="0.25">
      <c r="A38" s="63" t="s">
        <v>315</v>
      </c>
      <c r="B38" s="63"/>
      <c r="C38" s="63"/>
      <c r="D38" s="63"/>
      <c r="E38" s="63"/>
      <c r="F38" s="63"/>
      <c r="G38" s="63"/>
      <c r="H38" s="63"/>
    </row>
    <row r="39" spans="1:8" ht="13.5" customHeight="1" x14ac:dyDescent="0.25">
      <c r="A39" s="62" t="s">
        <v>316</v>
      </c>
      <c r="B39" s="62"/>
      <c r="C39" s="62"/>
      <c r="D39" s="62"/>
      <c r="E39" s="62"/>
      <c r="F39" s="62"/>
      <c r="G39" s="62"/>
      <c r="H39" s="62"/>
    </row>
    <row r="40" spans="1:8" ht="13.5" customHeight="1" x14ac:dyDescent="0.25">
      <c r="A40" s="62"/>
      <c r="B40" s="62"/>
      <c r="C40" s="62"/>
      <c r="D40" s="62"/>
      <c r="E40" s="62"/>
      <c r="F40" s="62"/>
      <c r="G40" s="62"/>
      <c r="H40" s="62"/>
    </row>
    <row r="41" spans="1:8" ht="13.5" customHeight="1" x14ac:dyDescent="0.25">
      <c r="A41" s="62"/>
      <c r="B41" s="62"/>
      <c r="C41" s="62"/>
      <c r="D41" s="62"/>
      <c r="E41" s="62"/>
      <c r="F41" s="62"/>
      <c r="G41" s="62"/>
      <c r="H41" s="62"/>
    </row>
    <row r="42" spans="1:8" ht="18" customHeight="1" x14ac:dyDescent="0.25">
      <c r="A42" s="63" t="s">
        <v>317</v>
      </c>
      <c r="B42" s="63"/>
      <c r="C42" s="63"/>
      <c r="D42" s="63"/>
      <c r="E42" s="63"/>
      <c r="F42" s="63"/>
      <c r="G42" s="63"/>
      <c r="H42" s="63"/>
    </row>
    <row r="43" spans="1:8" ht="13.5" customHeight="1" x14ac:dyDescent="0.25">
      <c r="A43" s="62" t="s">
        <v>318</v>
      </c>
      <c r="B43" s="62"/>
      <c r="C43" s="62"/>
      <c r="D43" s="62"/>
      <c r="E43" s="62"/>
      <c r="F43" s="62"/>
      <c r="G43" s="62"/>
      <c r="H43" s="62"/>
    </row>
    <row r="44" spans="1:8" ht="13.5" customHeight="1" x14ac:dyDescent="0.25">
      <c r="A44" s="62"/>
      <c r="B44" s="62"/>
      <c r="C44" s="62"/>
      <c r="D44" s="62"/>
      <c r="E44" s="62"/>
      <c r="F44" s="62"/>
      <c r="G44" s="62"/>
      <c r="H44" s="62"/>
    </row>
    <row r="45" spans="1:8" ht="13.5" customHeight="1" x14ac:dyDescent="0.25">
      <c r="A45" s="62"/>
      <c r="B45" s="62"/>
      <c r="C45" s="62"/>
      <c r="D45" s="62"/>
      <c r="E45" s="62"/>
      <c r="F45" s="62"/>
      <c r="G45" s="62"/>
      <c r="H45" s="62"/>
    </row>
    <row r="46" spans="1:8" ht="18" customHeight="1" x14ac:dyDescent="0.25">
      <c r="A46" s="63" t="s">
        <v>319</v>
      </c>
      <c r="B46" s="63"/>
      <c r="C46" s="63"/>
      <c r="D46" s="63"/>
      <c r="E46" s="63"/>
      <c r="F46" s="63"/>
      <c r="G46" s="63"/>
      <c r="H46" s="63"/>
    </row>
    <row r="47" spans="1:8" ht="13.5" customHeight="1" x14ac:dyDescent="0.25">
      <c r="A47" s="62" t="s">
        <v>320</v>
      </c>
      <c r="B47" s="62"/>
      <c r="C47" s="62"/>
      <c r="D47" s="62"/>
      <c r="E47" s="62"/>
      <c r="F47" s="62"/>
      <c r="G47" s="62"/>
      <c r="H47" s="62"/>
    </row>
    <row r="48" spans="1:8" ht="13.5" customHeight="1" x14ac:dyDescent="0.25">
      <c r="A48" s="62"/>
      <c r="B48" s="62"/>
      <c r="C48" s="62"/>
      <c r="D48" s="62"/>
      <c r="E48" s="62"/>
      <c r="F48" s="62"/>
      <c r="G48" s="62"/>
      <c r="H48" s="62"/>
    </row>
    <row r="49" spans="1:8" ht="13.5" customHeight="1" x14ac:dyDescent="0.25">
      <c r="A49" s="62"/>
      <c r="B49" s="62"/>
      <c r="C49" s="62"/>
      <c r="D49" s="62"/>
      <c r="E49" s="62"/>
      <c r="F49" s="62"/>
      <c r="G49" s="62"/>
      <c r="H49" s="62"/>
    </row>
  </sheetData>
  <mergeCells count="20">
    <mergeCell ref="A39:H41"/>
    <mergeCell ref="A42:H42"/>
    <mergeCell ref="A43:H45"/>
    <mergeCell ref="A46:H46"/>
    <mergeCell ref="A47:H49"/>
    <mergeCell ref="A29:H31"/>
    <mergeCell ref="A32:H32"/>
    <mergeCell ref="A33:H35"/>
    <mergeCell ref="A37:H37"/>
    <mergeCell ref="A38:H38"/>
    <mergeCell ref="A20:H20"/>
    <mergeCell ref="A21:H23"/>
    <mergeCell ref="A24:H24"/>
    <mergeCell ref="A25:H27"/>
    <mergeCell ref="A28:H28"/>
    <mergeCell ref="A1:H1"/>
    <mergeCell ref="A2:H2"/>
    <mergeCell ref="A15:H15"/>
    <mergeCell ref="A16:H16"/>
    <mergeCell ref="A17:H19"/>
  </mergeCells>
  <dataValidations count="1">
    <dataValidation type="whole" sqref="D4:D20" xr:uid="{00000000-0002-0000-0400-000000000000}">
      <formula1>0</formula1>
      <formula2>100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📅 Wochenübersicht</vt:lpstr>
      <vt:lpstr>✅ Aufgabenliste</vt:lpstr>
      <vt:lpstr>🍽 Mahlzeiten &amp; Einkauf</vt:lpstr>
      <vt:lpstr>👤 Personen-Übersicht</vt:lpstr>
      <vt:lpstr>📝 Notizen &amp; Ziele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2026-05-30T08:42:33Z</dcterms:created>
  <dcterms:modified xsi:type="dcterms:W3CDTF">2026-05-30T09:28:51Z</dcterms:modified>
  <dc:language>en-US</dc:language>
</cp:coreProperties>
</file>