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Schlussrechnung\"/>
    </mc:Choice>
  </mc:AlternateContent>
  <xr:revisionPtr revIDLastSave="0" documentId="13_ncr:1_{9883366F-477E-4318-8587-8B942EF356C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chlussrechnung" sheetId="1" r:id="rId1"/>
    <sheet name="Hinweis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32" i="1"/>
  <c r="G32" i="1"/>
  <c r="H31" i="1"/>
  <c r="G31" i="1"/>
  <c r="H30" i="1"/>
  <c r="G30" i="1"/>
  <c r="H29" i="1"/>
  <c r="G29" i="1"/>
  <c r="G28" i="1"/>
  <c r="H24" i="1"/>
  <c r="H23" i="1"/>
  <c r="H22" i="1"/>
  <c r="H21" i="1"/>
  <c r="H20" i="1"/>
  <c r="H19" i="1"/>
  <c r="H18" i="1"/>
  <c r="H17" i="1"/>
  <c r="H36" i="1" l="1"/>
  <c r="H41" i="1" s="1"/>
  <c r="H40" i="1"/>
  <c r="H35" i="1"/>
  <c r="H39" i="1" s="1"/>
  <c r="H28" i="1"/>
  <c r="H42" i="1" l="1"/>
  <c r="H37" i="1"/>
</calcChain>
</file>

<file path=xl/sharedStrings.xml><?xml version="1.0" encoding="utf-8"?>
<sst xmlns="http://schemas.openxmlformats.org/spreadsheetml/2006/main" count="73" uniqueCount="70">
  <si>
    <t>Rechnungs-Nr:</t>
  </si>
  <si>
    <t>Schlussrechnung</t>
  </si>
  <si>
    <t>Rechnungsdatum:</t>
  </si>
  <si>
    <t>TT.MM.JJJJ</t>
  </si>
  <si>
    <t>Leistungszeitraum:</t>
  </si>
  <si>
    <t>Projekt/Auftrag:</t>
  </si>
  <si>
    <t>Abnahme/Fertigstellung:</t>
  </si>
  <si>
    <t>Kunde/Firma</t>
  </si>
  <si>
    <t>Ansprechpartner</t>
  </si>
  <si>
    <t>Anschrift</t>
  </si>
  <si>
    <t>PLZ / Ort</t>
  </si>
  <si>
    <t>Land</t>
  </si>
  <si>
    <t>USt-IdNr.</t>
  </si>
  <si>
    <t>Schlussrechnung für vollständig erbrachte Leistungen</t>
  </si>
  <si>
    <t>Leistungspositionen</t>
  </si>
  <si>
    <t>Pos.</t>
  </si>
  <si>
    <t>Artikel / Leistung / Beschreibung</t>
  </si>
  <si>
    <t>Menge</t>
  </si>
  <si>
    <t>Einheit</t>
  </si>
  <si>
    <t>Einzelpreis netto</t>
  </si>
  <si>
    <t>MwSt.</t>
  </si>
  <si>
    <t>Gesamt netto</t>
  </si>
  <si>
    <t>Projektabschluss / erbrachte Leistungen laut Vertrag</t>
  </si>
  <si>
    <t>Pauschal</t>
  </si>
  <si>
    <t>Bisherige Abschlags-/Anzahlungsrechnungen</t>
  </si>
  <si>
    <t>Datum</t>
  </si>
  <si>
    <t>Beschreibung</t>
  </si>
  <si>
    <t>Rechnungs-Nr.</t>
  </si>
  <si>
    <t>Abzug netto</t>
  </si>
  <si>
    <t>MwSt.-Abzug</t>
  </si>
  <si>
    <t>Abzug brutto</t>
  </si>
  <si>
    <t>1. Abschlagsrechnung / Anzahlung</t>
  </si>
  <si>
    <t>AR-2026-001</t>
  </si>
  <si>
    <t>Hinweis: Abschlags-/Anzahlungsrechnungen positiv eintragen; sie werden unten automatisch abgezogen.</t>
  </si>
  <si>
    <t>Nettosumme Gesamtleistung</t>
  </si>
  <si>
    <t>MwSt. Gesamtleistung</t>
  </si>
  <si>
    <t>Bruttosumme Gesamtleistung</t>
  </si>
  <si>
    <t>abzgl. bisher abgerechnet netto</t>
  </si>
  <si>
    <t>Restbetrag netto</t>
  </si>
  <si>
    <t>abzgl. MwSt. aus Abschlags-/Anzahlungsrechnungen</t>
  </si>
  <si>
    <t>Rest-MwSt.</t>
  </si>
  <si>
    <t>Zu zahlender Restbetrag (brutto)</t>
  </si>
  <si>
    <t>Zahlungsbedingungen</t>
  </si>
  <si>
    <t>Zahlbar innerhalb von 14 Tagen unter Angabe der Rechnungsnummer.</t>
  </si>
  <si>
    <t>Rechnungssteller</t>
  </si>
  <si>
    <t>Bankverbindungen</t>
  </si>
  <si>
    <t>Name</t>
  </si>
  <si>
    <t>Bank</t>
  </si>
  <si>
    <t>Adresse</t>
  </si>
  <si>
    <t>IBAN</t>
  </si>
  <si>
    <t>BIC / Swift</t>
  </si>
  <si>
    <t>Kontoinhaber</t>
  </si>
  <si>
    <t>Telefon / E-Mail</t>
  </si>
  <si>
    <t>Zahlungsreferenz</t>
  </si>
  <si>
    <t>Steuernummer / USt-IdNr.</t>
  </si>
  <si>
    <t>Arbeitshilfe: Pflichtangaben, Steuersätze, Rechnungsnummern und E-Rechnungsanforderungen vor Versand prüfen.</t>
  </si>
  <si>
    <t>Hinweise zur Schlussrechnung</t>
  </si>
  <si>
    <t>Wofür diese Vorlage gedacht ist</t>
  </si>
  <si>
    <t>Für finale Projekt-/Auftragsabrechnungen mit vorherigen Abschlags- oder Anzahlungsrechnungen. Die Leistungspositionen werden brutto summiert; die bereits berücksichtigten Abschlags-/Anzahlungsrechnungen werden automatisch abgezogen.</t>
  </si>
  <si>
    <t>Funktionsweise</t>
  </si>
  <si>
    <t>1) Kundendaten und Rechnungsdaten ausfüllen. 2) Leistungen in der Tabelle eintragen. 3) Bisherige Abschlags-/Anzahlungsrechnungen positiv eintragen. 4) Offenen Restbetrag unten prüfen.</t>
  </si>
  <si>
    <t>Steuersätze</t>
  </si>
  <si>
    <t>In den MwSt.-Spalten sind 0%, 7% und 19% als Auswahl hinterlegt. Bei Bedarf kann der Wert direkt angepasst werden.</t>
  </si>
  <si>
    <t>Prüfhinweis</t>
  </si>
  <si>
    <t>Excel ist eine Arbeitsvorlage. Vor Versand sollten Pflichtangaben, Steuersätze, Rechnungsnummern, E-Rechnungsanforderungen und steuerliche Vorgaben geprüft werden.</t>
  </si>
  <si>
    <t>Quellen / Referenzen</t>
  </si>
  <si>
    <t>vorlage-kostenlos.de</t>
  </si>
  <si>
    <t>https://vorlage-kostenlos.de/schlussrechnung/</t>
  </si>
  <si>
    <t>excelvorlage.de</t>
  </si>
  <si>
    <t>https://www.excelvorlage.de/schlussrechnung/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</si>
</sst>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d\.mm\.yyyy"/>
    <numFmt numFmtId="167" formatCode="#,##0.00\ \€"/>
  </numFmts>
  <fonts count="14" x14ac:knownFonts="1">
    <font>
      <sz val="10"/>
      <color rgb="FF000000"/>
      <name val="Arial"/>
    </font>
    <font>
      <sz val="12"/>
      <color theme="1"/>
      <name val="Arial"/>
    </font>
    <font>
      <b/>
      <sz val="28"/>
      <color rgb="FF0B1F3A"/>
      <name val="Arial"/>
    </font>
    <font>
      <b/>
      <sz val="11"/>
      <color rgb="FF111111"/>
      <name val="Arial"/>
    </font>
    <font>
      <i/>
      <sz val="9"/>
      <color rgb="FF777777"/>
      <name val="Arial"/>
    </font>
    <font>
      <b/>
      <sz val="11"/>
      <color rgb="FF000000"/>
      <name val="Arial"/>
    </font>
    <font>
      <b/>
      <sz val="12"/>
      <color rgb="FF0B1F3A"/>
      <name val="Arial"/>
    </font>
    <font>
      <b/>
      <sz val="10"/>
      <color rgb="FF0B1F3A"/>
      <name val="Arial"/>
    </font>
    <font>
      <i/>
      <sz val="9"/>
      <color rgb="FF555555"/>
      <name val="Arial"/>
    </font>
    <font>
      <b/>
      <sz val="13"/>
      <color rgb="FF0B1F3A"/>
      <name val="Arial"/>
    </font>
    <font>
      <b/>
      <sz val="9"/>
      <color rgb="FF000000"/>
      <name val="Arial"/>
    </font>
    <font>
      <i/>
      <sz val="9"/>
      <color rgb="FF666666"/>
      <name val="Arial"/>
    </font>
    <font>
      <b/>
      <sz val="18"/>
      <color rgb="FF0B1F3A"/>
      <name val="Arial"/>
    </font>
    <font>
      <b/>
      <sz val="10"/>
      <color rgb="FF111111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EAF2F8"/>
      </patternFill>
    </fill>
    <fill>
      <patternFill patternType="solid">
        <fgColor rgb="FFEDEDED"/>
      </patternFill>
    </fill>
    <fill>
      <patternFill patternType="solid">
        <fgColor rgb="FFDDEBF7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D9D9D9"/>
      </bottom>
      <diagonal/>
    </border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 style="thin">
        <color theme="0" tint="-0.249977111117893"/>
      </right>
      <top style="thin">
        <color rgb="FFBFBFBF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rgb="FFBFBFBF"/>
      </bottom>
      <diagonal/>
    </border>
    <border>
      <left/>
      <right style="thin">
        <color rgb="FFFFFFFF"/>
      </right>
      <top style="thin">
        <color rgb="FFD9D9D9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64" fontId="1" fillId="2" borderId="1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4" borderId="3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0" fontId="6" fillId="5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2" fontId="0" fillId="0" borderId="13" xfId="0" applyNumberFormat="1" applyBorder="1" applyAlignment="1">
      <alignment horizontal="right" vertical="center"/>
    </xf>
    <xf numFmtId="167" fontId="0" fillId="0" borderId="13" xfId="0" applyNumberFormat="1" applyBorder="1" applyAlignment="1">
      <alignment horizontal="right" vertical="center"/>
    </xf>
    <xf numFmtId="9" fontId="0" fillId="0" borderId="13" xfId="0" applyNumberFormat="1" applyBorder="1" applyAlignment="1">
      <alignment horizontal="center" vertical="center"/>
    </xf>
    <xf numFmtId="165" fontId="0" fillId="0" borderId="13" xfId="0" applyNumberFormat="1" applyBorder="1" applyAlignment="1">
      <alignment vertical="center"/>
    </xf>
    <xf numFmtId="0" fontId="8" fillId="0" borderId="0" xfId="0" applyFont="1" applyAlignment="1">
      <alignment vertical="center" wrapText="1"/>
    </xf>
    <xf numFmtId="0" fontId="7" fillId="3" borderId="12" xfId="0" applyFont="1" applyFill="1" applyBorder="1" applyAlignment="1">
      <alignment horizontal="right" vertical="center" wrapText="1"/>
    </xf>
    <xf numFmtId="167" fontId="0" fillId="0" borderId="12" xfId="0" applyNumberFormat="1" applyBorder="1" applyAlignment="1">
      <alignment horizontal="right" vertical="center"/>
    </xf>
    <xf numFmtId="0" fontId="6" fillId="7" borderId="12" xfId="0" applyFont="1" applyFill="1" applyBorder="1" applyAlignment="1">
      <alignment horizontal="right" vertical="center" wrapText="1"/>
    </xf>
    <xf numFmtId="167" fontId="9" fillId="7" borderId="12" xfId="0" applyNumberFormat="1" applyFont="1" applyFill="1" applyBorder="1" applyAlignment="1">
      <alignment horizontal="right" vertical="center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10" fillId="0" borderId="13" xfId="0" applyFont="1" applyBorder="1" applyAlignment="1">
      <alignment vertical="center"/>
    </xf>
    <xf numFmtId="0" fontId="11" fillId="0" borderId="0" xfId="0" applyFont="1" applyAlignment="1">
      <alignment vertical="top" wrapText="1"/>
    </xf>
    <xf numFmtId="0" fontId="0" fillId="3" borderId="0" xfId="0" applyFill="1"/>
    <xf numFmtId="0" fontId="12" fillId="3" borderId="0" xfId="0" applyFont="1" applyFill="1"/>
    <xf numFmtId="0" fontId="7" fillId="0" borderId="13" xfId="0" applyFont="1" applyBorder="1" applyAlignment="1">
      <alignment wrapText="1"/>
    </xf>
    <xf numFmtId="0" fontId="0" fillId="0" borderId="13" xfId="0" applyBorder="1" applyAlignment="1">
      <alignment wrapText="1"/>
    </xf>
    <xf numFmtId="0" fontId="7" fillId="0" borderId="13" xfId="0" applyFont="1" applyBorder="1"/>
    <xf numFmtId="0" fontId="0" fillId="0" borderId="13" xfId="0" applyBorder="1"/>
    <xf numFmtId="0" fontId="6" fillId="5" borderId="13" xfId="0" applyFont="1" applyFill="1" applyBorder="1"/>
    <xf numFmtId="0" fontId="13" fillId="0" borderId="0" xfId="0" applyFont="1" applyAlignment="1">
      <alignment horizontal="right" vertical="center"/>
    </xf>
    <xf numFmtId="0" fontId="0" fillId="4" borderId="20" xfId="0" applyFill="1" applyBorder="1" applyAlignment="1">
      <alignment vertical="center"/>
    </xf>
    <xf numFmtId="0" fontId="0" fillId="4" borderId="21" xfId="0" applyFill="1" applyBorder="1" applyAlignment="1">
      <alignment vertical="center"/>
    </xf>
    <xf numFmtId="0" fontId="0" fillId="4" borderId="22" xfId="0" applyFill="1" applyBorder="1" applyAlignment="1">
      <alignment vertical="center"/>
    </xf>
    <xf numFmtId="0" fontId="8" fillId="0" borderId="19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</cellXfs>
  <cellStyles count="1">
    <cellStyle name="Standard" xfId="0" builtinId="0"/>
  </cellStyles>
  <dxfs count="1">
    <dxf>
      <font>
        <b/>
        <color rgb="FFC00000"/>
      </font>
      <fill>
        <patternFill patternType="solid"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Sheets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123"/>
  <sheetViews>
    <sheetView showGridLines="0" tabSelected="1" zoomScale="70" zoomScaleNormal="70" workbookViewId="0">
      <selection activeCell="S27" sqref="S27"/>
    </sheetView>
  </sheetViews>
  <sheetFormatPr baseColWidth="10" defaultColWidth="12.7109375" defaultRowHeight="12.75" x14ac:dyDescent="0.2"/>
  <cols>
    <col min="1" max="1" width="1" customWidth="1"/>
    <col min="2" max="2" width="10" customWidth="1"/>
    <col min="3" max="3" width="44" customWidth="1"/>
    <col min="4" max="4" width="14" customWidth="1"/>
    <col min="5" max="5" width="12" customWidth="1"/>
    <col min="6" max="6" width="18" customWidth="1"/>
    <col min="7" max="7" width="14" customWidth="1"/>
    <col min="8" max="8" width="18" customWidth="1"/>
    <col min="9" max="9" width="3" customWidth="1"/>
  </cols>
  <sheetData>
    <row r="1" spans="2:24" ht="7.5" customHeight="1" x14ac:dyDescent="0.2"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4" ht="26.1" customHeight="1" x14ac:dyDescent="0.2">
      <c r="B2" s="3"/>
      <c r="C2" s="3"/>
      <c r="D2" s="3"/>
      <c r="E2" s="2"/>
      <c r="F2" s="5" t="s">
        <v>0</v>
      </c>
      <c r="G2" s="6"/>
      <c r="H2" s="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4" ht="33.950000000000003" customHeight="1" x14ac:dyDescent="0.2">
      <c r="B3" s="3"/>
      <c r="C3" s="4" t="s">
        <v>1</v>
      </c>
      <c r="D3" s="3"/>
      <c r="E3" s="2"/>
      <c r="F3" s="5" t="s">
        <v>2</v>
      </c>
      <c r="G3" s="7" t="s">
        <v>3</v>
      </c>
      <c r="H3" s="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4" ht="26.1" customHeight="1" x14ac:dyDescent="0.2">
      <c r="B4" s="3"/>
      <c r="C4" s="3"/>
      <c r="D4" s="3"/>
      <c r="E4" s="2"/>
      <c r="F4" s="5" t="s">
        <v>4</v>
      </c>
      <c r="G4" s="6"/>
      <c r="H4" s="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2:24" ht="20.100000000000001" customHeight="1" x14ac:dyDescent="0.2">
      <c r="B5" s="2"/>
      <c r="C5" s="2"/>
      <c r="D5" s="2"/>
      <c r="E5" s="2"/>
      <c r="F5" s="5" t="s">
        <v>5</v>
      </c>
      <c r="G5" s="6"/>
      <c r="H5" s="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2:24" ht="24" customHeight="1" x14ac:dyDescent="0.2">
      <c r="B6" s="2"/>
      <c r="C6" s="2"/>
      <c r="D6" s="2"/>
      <c r="E6" s="2"/>
      <c r="F6" s="47" t="s">
        <v>6</v>
      </c>
      <c r="G6" s="6"/>
      <c r="H6" s="6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2:24" ht="20.100000000000001" customHeight="1" x14ac:dyDescent="0.2">
      <c r="B7" s="11" t="s">
        <v>7</v>
      </c>
      <c r="C7" s="9"/>
      <c r="D7" s="9"/>
      <c r="E7" s="9"/>
      <c r="F7" s="9"/>
      <c r="G7" s="9"/>
      <c r="H7" s="4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2:24" ht="20.100000000000001" customHeight="1" x14ac:dyDescent="0.2">
      <c r="B8" s="12" t="s">
        <v>8</v>
      </c>
      <c r="C8" s="8"/>
      <c r="D8" s="8"/>
      <c r="E8" s="8"/>
      <c r="F8" s="8"/>
      <c r="G8" s="8"/>
      <c r="H8" s="49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2:24" ht="20.100000000000001" customHeight="1" x14ac:dyDescent="0.2">
      <c r="B9" s="12" t="s">
        <v>9</v>
      </c>
      <c r="C9" s="8"/>
      <c r="D9" s="8"/>
      <c r="E9" s="8"/>
      <c r="F9" s="8"/>
      <c r="G9" s="8"/>
      <c r="H9" s="4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20.100000000000001" customHeight="1" x14ac:dyDescent="0.2">
      <c r="B10" s="12" t="s">
        <v>10</v>
      </c>
      <c r="C10" s="8"/>
      <c r="D10" s="8"/>
      <c r="E10" s="8"/>
      <c r="F10" s="8"/>
      <c r="G10" s="8"/>
      <c r="H10" s="4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ht="20.100000000000001" customHeight="1" x14ac:dyDescent="0.2">
      <c r="B11" s="12" t="s">
        <v>11</v>
      </c>
      <c r="C11" s="8"/>
      <c r="D11" s="8"/>
      <c r="E11" s="8"/>
      <c r="F11" s="8"/>
      <c r="G11" s="8"/>
      <c r="H11" s="49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ht="20.100000000000001" customHeight="1" x14ac:dyDescent="0.2">
      <c r="B12" s="13" t="s">
        <v>12</v>
      </c>
      <c r="C12" s="10"/>
      <c r="D12" s="10"/>
      <c r="E12" s="10"/>
      <c r="F12" s="10"/>
      <c r="G12" s="10"/>
      <c r="H12" s="5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 ht="9.9499999999999993" customHeight="1" x14ac:dyDescent="0.2">
      <c r="B13" s="2"/>
      <c r="C13" s="2"/>
      <c r="D13" s="2"/>
      <c r="E13" s="2"/>
      <c r="F13" s="2"/>
      <c r="G13" s="2"/>
      <c r="H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 ht="20.100000000000001" customHeight="1" x14ac:dyDescent="0.2">
      <c r="B14" s="14" t="s">
        <v>13</v>
      </c>
      <c r="C14" s="14"/>
      <c r="D14" s="14"/>
      <c r="E14" s="14"/>
      <c r="F14" s="14"/>
      <c r="G14" s="14"/>
      <c r="H14" s="1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 ht="26.1" customHeight="1" x14ac:dyDescent="0.2">
      <c r="B15" s="15" t="s">
        <v>14</v>
      </c>
      <c r="C15" s="16"/>
      <c r="D15" s="16"/>
      <c r="E15" s="16"/>
      <c r="F15" s="16"/>
      <c r="G15" s="16"/>
      <c r="H15" s="1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4" ht="30" customHeight="1" x14ac:dyDescent="0.2">
      <c r="B16" s="19" t="s">
        <v>15</v>
      </c>
      <c r="C16" s="19" t="s">
        <v>16</v>
      </c>
      <c r="D16" s="19" t="s">
        <v>17</v>
      </c>
      <c r="E16" s="19" t="s">
        <v>18</v>
      </c>
      <c r="F16" s="19" t="s">
        <v>19</v>
      </c>
      <c r="G16" s="19" t="s">
        <v>20</v>
      </c>
      <c r="H16" s="19" t="s">
        <v>21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ht="20.100000000000001" customHeight="1" x14ac:dyDescent="0.2">
      <c r="B17" s="22">
        <v>1</v>
      </c>
      <c r="C17" s="21" t="s">
        <v>22</v>
      </c>
      <c r="D17" s="23">
        <v>1</v>
      </c>
      <c r="E17" s="20" t="s">
        <v>23</v>
      </c>
      <c r="F17" s="24">
        <v>5000</v>
      </c>
      <c r="G17" s="25">
        <v>0.19</v>
      </c>
      <c r="H17" s="24">
        <f t="shared" ref="H17:H24" si="0">IF(OR(D17="",F17=""),"",D17*F17)</f>
        <v>5000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ht="20.100000000000001" customHeight="1" x14ac:dyDescent="0.2">
      <c r="B18" s="22"/>
      <c r="C18" s="21"/>
      <c r="D18" s="23"/>
      <c r="E18" s="20"/>
      <c r="F18" s="24"/>
      <c r="G18" s="25"/>
      <c r="H18" s="24" t="str">
        <f t="shared" si="0"/>
        <v/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ht="20.100000000000001" customHeight="1" x14ac:dyDescent="0.2">
      <c r="B19" s="22"/>
      <c r="C19" s="21"/>
      <c r="D19" s="23"/>
      <c r="E19" s="20"/>
      <c r="F19" s="24"/>
      <c r="G19" s="25"/>
      <c r="H19" s="24" t="str">
        <f t="shared" si="0"/>
        <v/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ht="20.100000000000001" customHeight="1" x14ac:dyDescent="0.2">
      <c r="B20" s="22"/>
      <c r="C20" s="21"/>
      <c r="D20" s="23"/>
      <c r="E20" s="20"/>
      <c r="F20" s="24"/>
      <c r="G20" s="25"/>
      <c r="H20" s="24" t="str">
        <f t="shared" si="0"/>
        <v/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20.100000000000001" customHeight="1" x14ac:dyDescent="0.2">
      <c r="B21" s="22"/>
      <c r="C21" s="21"/>
      <c r="D21" s="23"/>
      <c r="E21" s="20"/>
      <c r="F21" s="24"/>
      <c r="G21" s="25"/>
      <c r="H21" s="24" t="str">
        <f t="shared" si="0"/>
        <v/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4" ht="20.100000000000001" customHeight="1" x14ac:dyDescent="0.2">
      <c r="B22" s="22"/>
      <c r="C22" s="21"/>
      <c r="D22" s="23"/>
      <c r="E22" s="20"/>
      <c r="F22" s="24"/>
      <c r="G22" s="25"/>
      <c r="H22" s="24" t="str">
        <f t="shared" si="0"/>
        <v/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2:24" ht="20.100000000000001" customHeight="1" x14ac:dyDescent="0.2">
      <c r="B23" s="22"/>
      <c r="C23" s="21"/>
      <c r="D23" s="23"/>
      <c r="E23" s="20"/>
      <c r="F23" s="24"/>
      <c r="G23" s="25"/>
      <c r="H23" s="24" t="str">
        <f t="shared" si="0"/>
        <v/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2:24" ht="20.100000000000001" customHeight="1" x14ac:dyDescent="0.2">
      <c r="B24" s="22"/>
      <c r="C24" s="21"/>
      <c r="D24" s="23"/>
      <c r="E24" s="20"/>
      <c r="F24" s="24"/>
      <c r="G24" s="25"/>
      <c r="H24" s="24" t="str">
        <f t="shared" si="0"/>
        <v/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2:24" ht="20.100000000000001" customHeight="1" x14ac:dyDescent="0.2">
      <c r="B25" s="2"/>
      <c r="C25" s="2"/>
      <c r="D25" s="2"/>
      <c r="E25" s="2"/>
      <c r="F25" s="2"/>
      <c r="G25" s="2"/>
      <c r="H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2:24" ht="20.100000000000001" customHeight="1" x14ac:dyDescent="0.2">
      <c r="B26" s="15" t="s">
        <v>24</v>
      </c>
      <c r="C26" s="16"/>
      <c r="D26" s="16"/>
      <c r="E26" s="16"/>
      <c r="F26" s="16"/>
      <c r="G26" s="16"/>
      <c r="H26" s="1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2:24" ht="30" customHeight="1" x14ac:dyDescent="0.2">
      <c r="B27" s="19" t="s">
        <v>25</v>
      </c>
      <c r="C27" s="19" t="s">
        <v>26</v>
      </c>
      <c r="D27" s="19" t="s">
        <v>27</v>
      </c>
      <c r="E27" s="19" t="s">
        <v>28</v>
      </c>
      <c r="F27" s="19" t="s">
        <v>20</v>
      </c>
      <c r="G27" s="19" t="s">
        <v>29</v>
      </c>
      <c r="H27" s="19" t="s">
        <v>30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2:24" ht="20.100000000000001" customHeight="1" x14ac:dyDescent="0.2">
      <c r="B28" s="26"/>
      <c r="C28" s="21" t="s">
        <v>31</v>
      </c>
      <c r="D28" s="20" t="s">
        <v>32</v>
      </c>
      <c r="E28" s="24">
        <v>2000</v>
      </c>
      <c r="F28" s="25">
        <v>0.19</v>
      </c>
      <c r="G28" s="24">
        <f t="shared" ref="G28:G32" si="1">IF(E28="","",E28*F28)</f>
        <v>380</v>
      </c>
      <c r="H28" s="24">
        <f t="shared" ref="H28:H32" si="2">IF(E28="","",E28+G28)</f>
        <v>2380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2:24" ht="20.100000000000001" customHeight="1" x14ac:dyDescent="0.2">
      <c r="B29" s="26"/>
      <c r="C29" s="21"/>
      <c r="D29" s="20"/>
      <c r="E29" s="24"/>
      <c r="F29" s="25"/>
      <c r="G29" s="24" t="str">
        <f t="shared" si="1"/>
        <v/>
      </c>
      <c r="H29" s="24" t="str">
        <f t="shared" si="2"/>
        <v/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2:24" s="1" customFormat="1" ht="20.100000000000001" customHeight="1" x14ac:dyDescent="0.2">
      <c r="B30" s="26"/>
      <c r="C30" s="21"/>
      <c r="D30" s="20"/>
      <c r="E30" s="24"/>
      <c r="F30" s="25"/>
      <c r="G30" s="24" t="str">
        <f t="shared" si="1"/>
        <v/>
      </c>
      <c r="H30" s="24" t="str">
        <f t="shared" si="2"/>
        <v/>
      </c>
    </row>
    <row r="31" spans="2:24" s="1" customFormat="1" ht="20.100000000000001" customHeight="1" x14ac:dyDescent="0.2">
      <c r="B31" s="26"/>
      <c r="C31" s="21"/>
      <c r="D31" s="20"/>
      <c r="E31" s="24"/>
      <c r="F31" s="25"/>
      <c r="G31" s="24" t="str">
        <f t="shared" si="1"/>
        <v/>
      </c>
      <c r="H31" s="24" t="str">
        <f t="shared" si="2"/>
        <v/>
      </c>
    </row>
    <row r="32" spans="2:24" s="1" customFormat="1" ht="20.100000000000001" customHeight="1" x14ac:dyDescent="0.2">
      <c r="B32" s="26"/>
      <c r="C32" s="21"/>
      <c r="D32" s="20"/>
      <c r="E32" s="24"/>
      <c r="F32" s="25"/>
      <c r="G32" s="24" t="str">
        <f t="shared" si="1"/>
        <v/>
      </c>
      <c r="H32" s="24" t="str">
        <f t="shared" si="2"/>
        <v/>
      </c>
    </row>
    <row r="33" spans="2:8" s="1" customFormat="1" ht="15" x14ac:dyDescent="0.2">
      <c r="B33" s="27"/>
      <c r="C33" s="51" t="s">
        <v>33</v>
      </c>
      <c r="D33" s="51"/>
      <c r="E33" s="51"/>
      <c r="F33" s="51"/>
      <c r="G33" s="51"/>
      <c r="H33" s="52"/>
    </row>
    <row r="34" spans="2:8" s="1" customFormat="1" ht="9.9499999999999993" customHeight="1" x14ac:dyDescent="0.2">
      <c r="B34" s="2"/>
      <c r="C34" s="2"/>
      <c r="D34" s="2"/>
      <c r="E34" s="2"/>
      <c r="F34" s="2"/>
      <c r="G34" s="2"/>
      <c r="H34" s="2"/>
    </row>
    <row r="35" spans="2:8" s="1" customFormat="1" ht="20.100000000000001" customHeight="1" x14ac:dyDescent="0.2">
      <c r="B35" s="2"/>
      <c r="C35" s="28" t="s">
        <v>34</v>
      </c>
      <c r="D35" s="28"/>
      <c r="E35" s="28"/>
      <c r="F35" s="28"/>
      <c r="G35" s="28"/>
      <c r="H35" s="29">
        <f>SUM(H17:H24)</f>
        <v>5000</v>
      </c>
    </row>
    <row r="36" spans="2:8" s="1" customFormat="1" ht="20.100000000000001" customHeight="1" x14ac:dyDescent="0.2">
      <c r="B36" s="2"/>
      <c r="C36" s="28" t="s">
        <v>35</v>
      </c>
      <c r="D36" s="28"/>
      <c r="E36" s="28"/>
      <c r="F36" s="28"/>
      <c r="G36" s="28"/>
      <c r="H36" s="29">
        <f>SUMPRODUCT(H17:H24,G17:G24)</f>
        <v>950</v>
      </c>
    </row>
    <row r="37" spans="2:8" s="1" customFormat="1" ht="20.100000000000001" customHeight="1" x14ac:dyDescent="0.2">
      <c r="B37" s="2"/>
      <c r="C37" s="28" t="s">
        <v>36</v>
      </c>
      <c r="D37" s="28"/>
      <c r="E37" s="28"/>
      <c r="F37" s="28"/>
      <c r="G37" s="28"/>
      <c r="H37" s="29">
        <f>H35+H36</f>
        <v>5950</v>
      </c>
    </row>
    <row r="38" spans="2:8" s="1" customFormat="1" ht="20.100000000000001" customHeight="1" x14ac:dyDescent="0.2">
      <c r="B38" s="2"/>
      <c r="C38" s="28" t="s">
        <v>37</v>
      </c>
      <c r="D38" s="28"/>
      <c r="E38" s="28"/>
      <c r="F38" s="28"/>
      <c r="G38" s="28"/>
      <c r="H38" s="29">
        <f>-SUM(E28:E32)</f>
        <v>-2000</v>
      </c>
    </row>
    <row r="39" spans="2:8" s="1" customFormat="1" ht="20.100000000000001" customHeight="1" x14ac:dyDescent="0.2">
      <c r="B39" s="2"/>
      <c r="C39" s="28" t="s">
        <v>38</v>
      </c>
      <c r="D39" s="28"/>
      <c r="E39" s="28"/>
      <c r="F39" s="28"/>
      <c r="G39" s="28"/>
      <c r="H39" s="29">
        <f>H35+H38</f>
        <v>3000</v>
      </c>
    </row>
    <row r="40" spans="2:8" s="1" customFormat="1" ht="20.100000000000001" customHeight="1" x14ac:dyDescent="0.2">
      <c r="B40" s="2"/>
      <c r="C40" s="28" t="s">
        <v>39</v>
      </c>
      <c r="D40" s="28"/>
      <c r="E40" s="28"/>
      <c r="F40" s="28"/>
      <c r="G40" s="28"/>
      <c r="H40" s="29">
        <f>-SUM(G28:G32)</f>
        <v>-380</v>
      </c>
    </row>
    <row r="41" spans="2:8" s="1" customFormat="1" ht="20.100000000000001" customHeight="1" x14ac:dyDescent="0.2">
      <c r="B41" s="2"/>
      <c r="C41" s="28" t="s">
        <v>40</v>
      </c>
      <c r="D41" s="28"/>
      <c r="E41" s="28"/>
      <c r="F41" s="28"/>
      <c r="G41" s="28"/>
      <c r="H41" s="29">
        <f>H36+H40</f>
        <v>570</v>
      </c>
    </row>
    <row r="42" spans="2:8" s="1" customFormat="1" ht="30" customHeight="1" x14ac:dyDescent="0.2">
      <c r="B42" s="2"/>
      <c r="C42" s="30" t="s">
        <v>41</v>
      </c>
      <c r="D42" s="30"/>
      <c r="E42" s="30"/>
      <c r="F42" s="30"/>
      <c r="G42" s="30"/>
      <c r="H42" s="31">
        <f>H39+H41</f>
        <v>3570</v>
      </c>
    </row>
    <row r="43" spans="2:8" s="1" customFormat="1" ht="11.25" customHeight="1" x14ac:dyDescent="0.2">
      <c r="B43" s="2"/>
      <c r="C43" s="2"/>
      <c r="D43" s="2"/>
      <c r="E43" s="2"/>
      <c r="F43" s="2"/>
      <c r="G43" s="2"/>
      <c r="H43" s="2"/>
    </row>
    <row r="44" spans="2:8" s="1" customFormat="1" ht="8.1" customHeight="1" x14ac:dyDescent="0.2">
      <c r="B44" s="2"/>
      <c r="C44" s="2"/>
      <c r="D44" s="2"/>
      <c r="E44" s="2"/>
      <c r="F44" s="2"/>
      <c r="G44" s="2"/>
      <c r="H44" s="2"/>
    </row>
    <row r="45" spans="2:8" s="1" customFormat="1" ht="26.1" customHeight="1" x14ac:dyDescent="0.2">
      <c r="B45" s="15" t="s">
        <v>42</v>
      </c>
      <c r="C45" s="16"/>
      <c r="D45" s="16"/>
      <c r="E45" s="16"/>
      <c r="F45" s="16"/>
      <c r="G45" s="16"/>
      <c r="H45" s="17"/>
    </row>
    <row r="46" spans="2:8" s="1" customFormat="1" ht="24" customHeight="1" x14ac:dyDescent="0.2">
      <c r="B46" s="32"/>
      <c r="C46" s="33" t="s">
        <v>43</v>
      </c>
      <c r="D46" s="33"/>
      <c r="E46" s="33"/>
      <c r="F46" s="33"/>
      <c r="G46" s="33"/>
      <c r="H46" s="34"/>
    </row>
    <row r="47" spans="2:8" s="1" customFormat="1" ht="24" customHeight="1" x14ac:dyDescent="0.2">
      <c r="B47" s="35"/>
      <c r="C47" s="36"/>
      <c r="D47" s="36"/>
      <c r="E47" s="36"/>
      <c r="F47" s="36"/>
      <c r="G47" s="36"/>
      <c r="H47" s="37"/>
    </row>
    <row r="48" spans="2:8" s="1" customFormat="1" ht="20.100000000000001" customHeight="1" x14ac:dyDescent="0.2">
      <c r="B48" s="2"/>
      <c r="C48" s="2"/>
      <c r="D48" s="2"/>
      <c r="E48" s="2"/>
      <c r="F48" s="2"/>
      <c r="G48" s="2"/>
      <c r="H48" s="2"/>
    </row>
    <row r="49" spans="2:8" s="1" customFormat="1" ht="8.1" customHeight="1" x14ac:dyDescent="0.2">
      <c r="B49" s="2"/>
      <c r="C49" s="2"/>
      <c r="D49" s="2"/>
      <c r="E49" s="2"/>
      <c r="F49" s="2"/>
      <c r="G49" s="2"/>
      <c r="H49" s="2"/>
    </row>
    <row r="50" spans="2:8" s="1" customFormat="1" ht="24" customHeight="1" x14ac:dyDescent="0.2">
      <c r="B50" s="18" t="s">
        <v>44</v>
      </c>
      <c r="C50" s="18"/>
      <c r="D50" s="18"/>
      <c r="E50" s="18" t="s">
        <v>45</v>
      </c>
      <c r="F50" s="18"/>
      <c r="G50" s="18"/>
      <c r="H50" s="18"/>
    </row>
    <row r="51" spans="2:8" s="1" customFormat="1" ht="20.100000000000001" customHeight="1" x14ac:dyDescent="0.2">
      <c r="B51" s="38" t="s">
        <v>46</v>
      </c>
      <c r="C51" s="20"/>
      <c r="D51" s="20"/>
      <c r="E51" s="38" t="s">
        <v>47</v>
      </c>
      <c r="F51" s="20"/>
      <c r="G51" s="20"/>
      <c r="H51" s="20"/>
    </row>
    <row r="52" spans="2:8" s="1" customFormat="1" ht="20.100000000000001" customHeight="1" x14ac:dyDescent="0.2">
      <c r="B52" s="38" t="s">
        <v>48</v>
      </c>
      <c r="C52" s="20"/>
      <c r="D52" s="20"/>
      <c r="E52" s="38" t="s">
        <v>49</v>
      </c>
      <c r="F52" s="20"/>
      <c r="G52" s="20"/>
      <c r="H52" s="20"/>
    </row>
    <row r="53" spans="2:8" s="1" customFormat="1" ht="20.100000000000001" customHeight="1" x14ac:dyDescent="0.2">
      <c r="B53" s="38" t="s">
        <v>10</v>
      </c>
      <c r="C53" s="20"/>
      <c r="D53" s="20"/>
      <c r="E53" s="38" t="s">
        <v>50</v>
      </c>
      <c r="F53" s="20"/>
      <c r="G53" s="20"/>
      <c r="H53" s="20"/>
    </row>
    <row r="54" spans="2:8" s="1" customFormat="1" ht="20.100000000000001" customHeight="1" x14ac:dyDescent="0.2">
      <c r="B54" s="38" t="s">
        <v>11</v>
      </c>
      <c r="C54" s="20"/>
      <c r="D54" s="20"/>
      <c r="E54" s="38" t="s">
        <v>51</v>
      </c>
      <c r="F54" s="20"/>
      <c r="G54" s="20"/>
      <c r="H54" s="20"/>
    </row>
    <row r="55" spans="2:8" s="1" customFormat="1" ht="20.100000000000001" customHeight="1" x14ac:dyDescent="0.2">
      <c r="B55" s="38" t="s">
        <v>52</v>
      </c>
      <c r="C55" s="20"/>
      <c r="D55" s="20"/>
      <c r="E55" s="38" t="s">
        <v>53</v>
      </c>
      <c r="F55" s="20"/>
      <c r="G55" s="20"/>
      <c r="H55" s="20"/>
    </row>
    <row r="56" spans="2:8" s="1" customFormat="1" ht="20.100000000000001" customHeight="1" x14ac:dyDescent="0.2">
      <c r="B56" s="38" t="s">
        <v>54</v>
      </c>
      <c r="C56" s="20"/>
      <c r="D56" s="20"/>
      <c r="E56" s="38"/>
      <c r="F56" s="20"/>
      <c r="G56" s="20"/>
      <c r="H56" s="20"/>
    </row>
    <row r="57" spans="2:8" s="1" customFormat="1" ht="15" x14ac:dyDescent="0.2">
      <c r="B57" s="2"/>
      <c r="C57" s="53" t="s">
        <v>55</v>
      </c>
      <c r="D57" s="53"/>
      <c r="E57" s="53"/>
      <c r="F57" s="53"/>
      <c r="G57" s="53"/>
      <c r="H57" s="54"/>
    </row>
    <row r="58" spans="2:8" s="1" customFormat="1" ht="24" customHeight="1" x14ac:dyDescent="0.2">
      <c r="B58" s="39"/>
      <c r="D58" s="39"/>
      <c r="E58" s="39"/>
      <c r="F58" s="39"/>
      <c r="G58" s="39"/>
      <c r="H58" s="39"/>
    </row>
    <row r="59" spans="2:8" s="1" customFormat="1" ht="24" customHeight="1" x14ac:dyDescent="0.2">
      <c r="B59" s="39"/>
      <c r="C59" s="39"/>
      <c r="D59" s="39"/>
      <c r="E59" s="39"/>
      <c r="F59" s="39"/>
      <c r="G59" s="39"/>
      <c r="H59" s="39"/>
    </row>
    <row r="60" spans="2:8" s="1" customFormat="1" ht="20.100000000000001" customHeight="1" x14ac:dyDescent="0.2"/>
    <row r="61" spans="2:8" s="1" customFormat="1" ht="20.100000000000001" customHeight="1" x14ac:dyDescent="0.2"/>
    <row r="62" spans="2:8" s="1" customFormat="1" ht="20.100000000000001" customHeight="1" x14ac:dyDescent="0.2"/>
    <row r="63" spans="2:8" s="1" customFormat="1" ht="20.100000000000001" customHeight="1" x14ac:dyDescent="0.2"/>
    <row r="64" spans="2:8" s="1" customFormat="1" ht="20.100000000000001" customHeight="1" x14ac:dyDescent="0.2"/>
    <row r="65" s="1" customFormat="1" ht="20.100000000000001" customHeight="1" x14ac:dyDescent="0.2"/>
    <row r="66" s="1" customFormat="1" ht="20.100000000000001" customHeight="1" x14ac:dyDescent="0.2"/>
    <row r="67" s="1" customFormat="1" ht="20.100000000000001" customHeight="1" x14ac:dyDescent="0.2"/>
    <row r="68" s="1" customFormat="1" ht="20.100000000000001" customHeight="1" x14ac:dyDescent="0.2"/>
    <row r="69" s="1" customFormat="1" ht="20.100000000000001" customHeight="1" x14ac:dyDescent="0.2"/>
    <row r="70" s="1" customFormat="1" ht="15.75" customHeight="1" x14ac:dyDescent="0.2"/>
    <row r="71" s="1" customFormat="1" ht="15.75" customHeight="1" x14ac:dyDescent="0.2"/>
    <row r="72" s="1" customFormat="1" ht="15.75" customHeight="1" x14ac:dyDescent="0.2"/>
    <row r="73" s="1" customFormat="1" ht="15.75" customHeight="1" x14ac:dyDescent="0.2"/>
    <row r="74" s="1" customFormat="1" ht="15.75" customHeight="1" x14ac:dyDescent="0.2"/>
    <row r="75" s="1" customFormat="1" ht="15.75" customHeight="1" x14ac:dyDescent="0.2"/>
    <row r="76" s="1" customFormat="1" ht="15.75" customHeight="1" x14ac:dyDescent="0.2"/>
    <row r="77" s="1" customFormat="1" ht="15.75" customHeight="1" x14ac:dyDescent="0.2"/>
    <row r="78" s="1" customFormat="1" ht="15.75" customHeight="1" x14ac:dyDescent="0.2"/>
    <row r="79" s="1" customFormat="1" ht="15.75" customHeight="1" x14ac:dyDescent="0.2"/>
    <row r="80" s="1" customFormat="1" ht="15.75" customHeight="1" x14ac:dyDescent="0.2"/>
    <row r="81" s="1" customFormat="1" ht="15.75" customHeight="1" x14ac:dyDescent="0.2"/>
    <row r="82" s="1" customFormat="1" ht="15.75" customHeight="1" x14ac:dyDescent="0.2"/>
    <row r="83" s="1" customFormat="1" ht="15.75" customHeight="1" x14ac:dyDescent="0.2"/>
    <row r="84" s="1" customFormat="1" ht="15.75" customHeight="1" x14ac:dyDescent="0.2"/>
    <row r="85" s="1" customFormat="1" ht="15.75" customHeight="1" x14ac:dyDescent="0.2"/>
    <row r="86" s="1" customFormat="1" ht="15.75" customHeight="1" x14ac:dyDescent="0.2"/>
    <row r="87" s="1" customFormat="1" ht="15.75" customHeight="1" x14ac:dyDescent="0.2"/>
    <row r="88" s="1" customFormat="1" ht="15.75" customHeight="1" x14ac:dyDescent="0.2"/>
    <row r="89" s="1" customFormat="1" ht="15.75" customHeight="1" x14ac:dyDescent="0.2"/>
    <row r="90" s="1" customFormat="1" ht="15.75" customHeight="1" x14ac:dyDescent="0.2"/>
    <row r="91" s="1" customFormat="1" ht="15.75" customHeight="1" x14ac:dyDescent="0.2"/>
    <row r="92" s="1" customFormat="1" ht="15.75" customHeight="1" x14ac:dyDescent="0.2"/>
    <row r="93" s="1" customFormat="1" ht="15.75" customHeight="1" x14ac:dyDescent="0.2"/>
    <row r="94" s="1" customFormat="1" ht="15.75" customHeight="1" x14ac:dyDescent="0.2"/>
    <row r="95" s="1" customFormat="1" ht="15.75" customHeight="1" x14ac:dyDescent="0.2"/>
    <row r="96" s="1" customFormat="1" ht="15.75" customHeight="1" x14ac:dyDescent="0.2"/>
    <row r="97" s="1" customFormat="1" ht="15.75" customHeight="1" x14ac:dyDescent="0.2"/>
    <row r="98" s="1" customFormat="1" ht="15.75" customHeight="1" x14ac:dyDescent="0.2"/>
    <row r="99" s="1" customFormat="1" ht="15.75" customHeight="1" x14ac:dyDescent="0.2"/>
    <row r="100" s="1" customFormat="1" ht="15.75" customHeight="1" x14ac:dyDescent="0.2"/>
    <row r="101" s="1" customFormat="1" ht="15.75" customHeight="1" x14ac:dyDescent="0.2"/>
    <row r="102" s="1" customFormat="1" ht="15.75" customHeight="1" x14ac:dyDescent="0.2"/>
    <row r="103" s="1" customFormat="1" ht="15.75" customHeight="1" x14ac:dyDescent="0.2"/>
    <row r="104" s="1" customFormat="1" ht="15.75" customHeight="1" x14ac:dyDescent="0.2"/>
    <row r="105" s="1" customFormat="1" ht="15.75" customHeight="1" x14ac:dyDescent="0.2"/>
    <row r="106" s="1" customFormat="1" ht="15.75" customHeight="1" x14ac:dyDescent="0.2"/>
    <row r="107" s="1" customFormat="1" ht="15.75" customHeight="1" x14ac:dyDescent="0.2"/>
    <row r="108" s="1" customFormat="1" ht="15.75" customHeight="1" x14ac:dyDescent="0.2"/>
    <row r="109" s="1" customFormat="1" ht="15.75" customHeight="1" x14ac:dyDescent="0.2"/>
    <row r="110" s="1" customFormat="1" ht="15.75" customHeight="1" x14ac:dyDescent="0.2"/>
    <row r="111" s="1" customFormat="1" ht="15.75" customHeight="1" x14ac:dyDescent="0.2"/>
    <row r="112" s="1" customFormat="1" ht="15.75" customHeight="1" x14ac:dyDescent="0.2"/>
    <row r="113" s="1" customFormat="1" ht="15.75" customHeight="1" x14ac:dyDescent="0.2"/>
    <row r="114" s="1" customFormat="1" ht="15.75" customHeight="1" x14ac:dyDescent="0.2"/>
    <row r="115" s="1" customFormat="1" ht="15.75" customHeight="1" x14ac:dyDescent="0.2"/>
    <row r="116" s="1" customFormat="1" ht="15.75" customHeight="1" x14ac:dyDescent="0.2"/>
    <row r="117" s="1" customFormat="1" ht="15.75" customHeight="1" x14ac:dyDescent="0.2"/>
    <row r="118" s="1" customFormat="1" ht="15.75" customHeight="1" x14ac:dyDescent="0.2"/>
    <row r="119" s="1" customFormat="1" ht="15.75" customHeight="1" x14ac:dyDescent="0.2"/>
    <row r="120" s="1" customFormat="1" ht="15.75" customHeight="1" x14ac:dyDescent="0.2"/>
    <row r="121" s="1" customFormat="1" ht="15.75" customHeight="1" x14ac:dyDescent="0.2"/>
    <row r="122" s="1" customFormat="1" ht="15.75" customHeight="1" x14ac:dyDescent="0.2"/>
    <row r="123" s="1" customFormat="1" ht="15.75" customHeight="1" x14ac:dyDescent="0.2"/>
  </sheetData>
  <mergeCells count="2">
    <mergeCell ref="C33:H33"/>
    <mergeCell ref="C57:H57"/>
  </mergeCells>
  <conditionalFormatting sqref="H42">
    <cfRule type="cellIs" dxfId="0" priority="1" operator="lessThan">
      <formula>0</formula>
    </cfRule>
  </conditionalFormatting>
  <dataValidations count="1">
    <dataValidation errorStyle="warning" showErrorMessage="1" errorTitle="Ungültiger Steuersatz" error="Bitte 0%, 7% oder 19% verwenden." sqref="G17:G24 F28:F32" xr:uid="{00000000-0002-0000-0000-000000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1"/>
  <sheetViews>
    <sheetView showGridLines="0" workbookViewId="0"/>
  </sheetViews>
  <sheetFormatPr baseColWidth="10" defaultColWidth="9.140625" defaultRowHeight="12.75" x14ac:dyDescent="0.2"/>
  <cols>
    <col min="1" max="1" width="4" customWidth="1"/>
    <col min="2" max="2" width="28" customWidth="1"/>
    <col min="3" max="3" width="85" customWidth="1"/>
  </cols>
  <sheetData>
    <row r="2" spans="2:3" ht="23.25" x14ac:dyDescent="0.35">
      <c r="B2" s="41" t="s">
        <v>56</v>
      </c>
      <c r="C2" s="40"/>
    </row>
    <row r="4" spans="2:3" ht="48" customHeight="1" x14ac:dyDescent="0.2">
      <c r="B4" s="42" t="s">
        <v>57</v>
      </c>
      <c r="C4" s="43" t="s">
        <v>58</v>
      </c>
    </row>
    <row r="5" spans="2:3" ht="48" customHeight="1" x14ac:dyDescent="0.2">
      <c r="B5" s="42" t="s">
        <v>59</v>
      </c>
      <c r="C5" s="43" t="s">
        <v>60</v>
      </c>
    </row>
    <row r="6" spans="2:3" ht="48" customHeight="1" x14ac:dyDescent="0.2">
      <c r="B6" s="42" t="s">
        <v>61</v>
      </c>
      <c r="C6" s="43" t="s">
        <v>62</v>
      </c>
    </row>
    <row r="7" spans="2:3" ht="48" customHeight="1" x14ac:dyDescent="0.2">
      <c r="B7" s="42" t="s">
        <v>63</v>
      </c>
      <c r="C7" s="43" t="s">
        <v>64</v>
      </c>
    </row>
    <row r="8" spans="2:3" x14ac:dyDescent="0.2">
      <c r="B8" s="44"/>
      <c r="C8" s="45"/>
    </row>
    <row r="9" spans="2:3" ht="24" customHeight="1" x14ac:dyDescent="0.25">
      <c r="B9" s="46" t="s">
        <v>65</v>
      </c>
      <c r="C9" s="46"/>
    </row>
    <row r="10" spans="2:3" ht="24" customHeight="1" x14ac:dyDescent="0.2">
      <c r="B10" s="44" t="s">
        <v>66</v>
      </c>
      <c r="C10" s="45" t="s">
        <v>67</v>
      </c>
    </row>
    <row r="11" spans="2:3" ht="24" customHeight="1" x14ac:dyDescent="0.2">
      <c r="B11" s="44" t="s">
        <v>68</v>
      </c>
      <c r="C11" s="45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Schlussrechnung</vt:lpstr>
      <vt:lpstr>Hinweise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2026-04-26T16:46:36Z</dcterms:modified>
</cp:coreProperties>
</file>