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prüfprotokoll dguv v3 vorlage excel\"/>
    </mc:Choice>
  </mc:AlternateContent>
  <xr:revisionPtr revIDLastSave="0" documentId="13_ncr:1_{F8C26EE6-F23C-42B9-9F3F-5BCA5EFCF58D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DGUV V3 Prüfprotokoll" sheetId="1" r:id="rId1"/>
  </sheets>
  <definedNames>
    <definedName name="_xlnm.Print_Titles" localSheetId="0">'DGUV V3 Prüfprotokoll'!$1:$9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1" i="1" l="1"/>
  <c r="K31" i="1"/>
  <c r="J32" i="1" s="1"/>
</calcChain>
</file>

<file path=xl/sharedStrings.xml><?xml version="1.0" encoding="utf-8"?>
<sst xmlns="http://schemas.openxmlformats.org/spreadsheetml/2006/main" count="261" uniqueCount="138">
  <si>
    <t>PRÜFPROTOKOLL – DGUV Vorschrift 3 / BGV A3</t>
  </si>
  <si>
    <t>Betrieb / Unternehmen:</t>
  </si>
  <si>
    <t>Elektrotechnik Müller GmbH</t>
  </si>
  <si>
    <t>Prüfdatum:</t>
  </si>
  <si>
    <t>12.05.2025</t>
  </si>
  <si>
    <t>Abteilung:</t>
  </si>
  <si>
    <t>Produktion – Halle 3</t>
  </si>
  <si>
    <t>Prüfer (Name):</t>
  </si>
  <si>
    <t>Thomas Bauer</t>
  </si>
  <si>
    <t>Verantwortlicher:</t>
  </si>
  <si>
    <t>Dipl.-Ing. Karin Hoffmann</t>
  </si>
  <si>
    <t>Prüfgerät:</t>
  </si>
  <si>
    <t>METREL MI 3102 H</t>
  </si>
  <si>
    <t>Anschrift:</t>
  </si>
  <si>
    <t>Industriestraße 47, 28195 Bremen</t>
  </si>
  <si>
    <t>Prüfintervall:</t>
  </si>
  <si>
    <t>12 Monate</t>
  </si>
  <si>
    <t>Auftragsnummer:</t>
  </si>
  <si>
    <t>AUF-2025-0317</t>
  </si>
  <si>
    <t>Prüfnorm:</t>
  </si>
  <si>
    <t>DIN VDE 0701-0702</t>
  </si>
  <si>
    <t>Kostenstelle:</t>
  </si>
  <si>
    <t>KST-8840</t>
  </si>
  <si>
    <t>Nächste Prüfung fällig:</t>
  </si>
  <si>
    <t>12.05.2026</t>
  </si>
  <si>
    <t>Nr.</t>
  </si>
  <si>
    <t>Gerät / Betriebsmittel</t>
  </si>
  <si>
    <t>Inventar-Nr.</t>
  </si>
  <si>
    <t>Standort</t>
  </si>
  <si>
    <t>Schutz-klasse</t>
  </si>
  <si>
    <t>Nenn-spannung (V)</t>
  </si>
  <si>
    <t>Isolations-widerstand (MΩ)</t>
  </si>
  <si>
    <t>Schutzleiter-widerstand (Ω)</t>
  </si>
  <si>
    <t>Ableit-strom (mA)</t>
  </si>
  <si>
    <t>Sicht-prüfung</t>
  </si>
  <si>
    <t>Mess-ergebnis</t>
  </si>
  <si>
    <t>Nächste Prüfung</t>
  </si>
  <si>
    <t>Prüfer</t>
  </si>
  <si>
    <t>Bemerkungen</t>
  </si>
  <si>
    <t>Bohrmaschine BOSCH GSB 18V</t>
  </si>
  <si>
    <t>INV-001</t>
  </si>
  <si>
    <t>Halle 3 / Werkbank A</t>
  </si>
  <si>
    <t>SK II</t>
  </si>
  <si>
    <t>&gt;2,0</t>
  </si>
  <si>
    <t>–</t>
  </si>
  <si>
    <t>i.O.</t>
  </si>
  <si>
    <t>BESTANDEN</t>
  </si>
  <si>
    <t>T. Bauer</t>
  </si>
  <si>
    <t>Winkelschleifer Metabo WEV</t>
  </si>
  <si>
    <t>INV-002</t>
  </si>
  <si>
    <t>Halle 3 / Werkbank B</t>
  </si>
  <si>
    <t>SK I</t>
  </si>
  <si>
    <t>0,18</t>
  </si>
  <si>
    <t>Verlängerungskabel 25 m</t>
  </si>
  <si>
    <t>INV-003</t>
  </si>
  <si>
    <t>Lager / Regal 4</t>
  </si>
  <si>
    <t>0,21</t>
  </si>
  <si>
    <t>Elektr. Schraubendreher ESD</t>
  </si>
  <si>
    <t>INV-004</t>
  </si>
  <si>
    <t>Montage / Tisch M2</t>
  </si>
  <si>
    <t>Schweißgerät Kemppi MasterTig</t>
  </si>
  <si>
    <t>INV-005</t>
  </si>
  <si>
    <t>Halle 2 / Pos. 12</t>
  </si>
  <si>
    <t>0,08</t>
  </si>
  <si>
    <t>3-Phasig</t>
  </si>
  <si>
    <t>Stichsäge Festool PS 300</t>
  </si>
  <si>
    <t>INV-006</t>
  </si>
  <si>
    <t>Halle 3 / Werkbank C</t>
  </si>
  <si>
    <t>1,4</t>
  </si>
  <si>
    <t>NICHT BESTANDEN</t>
  </si>
  <si>
    <t>R_iso &lt; 2 MΩ → Reparatur</t>
  </si>
  <si>
    <t>Heißluftgebläse Steinel</t>
  </si>
  <si>
    <t>INV-007</t>
  </si>
  <si>
    <t>Halle 1 / Tisch H1</t>
  </si>
  <si>
    <t>0,15</t>
  </si>
  <si>
    <t>Netzteil Siemens SITOP 24V</t>
  </si>
  <si>
    <t>INV-008</t>
  </si>
  <si>
    <t>Schaltschrank SK-01</t>
  </si>
  <si>
    <t>0,05</t>
  </si>
  <si>
    <t>Handkreissäge Makita HS7601</t>
  </si>
  <si>
    <t>INV-009</t>
  </si>
  <si>
    <t>0,19</t>
  </si>
  <si>
    <t>Mängel</t>
  </si>
  <si>
    <t>Kabelisolation beschädigt</t>
  </si>
  <si>
    <t>Druckluft-Kompressor Atlas</t>
  </si>
  <si>
    <t>INV-010</t>
  </si>
  <si>
    <t>Außengelände / Tor 2</t>
  </si>
  <si>
    <t>0,07</t>
  </si>
  <si>
    <t>Elektrokettenzug DEMAG</t>
  </si>
  <si>
    <t>INV-011</t>
  </si>
  <si>
    <t>Halle 2 / Kran-Bahn</t>
  </si>
  <si>
    <t>0,06</t>
  </si>
  <si>
    <t>Bügeleisen Rowenta Pro</t>
  </si>
  <si>
    <t>INV-012</t>
  </si>
  <si>
    <t>Sozilaraum / EG</t>
  </si>
  <si>
    <t>0,22</t>
  </si>
  <si>
    <t>Kaffeemaschine WMF Bistro</t>
  </si>
  <si>
    <t>INV-013</t>
  </si>
  <si>
    <t>Pausenraum / 1.OG</t>
  </si>
  <si>
    <t>0,24</t>
  </si>
  <si>
    <t>Kühlschrank Liebherr 185L</t>
  </si>
  <si>
    <t>INV-014</t>
  </si>
  <si>
    <t>0,29</t>
  </si>
  <si>
    <t>Schweißtransformator EWM</t>
  </si>
  <si>
    <t>INV-015</t>
  </si>
  <si>
    <t>Halle 2 / Pos. 08</t>
  </si>
  <si>
    <t>0,10</t>
  </si>
  <si>
    <t>Tischbohrmaschine Optimum B</t>
  </si>
  <si>
    <t>INV-016</t>
  </si>
  <si>
    <t>Halle 1 / Tisch B3</t>
  </si>
  <si>
    <t>0,13</t>
  </si>
  <si>
    <t>Bandschleifer Fein MSF 636</t>
  </si>
  <si>
    <t>INV-017</t>
  </si>
  <si>
    <t>Halle 3 / Werkbank D</t>
  </si>
  <si>
    <t>Lötkolben Weller WS 51</t>
  </si>
  <si>
    <t>INV-018</t>
  </si>
  <si>
    <t>Elektronik-Labor</t>
  </si>
  <si>
    <t>Reinigungsgerät Kärcher HD</t>
  </si>
  <si>
    <t>INV-019</t>
  </si>
  <si>
    <t>Außengelände / Eingang</t>
  </si>
  <si>
    <t>0,17</t>
  </si>
  <si>
    <t>Hebebühne Nussbaum 2.5 t</t>
  </si>
  <si>
    <t>INV-020</t>
  </si>
  <si>
    <t>Halle 4 / Grube 1</t>
  </si>
  <si>
    <t>0,09</t>
  </si>
  <si>
    <t>Prüfergebnis – Zusammenfassung</t>
  </si>
  <si>
    <t>BESTANDEN:</t>
  </si>
  <si>
    <t>NICHT BEST.:</t>
  </si>
  <si>
    <t>Bestandensrate (%):</t>
  </si>
  <si>
    <t>Geräte mit Mängeln sofort außer Betrieb nehmen!</t>
  </si>
  <si>
    <t>Prüfer / Unterschrift</t>
  </si>
  <si>
    <t>Verantwortlicher / Unterschrift</t>
  </si>
  <si>
    <t>Datum / Stempel</t>
  </si>
  <si>
    <t>Karin Hoffmann</t>
  </si>
  <si>
    <t>Bremen, 12.05.2025</t>
  </si>
  <si>
    <t>Legende</t>
  </si>
  <si>
    <t>SK I = Schutzklasse I (Schutzleiter vorhanden)  |  SK II = Schutzklasse II (schutzisoliert, kein PE)  |  i.O. = in Ordnung</t>
  </si>
  <si>
    <t>Grenzwerte nach DIN VDE 0701-0702: R_iso ≥ 2 MΩ  |  R_PE ≤ 0,3 Ω (bei 25m-Kabel bis 1 Ω zulässig)  |  I_ab ≤ 3,5 mA (SK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</si>
</sst>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15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b/>
      <sz val="10"/>
      <color rgb="FF1F3864"/>
      <name val="Arial"/>
      <charset val="1"/>
    </font>
    <font>
      <sz val="10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b/>
      <sz val="10"/>
      <color rgb="FF006400"/>
      <name val="Arial"/>
      <charset val="1"/>
    </font>
    <font>
      <b/>
      <sz val="10"/>
      <color rgb="FF8B0000"/>
      <name val="Arial"/>
      <charset val="1"/>
    </font>
    <font>
      <b/>
      <sz val="11"/>
      <color rgb="FF006400"/>
      <name val="Arial"/>
      <charset val="1"/>
    </font>
    <font>
      <b/>
      <sz val="11"/>
      <color rgb="FF8B0000"/>
      <name val="Arial"/>
      <charset val="1"/>
    </font>
    <font>
      <b/>
      <sz val="11"/>
      <color rgb="FF1F3864"/>
      <name val="Arial"/>
      <charset val="1"/>
    </font>
    <font>
      <b/>
      <i/>
      <sz val="9"/>
      <color rgb="FF8B0000"/>
      <name val="Arial"/>
      <charset val="1"/>
    </font>
    <font>
      <b/>
      <sz val="9"/>
      <color rgb="FFFFFFFF"/>
      <name val="Arial"/>
      <charset val="1"/>
    </font>
    <font>
      <i/>
      <sz val="9"/>
      <color rgb="FF595959"/>
      <name val="Arial"/>
      <charset val="1"/>
    </font>
    <font>
      <sz val="8"/>
      <color rgb="FF404040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C55A11"/>
        <bgColor rgb="FF993300"/>
      </patternFill>
    </fill>
    <fill>
      <patternFill patternType="solid">
        <fgColor rgb="FF1F3864"/>
        <bgColor rgb="FF333399"/>
      </patternFill>
    </fill>
    <fill>
      <patternFill patternType="solid">
        <fgColor rgb="FFDEEAF1"/>
        <bgColor rgb="FFE2EFDA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E2EFDA"/>
      </patternFill>
    </fill>
    <fill>
      <patternFill patternType="solid">
        <fgColor rgb="FFE2EFDA"/>
        <bgColor rgb="FFDEEAF1"/>
      </patternFill>
    </fill>
    <fill>
      <patternFill patternType="solid">
        <fgColor rgb="FFFFE0E0"/>
        <bgColor rgb="FFE2EFDA"/>
      </patternFill>
    </fill>
    <fill>
      <patternFill patternType="solid">
        <fgColor rgb="FFD9D9D9"/>
        <bgColor rgb="FFDEEAF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4" fillId="9" borderId="9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0" fillId="6" borderId="7" xfId="0" applyFill="1" applyBorder="1"/>
    <xf numFmtId="0" fontId="12" fillId="5" borderId="6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2" borderId="0" xfId="0" applyFill="1"/>
    <xf numFmtId="0" fontId="4" fillId="5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64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E0E0"/>
      <rgbColor rgb="FFDEEAF1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C55A11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zoomScaleNormal="100" workbookViewId="0">
      <pane ySplit="9" topLeftCell="A10" activePane="bottomLeft" state="frozen"/>
      <selection pane="bottomLeft" activeCell="K15" sqref="K15"/>
    </sheetView>
  </sheetViews>
  <sheetFormatPr baseColWidth="10" defaultColWidth="8.7109375" defaultRowHeight="15" x14ac:dyDescent="0.25"/>
  <cols>
    <col min="1" max="1" width="3.5703125" bestFit="1" customWidth="1"/>
    <col min="2" max="2" width="28.85546875" bestFit="1" customWidth="1"/>
    <col min="3" max="3" width="11.5703125" bestFit="1" customWidth="1"/>
    <col min="4" max="4" width="21.7109375" bestFit="1" customWidth="1"/>
    <col min="5" max="5" width="7.7109375" bestFit="1" customWidth="1"/>
    <col min="6" max="6" width="12.85546875" bestFit="1" customWidth="1"/>
    <col min="7" max="7" width="11" bestFit="1" customWidth="1"/>
    <col min="8" max="8" width="12.42578125" bestFit="1" customWidth="1"/>
    <col min="9" max="9" width="11.85546875" bestFit="1" customWidth="1"/>
    <col min="10" max="10" width="12.7109375" bestFit="1" customWidth="1"/>
    <col min="11" max="11" width="18.42578125" bestFit="1" customWidth="1"/>
    <col min="12" max="12" width="13.140625" bestFit="1" customWidth="1"/>
    <col min="13" max="13" width="8" bestFit="1" customWidth="1"/>
    <col min="14" max="14" width="23.85546875" bestFit="1" customWidth="1"/>
  </cols>
  <sheetData>
    <row r="1" spans="1:14" ht="7.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7.5" customHeight="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6.5" customHeight="1" x14ac:dyDescent="0.25">
      <c r="A3" s="11" t="s">
        <v>1</v>
      </c>
      <c r="B3" s="11"/>
      <c r="C3" s="10" t="s">
        <v>2</v>
      </c>
      <c r="D3" s="10"/>
      <c r="E3" s="10"/>
      <c r="F3" s="10"/>
      <c r="G3" s="10"/>
      <c r="H3" s="11" t="s">
        <v>3</v>
      </c>
      <c r="I3" s="11"/>
      <c r="J3" s="10" t="s">
        <v>4</v>
      </c>
      <c r="K3" s="10"/>
      <c r="L3" s="10"/>
      <c r="M3" s="10"/>
      <c r="N3" s="10"/>
    </row>
    <row r="4" spans="1:14" ht="16.5" customHeight="1" x14ac:dyDescent="0.25">
      <c r="A4" s="11" t="s">
        <v>5</v>
      </c>
      <c r="B4" s="11"/>
      <c r="C4" s="10" t="s">
        <v>6</v>
      </c>
      <c r="D4" s="10"/>
      <c r="E4" s="10"/>
      <c r="F4" s="10"/>
      <c r="G4" s="10"/>
      <c r="H4" s="11" t="s">
        <v>7</v>
      </c>
      <c r="I4" s="11"/>
      <c r="J4" s="10" t="s">
        <v>8</v>
      </c>
      <c r="K4" s="10"/>
      <c r="L4" s="10"/>
      <c r="M4" s="10"/>
      <c r="N4" s="10"/>
    </row>
    <row r="5" spans="1:14" ht="16.5" customHeight="1" x14ac:dyDescent="0.25">
      <c r="A5" s="11" t="s">
        <v>9</v>
      </c>
      <c r="B5" s="11"/>
      <c r="C5" s="10" t="s">
        <v>10</v>
      </c>
      <c r="D5" s="10"/>
      <c r="E5" s="10"/>
      <c r="F5" s="10"/>
      <c r="G5" s="10"/>
      <c r="H5" s="11" t="s">
        <v>11</v>
      </c>
      <c r="I5" s="11"/>
      <c r="J5" s="10" t="s">
        <v>12</v>
      </c>
      <c r="K5" s="10"/>
      <c r="L5" s="10"/>
      <c r="M5" s="10"/>
      <c r="N5" s="10"/>
    </row>
    <row r="6" spans="1:14" ht="16.5" customHeight="1" x14ac:dyDescent="0.25">
      <c r="A6" s="11" t="s">
        <v>13</v>
      </c>
      <c r="B6" s="11"/>
      <c r="C6" s="10" t="s">
        <v>14</v>
      </c>
      <c r="D6" s="10"/>
      <c r="E6" s="10"/>
      <c r="F6" s="10"/>
      <c r="G6" s="10"/>
      <c r="H6" s="11" t="s">
        <v>15</v>
      </c>
      <c r="I6" s="11"/>
      <c r="J6" s="10" t="s">
        <v>16</v>
      </c>
      <c r="K6" s="10"/>
      <c r="L6" s="10"/>
      <c r="M6" s="10"/>
      <c r="N6" s="10"/>
    </row>
    <row r="7" spans="1:14" ht="16.5" customHeight="1" x14ac:dyDescent="0.25">
      <c r="A7" s="11" t="s">
        <v>17</v>
      </c>
      <c r="B7" s="11"/>
      <c r="C7" s="10" t="s">
        <v>18</v>
      </c>
      <c r="D7" s="10"/>
      <c r="E7" s="10"/>
      <c r="F7" s="10"/>
      <c r="G7" s="10"/>
      <c r="H7" s="11" t="s">
        <v>19</v>
      </c>
      <c r="I7" s="11"/>
      <c r="J7" s="10" t="s">
        <v>20</v>
      </c>
      <c r="K7" s="10"/>
      <c r="L7" s="10"/>
      <c r="M7" s="10"/>
      <c r="N7" s="10"/>
    </row>
    <row r="8" spans="1:14" ht="16.5" customHeight="1" x14ac:dyDescent="0.25">
      <c r="A8" s="11" t="s">
        <v>21</v>
      </c>
      <c r="B8" s="11"/>
      <c r="C8" s="10" t="s">
        <v>22</v>
      </c>
      <c r="D8" s="10"/>
      <c r="E8" s="10"/>
      <c r="F8" s="10"/>
      <c r="G8" s="10"/>
      <c r="H8" s="11" t="s">
        <v>23</v>
      </c>
      <c r="I8" s="11"/>
      <c r="J8" s="10" t="s">
        <v>24</v>
      </c>
      <c r="K8" s="10"/>
      <c r="L8" s="10"/>
      <c r="M8" s="10"/>
      <c r="N8" s="10"/>
    </row>
    <row r="9" spans="1:14" ht="42" customHeight="1" x14ac:dyDescent="0.25">
      <c r="A9" s="14" t="s">
        <v>25</v>
      </c>
      <c r="B9" s="14" t="s">
        <v>26</v>
      </c>
      <c r="C9" s="14" t="s">
        <v>27</v>
      </c>
      <c r="D9" s="14" t="s">
        <v>28</v>
      </c>
      <c r="E9" s="14" t="s">
        <v>29</v>
      </c>
      <c r="F9" s="14" t="s">
        <v>30</v>
      </c>
      <c r="G9" s="14" t="s">
        <v>31</v>
      </c>
      <c r="H9" s="14" t="s">
        <v>32</v>
      </c>
      <c r="I9" s="14" t="s">
        <v>33</v>
      </c>
      <c r="J9" s="14" t="s">
        <v>34</v>
      </c>
      <c r="K9" s="14" t="s">
        <v>35</v>
      </c>
      <c r="L9" s="14" t="s">
        <v>36</v>
      </c>
      <c r="M9" s="14" t="s">
        <v>37</v>
      </c>
      <c r="N9" s="14" t="s">
        <v>38</v>
      </c>
    </row>
    <row r="10" spans="1:14" ht="18" customHeight="1" x14ac:dyDescent="0.25">
      <c r="A10" s="15">
        <v>1</v>
      </c>
      <c r="B10" s="16" t="s">
        <v>39</v>
      </c>
      <c r="C10" s="15" t="s">
        <v>40</v>
      </c>
      <c r="D10" s="16" t="s">
        <v>41</v>
      </c>
      <c r="E10" s="15" t="s">
        <v>42</v>
      </c>
      <c r="F10" s="15">
        <v>230</v>
      </c>
      <c r="G10" s="15" t="s">
        <v>43</v>
      </c>
      <c r="H10" s="15" t="s">
        <v>44</v>
      </c>
      <c r="I10" s="15">
        <v>0.35</v>
      </c>
      <c r="J10" s="15" t="s">
        <v>45</v>
      </c>
      <c r="K10" s="17" t="s">
        <v>46</v>
      </c>
      <c r="L10" s="15" t="s">
        <v>24</v>
      </c>
      <c r="M10" s="15" t="s">
        <v>47</v>
      </c>
      <c r="N10" s="18"/>
    </row>
    <row r="11" spans="1:14" ht="18" customHeight="1" x14ac:dyDescent="0.25">
      <c r="A11" s="19">
        <v>2</v>
      </c>
      <c r="B11" s="20" t="s">
        <v>48</v>
      </c>
      <c r="C11" s="19" t="s">
        <v>49</v>
      </c>
      <c r="D11" s="20" t="s">
        <v>50</v>
      </c>
      <c r="E11" s="19" t="s">
        <v>51</v>
      </c>
      <c r="F11" s="19">
        <v>230</v>
      </c>
      <c r="G11" s="19" t="s">
        <v>43</v>
      </c>
      <c r="H11" s="19" t="s">
        <v>52</v>
      </c>
      <c r="I11" s="19">
        <v>0.42</v>
      </c>
      <c r="J11" s="19" t="s">
        <v>45</v>
      </c>
      <c r="K11" s="17" t="s">
        <v>46</v>
      </c>
      <c r="L11" s="19" t="s">
        <v>24</v>
      </c>
      <c r="M11" s="19" t="s">
        <v>47</v>
      </c>
      <c r="N11" s="21"/>
    </row>
    <row r="12" spans="1:14" ht="18" customHeight="1" x14ac:dyDescent="0.25">
      <c r="A12" s="15">
        <v>3</v>
      </c>
      <c r="B12" s="16" t="s">
        <v>53</v>
      </c>
      <c r="C12" s="15" t="s">
        <v>54</v>
      </c>
      <c r="D12" s="16" t="s">
        <v>55</v>
      </c>
      <c r="E12" s="15" t="s">
        <v>51</v>
      </c>
      <c r="F12" s="15">
        <v>230</v>
      </c>
      <c r="G12" s="15" t="s">
        <v>43</v>
      </c>
      <c r="H12" s="15" t="s">
        <v>56</v>
      </c>
      <c r="I12" s="15">
        <v>0.28000000000000003</v>
      </c>
      <c r="J12" s="15" t="s">
        <v>45</v>
      </c>
      <c r="K12" s="17" t="s">
        <v>46</v>
      </c>
      <c r="L12" s="15" t="s">
        <v>24</v>
      </c>
      <c r="M12" s="15" t="s">
        <v>47</v>
      </c>
      <c r="N12" s="18"/>
    </row>
    <row r="13" spans="1:14" ht="18" customHeight="1" x14ac:dyDescent="0.25">
      <c r="A13" s="19">
        <v>4</v>
      </c>
      <c r="B13" s="20" t="s">
        <v>57</v>
      </c>
      <c r="C13" s="19" t="s">
        <v>58</v>
      </c>
      <c r="D13" s="20" t="s">
        <v>59</v>
      </c>
      <c r="E13" s="19" t="s">
        <v>42</v>
      </c>
      <c r="F13" s="19">
        <v>230</v>
      </c>
      <c r="G13" s="19" t="s">
        <v>43</v>
      </c>
      <c r="H13" s="19" t="s">
        <v>44</v>
      </c>
      <c r="I13" s="19">
        <v>0.31</v>
      </c>
      <c r="J13" s="19" t="s">
        <v>45</v>
      </c>
      <c r="K13" s="17" t="s">
        <v>46</v>
      </c>
      <c r="L13" s="19" t="s">
        <v>24</v>
      </c>
      <c r="M13" s="19" t="s">
        <v>47</v>
      </c>
      <c r="N13" s="21"/>
    </row>
    <row r="14" spans="1:14" ht="18" customHeight="1" x14ac:dyDescent="0.25">
      <c r="A14" s="15">
        <v>5</v>
      </c>
      <c r="B14" s="16" t="s">
        <v>60</v>
      </c>
      <c r="C14" s="15" t="s">
        <v>61</v>
      </c>
      <c r="D14" s="16" t="s">
        <v>62</v>
      </c>
      <c r="E14" s="15" t="s">
        <v>51</v>
      </c>
      <c r="F14" s="15">
        <v>400</v>
      </c>
      <c r="G14" s="15" t="s">
        <v>43</v>
      </c>
      <c r="H14" s="15" t="s">
        <v>63</v>
      </c>
      <c r="I14" s="15">
        <v>0.85</v>
      </c>
      <c r="J14" s="15" t="s">
        <v>45</v>
      </c>
      <c r="K14" s="17" t="s">
        <v>46</v>
      </c>
      <c r="L14" s="15" t="s">
        <v>24</v>
      </c>
      <c r="M14" s="15" t="s">
        <v>47</v>
      </c>
      <c r="N14" s="18" t="s">
        <v>64</v>
      </c>
    </row>
    <row r="15" spans="1:14" ht="18" customHeight="1" x14ac:dyDescent="0.25">
      <c r="A15" s="19">
        <v>6</v>
      </c>
      <c r="B15" s="20" t="s">
        <v>65</v>
      </c>
      <c r="C15" s="19" t="s">
        <v>66</v>
      </c>
      <c r="D15" s="20" t="s">
        <v>67</v>
      </c>
      <c r="E15" s="19" t="s">
        <v>42</v>
      </c>
      <c r="F15" s="19">
        <v>230</v>
      </c>
      <c r="G15" s="19" t="s">
        <v>68</v>
      </c>
      <c r="H15" s="19" t="s">
        <v>44</v>
      </c>
      <c r="I15" s="19">
        <v>0.41</v>
      </c>
      <c r="J15" s="19" t="s">
        <v>45</v>
      </c>
      <c r="K15" s="22" t="s">
        <v>69</v>
      </c>
      <c r="L15" s="19" t="s">
        <v>24</v>
      </c>
      <c r="M15" s="19" t="s">
        <v>47</v>
      </c>
      <c r="N15" s="21" t="s">
        <v>70</v>
      </c>
    </row>
    <row r="16" spans="1:14" ht="18" customHeight="1" x14ac:dyDescent="0.25">
      <c r="A16" s="15">
        <v>7</v>
      </c>
      <c r="B16" s="16" t="s">
        <v>71</v>
      </c>
      <c r="C16" s="15" t="s">
        <v>72</v>
      </c>
      <c r="D16" s="16" t="s">
        <v>73</v>
      </c>
      <c r="E16" s="15" t="s">
        <v>51</v>
      </c>
      <c r="F16" s="15">
        <v>230</v>
      </c>
      <c r="G16" s="15" t="s">
        <v>43</v>
      </c>
      <c r="H16" s="15" t="s">
        <v>74</v>
      </c>
      <c r="I16" s="15">
        <v>0.22</v>
      </c>
      <c r="J16" s="15" t="s">
        <v>45</v>
      </c>
      <c r="K16" s="17" t="s">
        <v>46</v>
      </c>
      <c r="L16" s="15" t="s">
        <v>24</v>
      </c>
      <c r="M16" s="15" t="s">
        <v>47</v>
      </c>
      <c r="N16" s="18"/>
    </row>
    <row r="17" spans="1:14" ht="18" customHeight="1" x14ac:dyDescent="0.25">
      <c r="A17" s="19">
        <v>8</v>
      </c>
      <c r="B17" s="20" t="s">
        <v>75</v>
      </c>
      <c r="C17" s="19" t="s">
        <v>76</v>
      </c>
      <c r="D17" s="20" t="s">
        <v>77</v>
      </c>
      <c r="E17" s="19" t="s">
        <v>51</v>
      </c>
      <c r="F17" s="19">
        <v>400</v>
      </c>
      <c r="G17" s="19" t="s">
        <v>43</v>
      </c>
      <c r="H17" s="19" t="s">
        <v>78</v>
      </c>
      <c r="I17" s="19">
        <v>0.1</v>
      </c>
      <c r="J17" s="19" t="s">
        <v>45</v>
      </c>
      <c r="K17" s="17" t="s">
        <v>46</v>
      </c>
      <c r="L17" s="19" t="s">
        <v>24</v>
      </c>
      <c r="M17" s="19" t="s">
        <v>47</v>
      </c>
      <c r="N17" s="21" t="s">
        <v>64</v>
      </c>
    </row>
    <row r="18" spans="1:14" ht="18" customHeight="1" x14ac:dyDescent="0.25">
      <c r="A18" s="15">
        <v>9</v>
      </c>
      <c r="B18" s="16" t="s">
        <v>79</v>
      </c>
      <c r="C18" s="15" t="s">
        <v>80</v>
      </c>
      <c r="D18" s="16" t="s">
        <v>41</v>
      </c>
      <c r="E18" s="15" t="s">
        <v>51</v>
      </c>
      <c r="F18" s="15">
        <v>230</v>
      </c>
      <c r="G18" s="15" t="s">
        <v>43</v>
      </c>
      <c r="H18" s="15" t="s">
        <v>81</v>
      </c>
      <c r="I18" s="15">
        <v>0.38</v>
      </c>
      <c r="J18" s="23" t="s">
        <v>82</v>
      </c>
      <c r="K18" s="22" t="s">
        <v>69</v>
      </c>
      <c r="L18" s="15" t="s">
        <v>24</v>
      </c>
      <c r="M18" s="15" t="s">
        <v>47</v>
      </c>
      <c r="N18" s="18" t="s">
        <v>83</v>
      </c>
    </row>
    <row r="19" spans="1:14" ht="18" customHeight="1" x14ac:dyDescent="0.25">
      <c r="A19" s="19">
        <v>10</v>
      </c>
      <c r="B19" s="20" t="s">
        <v>84</v>
      </c>
      <c r="C19" s="19" t="s">
        <v>85</v>
      </c>
      <c r="D19" s="20" t="s">
        <v>86</v>
      </c>
      <c r="E19" s="19" t="s">
        <v>51</v>
      </c>
      <c r="F19" s="19">
        <v>400</v>
      </c>
      <c r="G19" s="19" t="s">
        <v>43</v>
      </c>
      <c r="H19" s="19" t="s">
        <v>87</v>
      </c>
      <c r="I19" s="19">
        <v>0.55000000000000004</v>
      </c>
      <c r="J19" s="19" t="s">
        <v>45</v>
      </c>
      <c r="K19" s="17" t="s">
        <v>46</v>
      </c>
      <c r="L19" s="19" t="s">
        <v>24</v>
      </c>
      <c r="M19" s="19" t="s">
        <v>47</v>
      </c>
      <c r="N19" s="21" t="s">
        <v>64</v>
      </c>
    </row>
    <row r="20" spans="1:14" ht="18" customHeight="1" x14ac:dyDescent="0.25">
      <c r="A20" s="15">
        <v>11</v>
      </c>
      <c r="B20" s="16" t="s">
        <v>88</v>
      </c>
      <c r="C20" s="15" t="s">
        <v>89</v>
      </c>
      <c r="D20" s="16" t="s">
        <v>90</v>
      </c>
      <c r="E20" s="15" t="s">
        <v>51</v>
      </c>
      <c r="F20" s="15">
        <v>400</v>
      </c>
      <c r="G20" s="15" t="s">
        <v>43</v>
      </c>
      <c r="H20" s="15" t="s">
        <v>91</v>
      </c>
      <c r="I20" s="15">
        <v>0.48</v>
      </c>
      <c r="J20" s="15" t="s">
        <v>45</v>
      </c>
      <c r="K20" s="17" t="s">
        <v>46</v>
      </c>
      <c r="L20" s="15" t="s">
        <v>24</v>
      </c>
      <c r="M20" s="15" t="s">
        <v>47</v>
      </c>
      <c r="N20" s="18" t="s">
        <v>64</v>
      </c>
    </row>
    <row r="21" spans="1:14" ht="18" customHeight="1" x14ac:dyDescent="0.25">
      <c r="A21" s="19">
        <v>12</v>
      </c>
      <c r="B21" s="20" t="s">
        <v>92</v>
      </c>
      <c r="C21" s="19" t="s">
        <v>93</v>
      </c>
      <c r="D21" s="20" t="s">
        <v>94</v>
      </c>
      <c r="E21" s="19" t="s">
        <v>51</v>
      </c>
      <c r="F21" s="19">
        <v>230</v>
      </c>
      <c r="G21" s="19" t="s">
        <v>43</v>
      </c>
      <c r="H21" s="19" t="s">
        <v>95</v>
      </c>
      <c r="I21" s="19">
        <v>0.3</v>
      </c>
      <c r="J21" s="19" t="s">
        <v>45</v>
      </c>
      <c r="K21" s="17" t="s">
        <v>46</v>
      </c>
      <c r="L21" s="19" t="s">
        <v>24</v>
      </c>
      <c r="M21" s="19" t="s">
        <v>47</v>
      </c>
      <c r="N21" s="21"/>
    </row>
    <row r="22" spans="1:14" ht="18" customHeight="1" x14ac:dyDescent="0.25">
      <c r="A22" s="15">
        <v>13</v>
      </c>
      <c r="B22" s="16" t="s">
        <v>96</v>
      </c>
      <c r="C22" s="15" t="s">
        <v>97</v>
      </c>
      <c r="D22" s="16" t="s">
        <v>98</v>
      </c>
      <c r="E22" s="15" t="s">
        <v>51</v>
      </c>
      <c r="F22" s="15">
        <v>230</v>
      </c>
      <c r="G22" s="15" t="s">
        <v>43</v>
      </c>
      <c r="H22" s="15" t="s">
        <v>99</v>
      </c>
      <c r="I22" s="15">
        <v>0.27</v>
      </c>
      <c r="J22" s="15" t="s">
        <v>45</v>
      </c>
      <c r="K22" s="17" t="s">
        <v>46</v>
      </c>
      <c r="L22" s="15" t="s">
        <v>24</v>
      </c>
      <c r="M22" s="15" t="s">
        <v>47</v>
      </c>
      <c r="N22" s="18"/>
    </row>
    <row r="23" spans="1:14" ht="18" customHeight="1" x14ac:dyDescent="0.25">
      <c r="A23" s="19">
        <v>14</v>
      </c>
      <c r="B23" s="20" t="s">
        <v>100</v>
      </c>
      <c r="C23" s="19" t="s">
        <v>101</v>
      </c>
      <c r="D23" s="20" t="s">
        <v>98</v>
      </c>
      <c r="E23" s="19" t="s">
        <v>51</v>
      </c>
      <c r="F23" s="19">
        <v>230</v>
      </c>
      <c r="G23" s="19" t="s">
        <v>43</v>
      </c>
      <c r="H23" s="19" t="s">
        <v>102</v>
      </c>
      <c r="I23" s="19">
        <v>0.32</v>
      </c>
      <c r="J23" s="19" t="s">
        <v>45</v>
      </c>
      <c r="K23" s="17" t="s">
        <v>46</v>
      </c>
      <c r="L23" s="19" t="s">
        <v>24</v>
      </c>
      <c r="M23" s="19" t="s">
        <v>47</v>
      </c>
      <c r="N23" s="21"/>
    </row>
    <row r="24" spans="1:14" ht="18" customHeight="1" x14ac:dyDescent="0.25">
      <c r="A24" s="15">
        <v>15</v>
      </c>
      <c r="B24" s="16" t="s">
        <v>103</v>
      </c>
      <c r="C24" s="15" t="s">
        <v>104</v>
      </c>
      <c r="D24" s="16" t="s">
        <v>105</v>
      </c>
      <c r="E24" s="15" t="s">
        <v>51</v>
      </c>
      <c r="F24" s="15">
        <v>400</v>
      </c>
      <c r="G24" s="15" t="s">
        <v>43</v>
      </c>
      <c r="H24" s="15" t="s">
        <v>106</v>
      </c>
      <c r="I24" s="15">
        <v>0.91</v>
      </c>
      <c r="J24" s="15" t="s">
        <v>45</v>
      </c>
      <c r="K24" s="17" t="s">
        <v>46</v>
      </c>
      <c r="L24" s="15" t="s">
        <v>24</v>
      </c>
      <c r="M24" s="15" t="s">
        <v>47</v>
      </c>
      <c r="N24" s="18" t="s">
        <v>64</v>
      </c>
    </row>
    <row r="25" spans="1:14" ht="18" customHeight="1" x14ac:dyDescent="0.25">
      <c r="A25" s="19">
        <v>16</v>
      </c>
      <c r="B25" s="20" t="s">
        <v>107</v>
      </c>
      <c r="C25" s="19" t="s">
        <v>108</v>
      </c>
      <c r="D25" s="20" t="s">
        <v>109</v>
      </c>
      <c r="E25" s="19" t="s">
        <v>51</v>
      </c>
      <c r="F25" s="19">
        <v>230</v>
      </c>
      <c r="G25" s="19" t="s">
        <v>43</v>
      </c>
      <c r="H25" s="19" t="s">
        <v>110</v>
      </c>
      <c r="I25" s="19">
        <v>0.37</v>
      </c>
      <c r="J25" s="19" t="s">
        <v>45</v>
      </c>
      <c r="K25" s="17" t="s">
        <v>46</v>
      </c>
      <c r="L25" s="19" t="s">
        <v>24</v>
      </c>
      <c r="M25" s="19" t="s">
        <v>47</v>
      </c>
      <c r="N25" s="21"/>
    </row>
    <row r="26" spans="1:14" ht="18" customHeight="1" x14ac:dyDescent="0.25">
      <c r="A26" s="15">
        <v>17</v>
      </c>
      <c r="B26" s="16" t="s">
        <v>111</v>
      </c>
      <c r="C26" s="15" t="s">
        <v>112</v>
      </c>
      <c r="D26" s="16" t="s">
        <v>113</v>
      </c>
      <c r="E26" s="15" t="s">
        <v>42</v>
      </c>
      <c r="F26" s="15">
        <v>230</v>
      </c>
      <c r="G26" s="15" t="s">
        <v>43</v>
      </c>
      <c r="H26" s="15" t="s">
        <v>44</v>
      </c>
      <c r="I26" s="15">
        <v>0.25</v>
      </c>
      <c r="J26" s="15" t="s">
        <v>45</v>
      </c>
      <c r="K26" s="17" t="s">
        <v>46</v>
      </c>
      <c r="L26" s="15" t="s">
        <v>24</v>
      </c>
      <c r="M26" s="15" t="s">
        <v>47</v>
      </c>
      <c r="N26" s="18"/>
    </row>
    <row r="27" spans="1:14" ht="18" customHeight="1" x14ac:dyDescent="0.25">
      <c r="A27" s="19">
        <v>18</v>
      </c>
      <c r="B27" s="20" t="s">
        <v>114</v>
      </c>
      <c r="C27" s="19" t="s">
        <v>115</v>
      </c>
      <c r="D27" s="20" t="s">
        <v>116</v>
      </c>
      <c r="E27" s="19" t="s">
        <v>42</v>
      </c>
      <c r="F27" s="19">
        <v>230</v>
      </c>
      <c r="G27" s="19" t="s">
        <v>43</v>
      </c>
      <c r="H27" s="19" t="s">
        <v>44</v>
      </c>
      <c r="I27" s="19">
        <v>0.15</v>
      </c>
      <c r="J27" s="19" t="s">
        <v>45</v>
      </c>
      <c r="K27" s="17" t="s">
        <v>46</v>
      </c>
      <c r="L27" s="19" t="s">
        <v>24</v>
      </c>
      <c r="M27" s="19" t="s">
        <v>47</v>
      </c>
      <c r="N27" s="21"/>
    </row>
    <row r="28" spans="1:14" ht="18" customHeight="1" x14ac:dyDescent="0.25">
      <c r="A28" s="15">
        <v>19</v>
      </c>
      <c r="B28" s="16" t="s">
        <v>117</v>
      </c>
      <c r="C28" s="15" t="s">
        <v>118</v>
      </c>
      <c r="D28" s="16" t="s">
        <v>119</v>
      </c>
      <c r="E28" s="15" t="s">
        <v>51</v>
      </c>
      <c r="F28" s="15">
        <v>230</v>
      </c>
      <c r="G28" s="15" t="s">
        <v>43</v>
      </c>
      <c r="H28" s="15" t="s">
        <v>120</v>
      </c>
      <c r="I28" s="15">
        <v>0.44</v>
      </c>
      <c r="J28" s="15" t="s">
        <v>45</v>
      </c>
      <c r="K28" s="17" t="s">
        <v>46</v>
      </c>
      <c r="L28" s="15" t="s">
        <v>24</v>
      </c>
      <c r="M28" s="15" t="s">
        <v>47</v>
      </c>
      <c r="N28" s="18"/>
    </row>
    <row r="29" spans="1:14" ht="18" customHeight="1" x14ac:dyDescent="0.25">
      <c r="A29" s="19">
        <v>20</v>
      </c>
      <c r="B29" s="20" t="s">
        <v>121</v>
      </c>
      <c r="C29" s="19" t="s">
        <v>122</v>
      </c>
      <c r="D29" s="20" t="s">
        <v>123</v>
      </c>
      <c r="E29" s="19" t="s">
        <v>51</v>
      </c>
      <c r="F29" s="19">
        <v>400</v>
      </c>
      <c r="G29" s="19" t="s">
        <v>43</v>
      </c>
      <c r="H29" s="19" t="s">
        <v>124</v>
      </c>
      <c r="I29" s="19">
        <v>0.62</v>
      </c>
      <c r="J29" s="19" t="s">
        <v>45</v>
      </c>
      <c r="K29" s="17" t="s">
        <v>46</v>
      </c>
      <c r="L29" s="19" t="s">
        <v>24</v>
      </c>
      <c r="M29" s="19" t="s">
        <v>47</v>
      </c>
      <c r="N29" s="21" t="s">
        <v>64</v>
      </c>
    </row>
    <row r="30" spans="1:14" ht="18" customHeight="1" x14ac:dyDescent="0.25"/>
    <row r="31" spans="1:14" ht="18" customHeight="1" x14ac:dyDescent="0.25">
      <c r="A31" s="9" t="s">
        <v>125</v>
      </c>
      <c r="B31" s="9"/>
      <c r="C31" s="9"/>
      <c r="D31" s="9"/>
      <c r="E31" s="9"/>
      <c r="F31" s="9"/>
      <c r="G31" s="9"/>
      <c r="H31" s="9"/>
      <c r="I31" s="9"/>
      <c r="J31" s="24" t="s">
        <v>126</v>
      </c>
      <c r="K31" s="25">
        <f>COUNTIF(K10:K29,"BESTANDEN")</f>
        <v>18</v>
      </c>
      <c r="L31" s="26" t="s">
        <v>127</v>
      </c>
      <c r="M31" s="27">
        <f>COUNTIF(K10:K29,"NICHT BESTANDEN")</f>
        <v>2</v>
      </c>
    </row>
    <row r="32" spans="1:14" ht="15.75" customHeight="1" x14ac:dyDescent="0.25">
      <c r="A32" s="8" t="s">
        <v>128</v>
      </c>
      <c r="B32" s="8"/>
      <c r="C32" s="8"/>
      <c r="D32" s="8"/>
      <c r="E32" s="8"/>
      <c r="F32" s="8"/>
      <c r="G32" s="8"/>
      <c r="H32" s="8"/>
      <c r="I32" s="8"/>
      <c r="J32" s="7">
        <f>IFERROR(K31/COUNTA(K10:K29)*100,0)</f>
        <v>90</v>
      </c>
      <c r="K32" s="7"/>
      <c r="L32" s="6" t="s">
        <v>129</v>
      </c>
      <c r="M32" s="6"/>
      <c r="N32" s="6"/>
    </row>
    <row r="33" spans="1:14" ht="18" customHeight="1" x14ac:dyDescent="0.25"/>
    <row r="34" spans="1:14" ht="13.5" customHeight="1" x14ac:dyDescent="0.25">
      <c r="A34" s="5" t="s">
        <v>130</v>
      </c>
      <c r="B34" s="5"/>
      <c r="C34" s="5"/>
      <c r="D34" s="5"/>
      <c r="F34" s="5" t="s">
        <v>131</v>
      </c>
      <c r="G34" s="5"/>
      <c r="H34" s="5"/>
      <c r="I34" s="5"/>
      <c r="K34" s="5" t="s">
        <v>132</v>
      </c>
      <c r="L34" s="5"/>
      <c r="M34" s="5"/>
      <c r="N34" s="5"/>
    </row>
    <row r="35" spans="1:14" ht="27.75" customHeight="1" x14ac:dyDescent="0.25">
      <c r="A35" s="4"/>
      <c r="B35" s="4"/>
      <c r="C35" s="4"/>
      <c r="D35" s="4"/>
      <c r="F35" s="4"/>
      <c r="G35" s="4"/>
      <c r="H35" s="4"/>
      <c r="I35" s="4"/>
      <c r="K35" s="4"/>
      <c r="L35" s="4"/>
      <c r="M35" s="4"/>
      <c r="N35" s="4"/>
    </row>
    <row r="36" spans="1:14" ht="13.5" customHeight="1" x14ac:dyDescent="0.25">
      <c r="A36" s="3" t="s">
        <v>8</v>
      </c>
      <c r="B36" s="3"/>
      <c r="C36" s="3"/>
      <c r="D36" s="3"/>
      <c r="F36" s="3" t="s">
        <v>133</v>
      </c>
      <c r="G36" s="3"/>
      <c r="H36" s="3"/>
      <c r="I36" s="3"/>
      <c r="K36" s="3" t="s">
        <v>134</v>
      </c>
      <c r="L36" s="3"/>
      <c r="M36" s="3"/>
      <c r="N36" s="3"/>
    </row>
    <row r="38" spans="1:14" ht="13.5" customHeight="1" x14ac:dyDescent="0.25">
      <c r="A38" s="2" t="s">
        <v>135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13.5" customHeight="1" x14ac:dyDescent="0.25">
      <c r="A39" s="1" t="s">
        <v>136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3.5" customHeight="1" x14ac:dyDescent="0.25">
      <c r="A40" s="1" t="s">
        <v>137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</sheetData>
  <mergeCells count="41">
    <mergeCell ref="A38:N38"/>
    <mergeCell ref="A39:N39"/>
    <mergeCell ref="A40:N40"/>
    <mergeCell ref="A35:D35"/>
    <mergeCell ref="F35:I35"/>
    <mergeCell ref="K35:N35"/>
    <mergeCell ref="A36:D36"/>
    <mergeCell ref="F36:I36"/>
    <mergeCell ref="K36:N36"/>
    <mergeCell ref="A32:I32"/>
    <mergeCell ref="J32:K32"/>
    <mergeCell ref="L32:N32"/>
    <mergeCell ref="A34:D34"/>
    <mergeCell ref="F34:I34"/>
    <mergeCell ref="K34:N34"/>
    <mergeCell ref="A8:B8"/>
    <mergeCell ref="C8:G8"/>
    <mergeCell ref="H8:I8"/>
    <mergeCell ref="J8:N8"/>
    <mergeCell ref="A31:I31"/>
    <mergeCell ref="A6:B6"/>
    <mergeCell ref="C6:G6"/>
    <mergeCell ref="H6:I6"/>
    <mergeCell ref="J6:N6"/>
    <mergeCell ref="A7:B7"/>
    <mergeCell ref="C7:G7"/>
    <mergeCell ref="H7:I7"/>
    <mergeCell ref="J7:N7"/>
    <mergeCell ref="A4:B4"/>
    <mergeCell ref="C4:G4"/>
    <mergeCell ref="H4:I4"/>
    <mergeCell ref="J4:N4"/>
    <mergeCell ref="A5:B5"/>
    <mergeCell ref="C5:G5"/>
    <mergeCell ref="H5:I5"/>
    <mergeCell ref="J5:N5"/>
    <mergeCell ref="A2:N2"/>
    <mergeCell ref="A3:B3"/>
    <mergeCell ref="C3:G3"/>
    <mergeCell ref="H3:I3"/>
    <mergeCell ref="J3:N3"/>
  </mergeCells>
  <pageMargins left="0.5" right="0.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DGUV V3 Prüfprotokoll</vt:lpstr>
      <vt:lpstr>'DGUV V3 Prüfprotokoll'!Drucktitel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2026-05-20T10:20:04Z</dcterms:created>
  <dcterms:modified xsi:type="dcterms:W3CDTF">2026-05-20T10:21:34Z</dcterms:modified>
  <dc:language>en-US</dc:language>
</cp:coreProperties>
</file>