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drawings/charts/chart2.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worksheets/sheet2.xml" ContentType="application/vnd.openxmlformats-officedocument.spreadsheetml.worksheet+xml"/>
  <Override PartName="/xl/tables/table3.xml" ContentType="application/vnd.openxmlformats-officedocument.spreadsheetml.table+xml"/>
  <Override PartName="/xl/worksheets/sheet3.xml" ContentType="application/vnd.openxmlformats-officedocument.spreadsheetml.worksheet+xml"/>
  <Override PartName="/xl/tables/table4.xml" ContentType="application/vnd.openxmlformats-officedocument.spreadsheetml.table+xml"/>
  <Override PartName="/xl/tables/table5.xml" ContentType="application/vnd.openxmlformats-officedocument.spreadsheetml.table+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0812428b2fee4b7a" /></Relationships>
</file>

<file path=xl/workbook.xml><?xml version="1.0" encoding="utf-8"?>
<x:workbook xmlns:x="http://schemas.openxmlformats.org/spreadsheetml/2006/main">
  <x:sheets>
    <x:sheet xmlns:r="http://schemas.openxmlformats.org/officeDocument/2006/relationships" name="Übersicht" sheetId="1" r:id="R94c449841582469e"/>
    <x:sheet xmlns:r="http://schemas.openxmlformats.org/officeDocument/2006/relationships" name="Abrechnung 2026" sheetId="2" r:id="Ra287347de4a7409b"/>
    <x:sheet xmlns:r="http://schemas.openxmlformats.org/officeDocument/2006/relationships" name="Mitarbeiter &amp; Sätze" sheetId="3" r:id="R1d87ef487b8e4a1a"/>
    <x:sheet xmlns:r="http://schemas.openxmlformats.org/officeDocument/2006/relationships" name="Abrechnungsformular" sheetId="4" r:id="Rc6066a0e214b4e93"/>
  </x:sheets>
</x:workbook>
</file>

<file path=xl/sharedStrings.xml><?xml version="1.0" encoding="utf-8"?>
<x:sst xmlns:x="http://schemas.openxmlformats.org/spreadsheetml/2006/main"/>
</file>

<file path=xl/styles.xml><?xml version="1.0" encoding="utf-8"?>
<x:styleSheet xmlns:x="http://schemas.openxmlformats.org/spreadsheetml/2006/main">
  <x:numFmts count="6">
    <x:numFmt numFmtId="200" formatCode="dd.mm.yyyy"/>
    <x:numFmt numFmtId="201" formatCode="#,##0.00 &quot;€&quot;"/>
    <x:numFmt numFmtId="202" formatCode="0.00%"/>
    <x:numFmt numFmtId="203" formatCode="mmm yyyy"/>
    <x:numFmt numFmtId="204" formatCode="0.00"/>
    <x:numFmt numFmtId="205" formatCode="0"/>
  </x:numFmts>
  <x:fonts count="10">
    <x:font>
      <x:sz val="11"/>
      <x:name val="Carlito"/>
    </x:font>
    <x:font>
      <x:b/>
      <x:sz val="16"/>
      <x:color rgb="FFFFFF"/>
      <x:name val="Carlito"/>
    </x:font>
    <x:font>
      <x:b/>
      <x:sz val="11"/>
      <x:color rgb="FFFFFF"/>
      <x:name val="Carlito"/>
    </x:font>
    <x:font>
      <x:b/>
      <x:sz val="11"/>
      <x:name val="Carlito"/>
    </x:font>
    <x:font>
      <x:sz val="11"/>
      <x:color rgb="111827"/>
      <x:name val="Carlito"/>
    </x:font>
    <x:font>
      <x:b/>
      <x:sz val="11"/>
      <x:color rgb="111827"/>
      <x:name val="Carlito"/>
    </x:font>
    <x:font>
      <x:b/>
      <x:sz val="13"/>
      <x:name val="Carlito"/>
    </x:font>
    <x:font>
      <x:i/>
      <x:sz val="11"/>
      <x:color rgb="374151"/>
      <x:name val="Carlito"/>
    </x:font>
    <x:font>
      <x:sz val="11"/>
      <x:color rgb="FFFFFF"/>
      <x:name val="Carlito"/>
    </x:font>
    <x:font>
      <x:i/>
      <x:sz val="11"/>
      <x:color rgb="111827"/>
      <x:name val="Carlito"/>
    </x:font>
  </x:fonts>
  <x:fills count="11">
    <x:fill>
      <x:patternFill patternType="none"/>
    </x:fill>
    <x:fill>
      <x:patternFill patternType="gray125"/>
    </x:fill>
    <x:fill>
      <x:patternFill patternType="solid">
        <x:fgColor rgb="1F2937"/>
      </x:patternFill>
    </x:fill>
    <x:fill>
      <x:patternFill patternType="solid">
        <x:fgColor rgb="1D4ED8"/>
      </x:patternFill>
    </x:fill>
    <x:fill>
      <x:patternFill patternType="solid">
        <x:fgColor rgb="F3F4F6"/>
      </x:patternFill>
    </x:fill>
    <x:fill>
      <x:patternFill patternType="solid">
        <x:fgColor rgb="FEF3C7"/>
      </x:patternFill>
    </x:fill>
    <x:fill>
      <x:patternFill patternType="solid">
        <x:fgColor rgb="E5E7EB"/>
      </x:patternFill>
    </x:fill>
    <x:fill>
      <x:patternFill patternType="solid">
        <x:fgColor rgb="F9FAFB"/>
      </x:patternFill>
    </x:fill>
    <x:fill>
      <x:patternFill patternType="solid">
        <x:fgColor rgb="FFFFFF"/>
      </x:patternFill>
    </x:fill>
    <x:fill>
      <x:patternFill patternType="solid">
        <x:fgColor rgb="DCFCE7"/>
      </x:patternFill>
    </x:fill>
    <x:fill>
      <x:patternFill patternType="solid">
        <x:fgColor rgb="CCFBF1"/>
      </x:patternFill>
    </x:fill>
  </x:fills>
  <x:borders count="20">
    <x:border/>
    <x:border/>
    <x:border>
      <x:right>
        <x:color rgb="D1D5DB"/>
      </x:right>
      <x:bottom>
        <x:color rgb="D1D5DB"/>
      </x:bottom>
    </x:border>
    <x:border>
      <x:left>
        <x:color rgb="D1D5DB"/>
      </x:left>
      <x:right>
        <x:color rgb="D1D5DB"/>
      </x:right>
      <x:bottom>
        <x:color rgb="D1D5DB"/>
      </x:bottom>
    </x:border>
    <x:border>
      <x:left>
        <x:color rgb="D1D5DB"/>
      </x:left>
      <x:bottom>
        <x:color rgb="D1D5DB"/>
      </x:bottom>
    </x:border>
    <x:border>
      <x:right>
        <x:color rgb="D1D5DB"/>
      </x:right>
      <x:top>
        <x:color rgb="D1D5DB"/>
      </x:top>
      <x:bottom>
        <x:color rgb="D1D5DB"/>
      </x:bottom>
    </x:border>
    <x:border>
      <x:left>
        <x:color rgb="D1D5DB"/>
      </x:left>
      <x:right>
        <x:color rgb="D1D5DB"/>
      </x:right>
      <x:top>
        <x:color rgb="D1D5DB"/>
      </x:top>
      <x:bottom>
        <x:color rgb="D1D5DB"/>
      </x:bottom>
    </x:border>
    <x:border>
      <x:left>
        <x:color rgb="D1D5DB"/>
      </x:left>
      <x:top>
        <x:color rgb="D1D5DB"/>
      </x:top>
      <x:bottom>
        <x:color rgb="D1D5DB"/>
      </x:bottom>
    </x:border>
    <x:border>
      <x:right>
        <x:color rgb="D1D5DB"/>
      </x:right>
      <x:top>
        <x:color rgb="D1D5DB"/>
      </x:top>
    </x:border>
    <x:border>
      <x:left>
        <x:color rgb="D1D5DB"/>
      </x:left>
      <x:right>
        <x:color rgb="D1D5DB"/>
      </x:right>
      <x:top>
        <x:color rgb="D1D5DB"/>
      </x:top>
    </x:border>
    <x:border>
      <x:left>
        <x:color rgb="D1D5DB"/>
      </x:left>
      <x:top>
        <x:color rgb="D1D5DB"/>
      </x:top>
    </x:border>
    <x:border>
      <x:right>
        <x:color rgb="D1D5DB"/>
      </x:right>
      <x:bottom>
        <x:color rgb="D1D5DB"/>
      </x:bottom>
    </x:border>
    <x:border>
      <x:left>
        <x:color rgb="D1D5DB"/>
      </x:left>
      <x:right>
        <x:color rgb="D1D5DB"/>
      </x:right>
      <x:bottom>
        <x:color rgb="D1D5DB"/>
      </x:bottom>
    </x:border>
    <x:border>
      <x:left>
        <x:color rgb="D1D5DB"/>
      </x:left>
      <x:bottom>
        <x:color rgb="D1D5DB"/>
      </x:bottom>
    </x:border>
    <x:border>
      <x:right>
        <x:color rgb="D1D5DB"/>
      </x:right>
      <x:top>
        <x:color rgb="D1D5DB"/>
      </x:top>
      <x:bottom>
        <x:color rgb="D1D5DB"/>
      </x:bottom>
    </x:border>
    <x:border>
      <x:left>
        <x:color rgb="D1D5DB"/>
      </x:left>
      <x:right>
        <x:color rgb="D1D5DB"/>
      </x:right>
      <x:top>
        <x:color rgb="D1D5DB"/>
      </x:top>
      <x:bottom>
        <x:color rgb="D1D5DB"/>
      </x:bottom>
    </x:border>
    <x:border>
      <x:left>
        <x:color rgb="D1D5DB"/>
      </x:left>
      <x:top>
        <x:color rgb="D1D5DB"/>
      </x:top>
      <x:bottom>
        <x:color rgb="D1D5DB"/>
      </x:bottom>
    </x:border>
    <x:border>
      <x:right>
        <x:color rgb="D1D5DB"/>
      </x:right>
      <x:top>
        <x:color rgb="D1D5DB"/>
      </x:top>
    </x:border>
    <x:border>
      <x:left>
        <x:color rgb="D1D5DB"/>
      </x:left>
      <x:right>
        <x:color rgb="D1D5DB"/>
      </x:right>
      <x:top>
        <x:color rgb="D1D5DB"/>
      </x:top>
    </x:border>
    <x:border>
      <x:left>
        <x:color rgb="D1D5DB"/>
      </x:left>
      <x:top>
        <x:color rgb="D1D5DB"/>
      </x:top>
    </x:border>
  </x:borders>
  <x:cellStyleXfs count="1">
    <x:xf numFmtId="0" fontId="0" fillId="0" borderId="0"/>
  </x:cellStyleXfs>
  <x:cellXfs count="426">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left"/>
    </x:xf>
    <x:xf numFmtId="0" fontId="1" fillId="2" borderId="1"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left"/>
    </x:xf>
    <x:xf numFmtId="0" fontId="2" fillId="3" borderId="0" xfId="0" applyNumberFormat="1" applyFont="1" applyFill="1" applyBorder="1" applyAlignment="1">
      <x:alignment horizontal="left" vertical="center"/>
    </x:xf>
    <x:xf numFmtId="0" fontId="0" fillId="3" borderId="1" xfId="0" applyNumberFormat="1" applyFont="1" applyFill="1" applyBorder="1"/>
    <x:xf numFmtId="0" fontId="2" fillId="3" borderId="1" xfId="0" applyNumberFormat="1" applyFont="1" applyFill="1" applyBorder="1"/>
    <x:xf numFmtId="0" fontId="2" fillId="3" borderId="1" xfId="0" applyNumberFormat="1" applyFont="1" applyFill="1" applyBorder="1" applyAlignment="1">
      <x:alignment horizontal="left"/>
    </x:xf>
    <x:xf numFmtId="0" fontId="2" fillId="3" borderId="1" xfId="0" applyNumberFormat="1" applyFont="1" applyFill="1" applyBorder="1" applyAlignment="1">
      <x:alignment horizontal="left" vertical="center"/>
    </x:xf>
    <x:xf numFmtId="0" fontId="0" fillId="4" borderId="0" xfId="0" applyNumberFormat="1" applyFont="1" applyFill="1" applyBorder="1"/>
    <x:xf numFmtId="0" fontId="3" fillId="4" borderId="0" xfId="0" applyNumberFormat="1" applyFont="1" applyFill="1" applyBorder="1"/>
    <x:xf numFmtId="0" fontId="0" fillId="4" borderId="1" xfId="0" applyNumberFormat="1" applyFont="1" applyFill="1" applyBorder="1"/>
    <x:xf numFmtId="0" fontId="3" fillId="4" borderId="1" xfId="0" applyNumberFormat="1" applyFont="1" applyFill="1" applyBorder="1"/>
    <x:xf numFmtId="0" fontId="0" fillId="5" borderId="0" xfId="0" applyNumberFormat="1" applyFont="1" applyFill="1" applyBorder="1"/>
    <x:xf numFmtId="0" fontId="4" fillId="5" borderId="0" xfId="0" applyNumberFormat="1" applyFont="1" applyFill="1" applyBorder="1"/>
    <x:xf numFmtId="0" fontId="4" fillId="5" borderId="0" xfId="0" applyNumberFormat="1" applyFont="1" applyFill="1" applyBorder="1" applyAlignment="1">
      <x:alignment horizontal="left"/>
    </x:xf>
    <x:xf numFmtId="0" fontId="0" fillId="5" borderId="1" xfId="0" applyNumberFormat="1" applyFont="1" applyFill="1" applyBorder="1"/>
    <x:xf numFmtId="0" fontId="4" fillId="5" borderId="1" xfId="0" applyNumberFormat="1" applyFont="1" applyFill="1" applyBorder="1"/>
    <x:xf numFmtId="0" fontId="4" fillId="5" borderId="1" xfId="0" applyNumberFormat="1" applyFont="1" applyFill="1" applyBorder="1" applyAlignment="1">
      <x:alignment horizontal="left"/>
    </x:xf>
    <x:xf numFmtId="0" fontId="0" fillId="6" borderId="0" xfId="0" applyNumberFormat="1" applyFont="1" applyFill="1" applyBorder="1"/>
    <x:xf numFmtId="0" fontId="5" fillId="6" borderId="0" xfId="0" applyNumberFormat="1" applyFont="1" applyFill="1" applyBorder="1"/>
    <x:xf numFmtId="0" fontId="5" fillId="6" borderId="0" xfId="0" applyNumberFormat="1" applyFont="1" applyFill="1" applyBorder="1" applyAlignment="1">
      <x:alignment wrapText="1"/>
    </x:xf>
    <x:xf numFmtId="0" fontId="5" fillId="6" borderId="0" xfId="0" applyNumberFormat="1" applyFont="1" applyFill="1" applyBorder="1" applyAlignment="1">
      <x:alignment horizontal="center" wrapText="1"/>
    </x:xf>
    <x:xf numFmtId="0" fontId="5" fillId="6" borderId="0" xfId="0" applyNumberFormat="1" applyFont="1" applyFill="1" applyBorder="1" applyAlignment="1">
      <x:alignment horizontal="center" vertical="center" wrapText="1"/>
    </x:xf>
    <x:xf numFmtId="0" fontId="0" fillId="6" borderId="1" xfId="0" applyNumberFormat="1" applyFont="1" applyFill="1" applyBorder="1"/>
    <x:xf numFmtId="0" fontId="5" fillId="6" borderId="1" xfId="0" applyNumberFormat="1" applyFont="1" applyFill="1" applyBorder="1"/>
    <x:xf numFmtId="0" fontId="5" fillId="6" borderId="1" xfId="0" applyNumberFormat="1" applyFont="1" applyFill="1" applyBorder="1" applyAlignment="1">
      <x:alignment wrapText="1"/>
    </x:xf>
    <x:xf numFmtId="0" fontId="5" fillId="6" borderId="1" xfId="0" applyNumberFormat="1" applyFont="1" applyFill="1" applyBorder="1" applyAlignment="1">
      <x:alignment horizontal="center" wrapText="1"/>
    </x:xf>
    <x:xf numFmtId="0" fontId="5" fillId="6" borderId="1" xfId="0" applyNumberFormat="1" applyFont="1" applyFill="1" applyBorder="1" applyAlignment="1">
      <x:alignment horizontal="center" vertical="center"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200" fontId="0" fillId="0" borderId="0" xfId="0" applyNumberFormat="1" applyFont="1" applyFill="1" applyBorder="1" applyAlignment="1">
      <x:alignment wrapText="1"/>
    </x:xf>
    <x:xf numFmtId="200" fontId="0" fillId="0" borderId="1" xfId="0" applyNumberFormat="1" applyFont="1" applyFill="1" applyBorder="1" applyAlignment="1">
      <x:alignment wrapText="1"/>
    </x:xf>
    <x:xf numFmtId="0" fontId="5" fillId="6" borderId="2" xfId="0" applyNumberFormat="1" applyFont="1" applyFill="1" applyBorder="1" applyAlignment="1">
      <x:alignment horizontal="center" vertical="center" wrapText="1"/>
    </x:xf>
    <x:xf numFmtId="0" fontId="5" fillId="6" borderId="3" xfId="0" applyNumberFormat="1" applyFont="1" applyFill="1" applyBorder="1" applyAlignment="1">
      <x:alignment horizontal="center" vertical="center" wrapText="1"/>
    </x:xf>
    <x:xf numFmtId="0" fontId="5" fillId="6" borderId="4" xfId="0" applyNumberFormat="1" applyFont="1" applyFill="1" applyBorder="1" applyAlignment="1">
      <x:alignment horizontal="center" vertical="center" wrapText="1"/>
    </x:xf>
    <x:xf numFmtId="0" fontId="0" fillId="0" borderId="5" xfId="0" applyNumberFormat="1" applyFont="1" applyFill="1" applyBorder="1" applyAlignment="1">
      <x:alignment wrapText="1"/>
    </x:xf>
    <x:xf numFmtId="0" fontId="0" fillId="0" borderId="6" xfId="0" applyNumberFormat="1" applyFont="1" applyFill="1" applyBorder="1" applyAlignment="1">
      <x:alignment wrapText="1"/>
    </x:xf>
    <x:xf numFmtId="200" fontId="0" fillId="0" borderId="6" xfId="0" applyNumberFormat="1" applyFont="1" applyFill="1" applyBorder="1" applyAlignment="1">
      <x:alignment wrapText="1"/>
    </x:xf>
    <x:xf numFmtId="0" fontId="0" fillId="0" borderId="7" xfId="0" applyNumberFormat="1" applyFont="1" applyFill="1" applyBorder="1" applyAlignment="1">
      <x:alignment wrapText="1"/>
    </x:xf>
    <x:xf numFmtId="0" fontId="0" fillId="0" borderId="8" xfId="0" applyNumberFormat="1" applyFont="1" applyFill="1" applyBorder="1" applyAlignment="1">
      <x:alignment wrapText="1"/>
    </x:xf>
    <x:xf numFmtId="0" fontId="0" fillId="0" borderId="9" xfId="0" applyNumberFormat="1" applyFont="1" applyFill="1" applyBorder="1" applyAlignment="1">
      <x:alignment wrapText="1"/>
    </x:xf>
    <x:xf numFmtId="200" fontId="0" fillId="0" borderId="9" xfId="0" applyNumberFormat="1" applyFont="1" applyFill="1" applyBorder="1" applyAlignment="1">
      <x:alignment wrapText="1"/>
    </x:xf>
    <x:xf numFmtId="0" fontId="0" fillId="0" borderId="10" xfId="0" applyNumberFormat="1" applyFont="1" applyFill="1" applyBorder="1" applyAlignment="1">
      <x:alignment wrapText="1"/>
    </x:xf>
    <x:xf numFmtId="0" fontId="5" fillId="6" borderId="11" xfId="0" applyNumberFormat="1" applyFont="1" applyFill="1" applyBorder="1" applyAlignment="1">
      <x:alignment horizontal="center" vertical="center" wrapText="1"/>
    </x:xf>
    <x:xf numFmtId="0" fontId="5" fillId="6" borderId="12" xfId="0" applyNumberFormat="1" applyFont="1" applyFill="1" applyBorder="1" applyAlignment="1">
      <x:alignment horizontal="center" vertical="center" wrapText="1"/>
    </x:xf>
    <x:xf numFmtId="0" fontId="5" fillId="6" borderId="13" xfId="0" applyNumberFormat="1" applyFont="1" applyFill="1" applyBorder="1" applyAlignment="1">
      <x:alignment horizontal="center" vertical="center" wrapText="1"/>
    </x:xf>
    <x:xf numFmtId="0" fontId="0" fillId="0" borderId="14" xfId="0" applyNumberFormat="1" applyFont="1" applyFill="1" applyBorder="1" applyAlignment="1">
      <x:alignment wrapText="1"/>
    </x:xf>
    <x:xf numFmtId="0" fontId="0" fillId="0" borderId="15" xfId="0" applyNumberFormat="1" applyFont="1" applyFill="1" applyBorder="1" applyAlignment="1">
      <x:alignment wrapText="1"/>
    </x:xf>
    <x:xf numFmtId="200" fontId="0" fillId="0" borderId="15" xfId="0" applyNumberFormat="1" applyFont="1" applyFill="1" applyBorder="1" applyAlignment="1">
      <x:alignment wrapText="1"/>
    </x:xf>
    <x:xf numFmtId="0" fontId="0" fillId="0" borderId="16" xfId="0" applyNumberFormat="1" applyFont="1" applyFill="1" applyBorder="1" applyAlignment="1">
      <x:alignment wrapText="1"/>
    </x:xf>
    <x:xf numFmtId="0" fontId="0" fillId="0" borderId="17" xfId="0" applyNumberFormat="1" applyFont="1" applyFill="1" applyBorder="1" applyAlignment="1">
      <x:alignment wrapText="1"/>
    </x:xf>
    <x:xf numFmtId="0" fontId="0" fillId="0" borderId="18" xfId="0" applyNumberFormat="1" applyFont="1" applyFill="1" applyBorder="1" applyAlignment="1">
      <x:alignment wrapText="1"/>
    </x:xf>
    <x:xf numFmtId="200" fontId="0" fillId="0" borderId="18" xfId="0" applyNumberFormat="1" applyFont="1" applyFill="1" applyBorder="1" applyAlignment="1">
      <x:alignment wrapText="1"/>
    </x:xf>
    <x:xf numFmtId="0" fontId="0" fillId="0" borderId="19" xfId="0" applyNumberFormat="1" applyFont="1" applyFill="1" applyBorder="1" applyAlignment="1">
      <x:alignment wrapText="1"/>
    </x:xf>
    <x:xf numFmtId="201" fontId="4" fillId="5" borderId="0" xfId="0" applyNumberFormat="1" applyFont="1" applyFill="1" applyBorder="1" applyAlignment="1">
      <x:alignment horizontal="left"/>
    </x:xf>
    <x:xf numFmtId="201" fontId="4" fillId="5" borderId="1" xfId="0" applyNumberFormat="1" applyFont="1" applyFill="1" applyBorder="1" applyAlignment="1">
      <x:alignment horizontal="left"/>
    </x:xf>
    <x:xf numFmtId="202" fontId="4" fillId="5" borderId="0" xfId="0" applyNumberFormat="1" applyFont="1" applyFill="1" applyBorder="1" applyAlignment="1">
      <x:alignment horizontal="left"/>
    </x:xf>
    <x:xf numFmtId="202" fontId="4" fillId="5" borderId="1" xfId="0" applyNumberFormat="1" applyFont="1" applyFill="1" applyBorder="1" applyAlignment="1">
      <x:alignment horizontal="left"/>
    </x:xf>
    <x:xf numFmtId="0" fontId="3" fillId="4" borderId="5" xfId="0" applyNumberFormat="1" applyFont="1" applyFill="1" applyBorder="1"/>
    <x:xf numFmtId="0" fontId="4" fillId="5" borderId="6" xfId="0" applyNumberFormat="1" applyFont="1" applyFill="1" applyBorder="1" applyAlignment="1">
      <x:alignment horizontal="left"/>
    </x:xf>
    <x:xf numFmtId="0" fontId="0" fillId="0" borderId="7" xfId="0" applyNumberFormat="1" applyFont="1" applyFill="1" applyBorder="1"/>
    <x:xf numFmtId="201" fontId="4" fillId="5" borderId="6" xfId="0" applyNumberFormat="1" applyFont="1" applyFill="1" applyBorder="1" applyAlignment="1">
      <x:alignment horizontal="left"/>
    </x:xf>
    <x:xf numFmtId="202" fontId="4" fillId="5" borderId="6" xfId="0" applyNumberFormat="1" applyFont="1" applyFill="1" applyBorder="1" applyAlignment="1">
      <x:alignment horizontal="left"/>
    </x:xf>
    <x:xf numFmtId="0" fontId="3" fillId="4" borderId="8" xfId="0" applyNumberFormat="1" applyFont="1" applyFill="1" applyBorder="1"/>
    <x:xf numFmtId="202" fontId="4" fillId="5" borderId="9" xfId="0" applyNumberFormat="1" applyFont="1" applyFill="1" applyBorder="1" applyAlignment="1">
      <x:alignment horizontal="left"/>
    </x:xf>
    <x:xf numFmtId="0" fontId="0" fillId="0" borderId="10" xfId="0" applyNumberFormat="1" applyFont="1" applyFill="1" applyBorder="1"/>
    <x:xf numFmtId="0" fontId="3" fillId="4" borderId="14" xfId="0" applyNumberFormat="1" applyFont="1" applyFill="1" applyBorder="1"/>
    <x:xf numFmtId="0" fontId="4" fillId="5" borderId="15" xfId="0" applyNumberFormat="1" applyFont="1" applyFill="1" applyBorder="1" applyAlignment="1">
      <x:alignment horizontal="left"/>
    </x:xf>
    <x:xf numFmtId="0" fontId="0" fillId="0" borderId="16" xfId="0" applyNumberFormat="1" applyFont="1" applyFill="1" applyBorder="1"/>
    <x:xf numFmtId="201" fontId="4" fillId="5" borderId="15" xfId="0" applyNumberFormat="1" applyFont="1" applyFill="1" applyBorder="1" applyAlignment="1">
      <x:alignment horizontal="left"/>
    </x:xf>
    <x:xf numFmtId="202" fontId="4" fillId="5" borderId="15" xfId="0" applyNumberFormat="1" applyFont="1" applyFill="1" applyBorder="1" applyAlignment="1">
      <x:alignment horizontal="left"/>
    </x:xf>
    <x:xf numFmtId="0" fontId="3" fillId="4" borderId="17" xfId="0" applyNumberFormat="1" applyFont="1" applyFill="1" applyBorder="1"/>
    <x:xf numFmtId="202" fontId="4" fillId="5" borderId="18" xfId="0" applyNumberFormat="1" applyFont="1" applyFill="1" applyBorder="1" applyAlignment="1">
      <x:alignment horizontal="left"/>
    </x:xf>
    <x:xf numFmtId="0" fontId="0" fillId="0" borderId="19" xfId="0" applyNumberFormat="1" applyFont="1" applyFill="1" applyBorder="1"/>
    <x:xf numFmtId="203" fontId="0" fillId="0" borderId="0" xfId="0" applyNumberFormat="1" applyFont="1" applyFill="1" applyBorder="1"/>
    <x:xf numFmtId="203" fontId="0" fillId="0" borderId="1" xfId="0" applyNumberFormat="1" applyFont="1" applyFill="1" applyBorder="1"/>
    <x:xf numFmtId="204" fontId="0" fillId="0" borderId="0" xfId="0" applyNumberFormat="1" applyFont="1" applyFill="1" applyBorder="1"/>
    <x:xf numFmtId="204" fontId="0" fillId="0" borderId="1" xfId="0" applyNumberFormat="1" applyFont="1" applyFill="1" applyBorder="1"/>
    <x:xf numFmtId="201" fontId="0" fillId="0" borderId="0" xfId="0" applyNumberFormat="1" applyFont="1" applyFill="1" applyBorder="1"/>
    <x:xf numFmtId="201" fontId="0" fillId="0" borderId="1" xfId="0" applyNumberFormat="1" applyFont="1" applyFill="1" applyBorder="1"/>
    <x:xf numFmtId="0" fontId="0" fillId="0" borderId="5" xfId="0" applyNumberFormat="1" applyFont="1" applyFill="1" applyBorder="1"/>
    <x:xf numFmtId="203" fontId="0" fillId="0" borderId="6" xfId="0" applyNumberFormat="1" applyFont="1" applyFill="1" applyBorder="1"/>
    <x:xf numFmtId="0" fontId="0" fillId="0" borderId="6" xfId="0" applyNumberFormat="1" applyFont="1" applyFill="1" applyBorder="1"/>
    <x:xf numFmtId="204" fontId="0" fillId="0" borderId="6" xfId="0" applyNumberFormat="1" applyFont="1" applyFill="1" applyBorder="1"/>
    <x:xf numFmtId="201" fontId="0" fillId="0" borderId="6" xfId="0" applyNumberFormat="1" applyFont="1" applyFill="1" applyBorder="1"/>
    <x:xf numFmtId="0" fontId="0" fillId="0" borderId="8" xfId="0" applyNumberFormat="1" applyFont="1" applyFill="1" applyBorder="1"/>
    <x:xf numFmtId="203" fontId="0" fillId="0" borderId="9" xfId="0" applyNumberFormat="1" applyFont="1" applyFill="1" applyBorder="1"/>
    <x:xf numFmtId="0" fontId="0" fillId="0" borderId="9" xfId="0" applyNumberFormat="1" applyFont="1" applyFill="1" applyBorder="1"/>
    <x:xf numFmtId="204" fontId="0" fillId="0" borderId="9" xfId="0" applyNumberFormat="1" applyFont="1" applyFill="1" applyBorder="1"/>
    <x:xf numFmtId="201" fontId="0" fillId="0" borderId="9" xfId="0" applyNumberFormat="1" applyFont="1" applyFill="1" applyBorder="1"/>
    <x:xf numFmtId="0" fontId="0" fillId="0" borderId="14" xfId="0" applyNumberFormat="1" applyFont="1" applyFill="1" applyBorder="1"/>
    <x:xf numFmtId="203" fontId="0" fillId="0" borderId="15" xfId="0" applyNumberFormat="1" applyFont="1" applyFill="1" applyBorder="1"/>
    <x:xf numFmtId="0" fontId="0" fillId="0" borderId="15" xfId="0" applyNumberFormat="1" applyFont="1" applyFill="1" applyBorder="1"/>
    <x:xf numFmtId="204" fontId="0" fillId="0" borderId="15" xfId="0" applyNumberFormat="1" applyFont="1" applyFill="1" applyBorder="1"/>
    <x:xf numFmtId="201" fontId="0" fillId="0" borderId="15" xfId="0" applyNumberFormat="1" applyFont="1" applyFill="1" applyBorder="1"/>
    <x:xf numFmtId="0" fontId="0" fillId="0" borderId="17" xfId="0" applyNumberFormat="1" applyFont="1" applyFill="1" applyBorder="1"/>
    <x:xf numFmtId="203" fontId="0" fillId="0" borderId="18" xfId="0" applyNumberFormat="1" applyFont="1" applyFill="1" applyBorder="1"/>
    <x:xf numFmtId="0" fontId="0" fillId="0" borderId="18" xfId="0" applyNumberFormat="1" applyFont="1" applyFill="1" applyBorder="1"/>
    <x:xf numFmtId="204" fontId="0" fillId="0" borderId="18" xfId="0" applyNumberFormat="1" applyFont="1" applyFill="1" applyBorder="1"/>
    <x:xf numFmtId="201" fontId="0" fillId="0" borderId="18" xfId="0" applyNumberFormat="1" applyFont="1" applyFill="1" applyBorder="1"/>
    <x:xf numFmtId="203" fontId="0" fillId="5" borderId="6" xfId="0" applyNumberFormat="1" applyFont="1" applyFill="1" applyBorder="1"/>
    <x:xf numFmtId="0" fontId="0" fillId="5" borderId="6" xfId="0" applyNumberFormat="1" applyFont="1" applyFill="1" applyBorder="1"/>
    <x:xf numFmtId="203" fontId="0" fillId="5" borderId="9" xfId="0" applyNumberFormat="1" applyFont="1" applyFill="1" applyBorder="1"/>
    <x:xf numFmtId="0" fontId="0" fillId="5" borderId="9" xfId="0" applyNumberFormat="1" applyFont="1" applyFill="1" applyBorder="1"/>
    <x:xf numFmtId="203" fontId="4" fillId="5" borderId="6" xfId="0" applyNumberFormat="1" applyFont="1" applyFill="1" applyBorder="1"/>
    <x:xf numFmtId="0" fontId="4" fillId="5" borderId="6" xfId="0" applyNumberFormat="1" applyFont="1" applyFill="1" applyBorder="1"/>
    <x:xf numFmtId="203" fontId="4" fillId="5" borderId="9" xfId="0" applyNumberFormat="1" applyFont="1" applyFill="1" applyBorder="1"/>
    <x:xf numFmtId="0" fontId="4" fillId="5" borderId="9" xfId="0" applyNumberFormat="1" applyFont="1" applyFill="1" applyBorder="1"/>
    <x:xf numFmtId="203" fontId="4" fillId="5" borderId="6" xfId="0" applyNumberFormat="1" applyFont="1" applyFill="1" applyBorder="1" applyAlignment="1">
      <x:alignment horizontal="left"/>
    </x:xf>
    <x:xf numFmtId="203" fontId="4" fillId="5" borderId="9" xfId="0" applyNumberFormat="1" applyFont="1" applyFill="1" applyBorder="1" applyAlignment="1">
      <x:alignment horizontal="left"/>
    </x:xf>
    <x:xf numFmtId="0" fontId="4" fillId="5" borderId="9" xfId="0" applyNumberFormat="1" applyFont="1" applyFill="1" applyBorder="1" applyAlignment="1">
      <x:alignment horizontal="left"/>
    </x:xf>
    <x:xf numFmtId="203" fontId="0" fillId="5" borderId="15" xfId="0" applyNumberFormat="1" applyFont="1" applyFill="1" applyBorder="1"/>
    <x:xf numFmtId="0" fontId="0" fillId="5" borderId="15" xfId="0" applyNumberFormat="1" applyFont="1" applyFill="1" applyBorder="1"/>
    <x:xf numFmtId="203" fontId="0" fillId="5" borderId="18" xfId="0" applyNumberFormat="1" applyFont="1" applyFill="1" applyBorder="1"/>
    <x:xf numFmtId="0" fontId="0" fillId="5" borderId="18" xfId="0" applyNumberFormat="1" applyFont="1" applyFill="1" applyBorder="1"/>
    <x:xf numFmtId="203" fontId="4" fillId="5" borderId="15" xfId="0" applyNumberFormat="1" applyFont="1" applyFill="1" applyBorder="1"/>
    <x:xf numFmtId="0" fontId="4" fillId="5" borderId="15" xfId="0" applyNumberFormat="1" applyFont="1" applyFill="1" applyBorder="1"/>
    <x:xf numFmtId="203" fontId="4" fillId="5" borderId="18" xfId="0" applyNumberFormat="1" applyFont="1" applyFill="1" applyBorder="1"/>
    <x:xf numFmtId="0" fontId="4" fillId="5" borderId="18" xfId="0" applyNumberFormat="1" applyFont="1" applyFill="1" applyBorder="1"/>
    <x:xf numFmtId="203" fontId="4" fillId="5" borderId="15" xfId="0" applyNumberFormat="1" applyFont="1" applyFill="1" applyBorder="1" applyAlignment="1">
      <x:alignment horizontal="left"/>
    </x:xf>
    <x:xf numFmtId="203" fontId="4" fillId="5" borderId="18" xfId="0" applyNumberFormat="1" applyFont="1" applyFill="1" applyBorder="1" applyAlignment="1">
      <x:alignment horizontal="left"/>
    </x:xf>
    <x:xf numFmtId="0" fontId="4" fillId="5" borderId="18" xfId="0" applyNumberFormat="1" applyFont="1" applyFill="1" applyBorder="1" applyAlignment="1">
      <x:alignment horizontal="left"/>
    </x:xf>
    <x:xf numFmtId="204" fontId="0" fillId="5" borderId="6" xfId="0" applyNumberFormat="1" applyFont="1" applyFill="1" applyBorder="1"/>
    <x:xf numFmtId="201" fontId="0" fillId="5" borderId="6" xfId="0" applyNumberFormat="1" applyFont="1" applyFill="1" applyBorder="1"/>
    <x:xf numFmtId="204" fontId="0" fillId="5" borderId="9" xfId="0" applyNumberFormat="1" applyFont="1" applyFill="1" applyBorder="1"/>
    <x:xf numFmtId="201" fontId="0" fillId="5" borderId="9" xfId="0" applyNumberFormat="1" applyFont="1" applyFill="1" applyBorder="1"/>
    <x:xf numFmtId="204" fontId="4" fillId="5" borderId="6" xfId="0" applyNumberFormat="1" applyFont="1" applyFill="1" applyBorder="1"/>
    <x:xf numFmtId="201" fontId="4" fillId="5" borderId="6" xfId="0" applyNumberFormat="1" applyFont="1" applyFill="1" applyBorder="1"/>
    <x:xf numFmtId="204" fontId="4" fillId="5" borderId="9" xfId="0" applyNumberFormat="1" applyFont="1" applyFill="1" applyBorder="1"/>
    <x:xf numFmtId="201" fontId="4" fillId="5" borderId="9" xfId="0" applyNumberFormat="1" applyFont="1" applyFill="1" applyBorder="1"/>
    <x:xf numFmtId="204" fontId="4" fillId="5" borderId="6" xfId="0" applyNumberFormat="1" applyFont="1" applyFill="1" applyBorder="1" applyAlignment="1">
      <x:alignment horizontal="left"/>
    </x:xf>
    <x:xf numFmtId="204" fontId="4" fillId="5" borderId="9" xfId="0" applyNumberFormat="1" applyFont="1" applyFill="1" applyBorder="1" applyAlignment="1">
      <x:alignment horizontal="left"/>
    </x:xf>
    <x:xf numFmtId="201" fontId="4" fillId="5" borderId="9" xfId="0" applyNumberFormat="1" applyFont="1" applyFill="1" applyBorder="1" applyAlignment="1">
      <x:alignment horizontal="left"/>
    </x:xf>
    <x:xf numFmtId="204" fontId="0" fillId="5" borderId="15" xfId="0" applyNumberFormat="1" applyFont="1" applyFill="1" applyBorder="1"/>
    <x:xf numFmtId="201" fontId="0" fillId="5" borderId="15" xfId="0" applyNumberFormat="1" applyFont="1" applyFill="1" applyBorder="1"/>
    <x:xf numFmtId="204" fontId="0" fillId="5" borderId="18" xfId="0" applyNumberFormat="1" applyFont="1" applyFill="1" applyBorder="1"/>
    <x:xf numFmtId="201" fontId="0" fillId="5" borderId="18" xfId="0" applyNumberFormat="1" applyFont="1" applyFill="1" applyBorder="1"/>
    <x:xf numFmtId="204" fontId="4" fillId="5" borderId="15" xfId="0" applyNumberFormat="1" applyFont="1" applyFill="1" applyBorder="1"/>
    <x:xf numFmtId="201" fontId="4" fillId="5" borderId="15" xfId="0" applyNumberFormat="1" applyFont="1" applyFill="1" applyBorder="1"/>
    <x:xf numFmtId="204" fontId="4" fillId="5" borderId="18" xfId="0" applyNumberFormat="1" applyFont="1" applyFill="1" applyBorder="1"/>
    <x:xf numFmtId="201" fontId="4" fillId="5" borderId="18" xfId="0" applyNumberFormat="1" applyFont="1" applyFill="1" applyBorder="1"/>
    <x:xf numFmtId="204" fontId="4" fillId="5" borderId="15" xfId="0" applyNumberFormat="1" applyFont="1" applyFill="1" applyBorder="1" applyAlignment="1">
      <x:alignment horizontal="left"/>
    </x:xf>
    <x:xf numFmtId="204" fontId="4" fillId="5" borderId="18" xfId="0" applyNumberFormat="1" applyFont="1" applyFill="1" applyBorder="1" applyAlignment="1">
      <x:alignment horizontal="left"/>
    </x:xf>
    <x:xf numFmtId="201" fontId="4" fillId="5" borderId="18" xfId="0" applyNumberFormat="1" applyFont="1" applyFill="1" applyBorder="1" applyAlignment="1">
      <x:alignment horizontal="left"/>
    </x:xf>
    <x:xf numFmtId="0" fontId="0" fillId="5" borderId="7" xfId="0" applyNumberFormat="1" applyFont="1" applyFill="1" applyBorder="1"/>
    <x:xf numFmtId="0" fontId="0" fillId="5" borderId="10" xfId="0" applyNumberFormat="1" applyFont="1" applyFill="1" applyBorder="1"/>
    <x:xf numFmtId="0" fontId="4" fillId="5" borderId="7" xfId="0" applyNumberFormat="1" applyFont="1" applyFill="1" applyBorder="1"/>
    <x:xf numFmtId="0" fontId="4" fillId="5" borderId="10" xfId="0" applyNumberFormat="1" applyFont="1" applyFill="1" applyBorder="1"/>
    <x:xf numFmtId="0" fontId="4" fillId="5" borderId="7" xfId="0" applyNumberFormat="1" applyFont="1" applyFill="1" applyBorder="1" applyAlignment="1">
      <x:alignment horizontal="left"/>
    </x:xf>
    <x:xf numFmtId="0" fontId="4" fillId="5" borderId="10" xfId="0" applyNumberFormat="1" applyFont="1" applyFill="1" applyBorder="1" applyAlignment="1">
      <x:alignment horizontal="left"/>
    </x:xf>
    <x:xf numFmtId="0" fontId="0" fillId="5" borderId="16" xfId="0" applyNumberFormat="1" applyFont="1" applyFill="1" applyBorder="1"/>
    <x:xf numFmtId="0" fontId="0" fillId="5" borderId="19" xfId="0" applyNumberFormat="1" applyFont="1" applyFill="1" applyBorder="1"/>
    <x:xf numFmtId="0" fontId="4" fillId="5" borderId="16" xfId="0" applyNumberFormat="1" applyFont="1" applyFill="1" applyBorder="1"/>
    <x:xf numFmtId="0" fontId="4" fillId="5" borderId="19" xfId="0" applyNumberFormat="1" applyFont="1" applyFill="1" applyBorder="1"/>
    <x:xf numFmtId="0" fontId="4" fillId="5" borderId="16" xfId="0" applyNumberFormat="1" applyFont="1" applyFill="1" applyBorder="1" applyAlignment="1">
      <x:alignment horizontal="left"/>
    </x:xf>
    <x:xf numFmtId="0" fontId="4" fillId="5" borderId="19" xfId="0" applyNumberFormat="1" applyFont="1" applyFill="1" applyBorder="1" applyAlignment="1">
      <x:alignment horizontal="left"/>
    </x:xf>
    <x:xf numFmtId="0" fontId="0" fillId="7" borderId="6" xfId="0" applyNumberFormat="1" applyFont="1" applyFill="1" applyBorder="1"/>
    <x:xf numFmtId="0" fontId="0" fillId="7" borderId="9" xfId="0" applyNumberFormat="1" applyFont="1" applyFill="1" applyBorder="1"/>
    <x:xf numFmtId="0" fontId="4" fillId="7" borderId="6" xfId="0" applyNumberFormat="1" applyFont="1" applyFill="1" applyBorder="1"/>
    <x:xf numFmtId="0" fontId="4" fillId="7" borderId="9" xfId="0" applyNumberFormat="1" applyFont="1" applyFill="1" applyBorder="1"/>
    <x:xf numFmtId="0" fontId="0" fillId="7" borderId="15" xfId="0" applyNumberFormat="1" applyFont="1" applyFill="1" applyBorder="1"/>
    <x:xf numFmtId="0" fontId="0" fillId="7" borderId="18" xfId="0" applyNumberFormat="1" applyFont="1" applyFill="1" applyBorder="1"/>
    <x:xf numFmtId="0" fontId="4" fillId="7" borderId="15" xfId="0" applyNumberFormat="1" applyFont="1" applyFill="1" applyBorder="1"/>
    <x:xf numFmtId="0" fontId="4" fillId="7" borderId="18" xfId="0" applyNumberFormat="1" applyFont="1" applyFill="1" applyBorder="1"/>
    <x:xf numFmtId="201" fontId="0" fillId="7" borderId="6" xfId="0" applyNumberFormat="1" applyFont="1" applyFill="1" applyBorder="1"/>
    <x:xf numFmtId="201" fontId="0" fillId="7" borderId="9" xfId="0" applyNumberFormat="1" applyFont="1" applyFill="1" applyBorder="1"/>
    <x:xf numFmtId="201" fontId="4" fillId="7" borderId="6" xfId="0" applyNumberFormat="1" applyFont="1" applyFill="1" applyBorder="1"/>
    <x:xf numFmtId="201" fontId="4" fillId="7" borderId="9" xfId="0" applyNumberFormat="1" applyFont="1" applyFill="1" applyBorder="1"/>
    <x:xf numFmtId="201" fontId="0" fillId="7" borderId="15" xfId="0" applyNumberFormat="1" applyFont="1" applyFill="1" applyBorder="1"/>
    <x:xf numFmtId="201" fontId="0" fillId="7" borderId="18" xfId="0" applyNumberFormat="1" applyFont="1" applyFill="1" applyBorder="1"/>
    <x:xf numFmtId="201" fontId="4" fillId="7" borderId="15" xfId="0" applyNumberFormat="1" applyFont="1" applyFill="1" applyBorder="1"/>
    <x:xf numFmtId="201" fontId="4" fillId="7" borderId="18" xfId="0" applyNumberFormat="1" applyFont="1" applyFill="1" applyBorder="1"/>
    <x:xf numFmtId="0" fontId="3" fillId="4" borderId="0" xfId="0" applyNumberFormat="1" applyFont="1" applyFill="1" applyBorder="1" applyAlignment="1">
      <x:alignment horizontal="center"/>
    </x:xf>
    <x:xf numFmtId="0" fontId="3" fillId="4" borderId="1" xfId="0" applyNumberFormat="1" applyFont="1" applyFill="1" applyBorder="1" applyAlignment="1">
      <x:alignment horizontal="center"/>
    </x:xf>
    <x:xf numFmtId="0" fontId="0" fillId="8" borderId="0" xfId="0" applyNumberFormat="1" applyFont="1" applyFill="1" applyBorder="1"/>
    <x:xf numFmtId="0" fontId="6" fillId="8" borderId="0" xfId="0" applyNumberFormat="1" applyFont="1" applyFill="1" applyBorder="1"/>
    <x:xf numFmtId="0" fontId="6" fillId="8" borderId="0" xfId="0" applyNumberFormat="1" applyFont="1" applyFill="1" applyBorder="1" applyAlignment="1">
      <x:alignment horizontal="center"/>
    </x:xf>
    <x:xf numFmtId="0" fontId="0" fillId="8" borderId="1" xfId="0" applyNumberFormat="1" applyFont="1" applyFill="1" applyBorder="1"/>
    <x:xf numFmtId="0" fontId="6" fillId="8" borderId="1" xfId="0" applyNumberFormat="1" applyFont="1" applyFill="1" applyBorder="1"/>
    <x:xf numFmtId="0" fontId="6" fillId="8" borderId="1" xfId="0" applyNumberFormat="1" applyFont="1" applyFill="1" applyBorder="1" applyAlignment="1">
      <x:alignment horizontal="center"/>
    </x:xf>
    <x:xf numFmtId="201" fontId="6" fillId="8" borderId="0" xfId="0" applyNumberFormat="1" applyFont="1" applyFill="1" applyBorder="1" applyAlignment="1">
      <x:alignment horizontal="center"/>
    </x:xf>
    <x:xf numFmtId="201" fontId="6" fillId="8" borderId="1" xfId="0" applyNumberFormat="1" applyFont="1" applyFill="1" applyBorder="1" applyAlignment="1">
      <x:alignment horizontal="center"/>
    </x:xf>
    <x:xf numFmtId="205" fontId="6" fillId="8" borderId="0" xfId="0" applyNumberFormat="1" applyFont="1" applyFill="1" applyBorder="1" applyAlignment="1">
      <x:alignment horizontal="center"/>
    </x:xf>
    <x:xf numFmtId="205" fontId="6" fillId="8" borderId="1" xfId="0" applyNumberFormat="1" applyFont="1" applyFill="1" applyBorder="1" applyAlignment="1">
      <x:alignment horizontal="center"/>
    </x:xf>
    <x:xf numFmtId="205" fontId="0" fillId="0" borderId="0" xfId="0" applyNumberFormat="1" applyFont="1" applyFill="1" applyBorder="1"/>
    <x:xf numFmtId="205" fontId="0" fillId="0" borderId="1" xfId="0" applyNumberFormat="1" applyFont="1" applyFill="1" applyBorder="1"/>
    <x:xf numFmtId="203" fontId="0" fillId="0" borderId="5" xfId="0" applyNumberFormat="1" applyFont="1" applyFill="1" applyBorder="1"/>
    <x:xf numFmtId="205" fontId="0" fillId="0" borderId="6" xfId="0" applyNumberFormat="1" applyFont="1" applyFill="1" applyBorder="1"/>
    <x:xf numFmtId="203" fontId="0" fillId="0" borderId="8" xfId="0" applyNumberFormat="1" applyFont="1" applyFill="1" applyBorder="1"/>
    <x:xf numFmtId="205" fontId="0" fillId="0" borderId="9" xfId="0" applyNumberFormat="1" applyFont="1" applyFill="1" applyBorder="1"/>
    <x:xf numFmtId="203" fontId="0" fillId="0" borderId="14" xfId="0" applyNumberFormat="1" applyFont="1" applyFill="1" applyBorder="1"/>
    <x:xf numFmtId="205" fontId="0" fillId="0" borderId="15" xfId="0" applyNumberFormat="1" applyFont="1" applyFill="1" applyBorder="1"/>
    <x:xf numFmtId="203" fontId="0" fillId="0" borderId="17" xfId="0" applyNumberFormat="1" applyFont="1" applyFill="1" applyBorder="1"/>
    <x:xf numFmtId="205" fontId="0" fillId="0" borderId="18" xfId="0" applyNumberFormat="1" applyFont="1" applyFill="1" applyBorder="1"/>
    <x:xf numFmtId="0" fontId="0" fillId="7" borderId="0" xfId="0" applyNumberFormat="1" applyFont="1" applyFill="1" applyBorder="1"/>
    <x:xf numFmtId="0" fontId="7" fillId="7" borderId="0" xfId="0" applyNumberFormat="1" applyFont="1" applyFill="1" applyBorder="1"/>
    <x:xf numFmtId="0" fontId="7" fillId="7" borderId="0" xfId="0" applyNumberFormat="1" applyFont="1" applyFill="1" applyBorder="1" applyAlignment="1">
      <x:alignment wrapText="1"/>
    </x:xf>
    <x:xf numFmtId="0" fontId="7" fillId="7" borderId="0" xfId="0" applyNumberFormat="1" applyFont="1" applyFill="1" applyBorder="1" applyAlignment="1">
      <x:alignment vertical="top" wrapText="1"/>
    </x:xf>
    <x:xf numFmtId="0" fontId="0" fillId="7" borderId="1" xfId="0" applyNumberFormat="1" applyFont="1" applyFill="1" applyBorder="1"/>
    <x:xf numFmtId="0" fontId="7" fillId="7" borderId="1" xfId="0" applyNumberFormat="1" applyFont="1" applyFill="1" applyBorder="1"/>
    <x:xf numFmtId="0" fontId="7" fillId="7" borderId="1" xfId="0" applyNumberFormat="1" applyFont="1" applyFill="1" applyBorder="1" applyAlignment="1">
      <x:alignment wrapText="1"/>
    </x:xf>
    <x:xf numFmtId="0" fontId="7" fillId="7" borderId="1" xfId="0" applyNumberFormat="1" applyFont="1" applyFill="1" applyBorder="1" applyAlignment="1">
      <x:alignment vertical="top" wrapText="1"/>
    </x:xf>
    <x:xf numFmtId="203" fontId="4" fillId="5" borderId="0" xfId="0" applyNumberFormat="1" applyFont="1" applyFill="1" applyBorder="1" applyAlignment="1">
      <x:alignment horizontal="left"/>
    </x:xf>
    <x:xf numFmtId="203" fontId="4" fillId="5" borderId="1" xfId="0" applyNumberFormat="1" applyFont="1" applyFill="1" applyBorder="1" applyAlignment="1">
      <x:alignment horizontal="left"/>
    </x:xf>
    <x:xf numFmtId="0" fontId="8" fillId="0" borderId="0" xfId="0" applyNumberFormat="1" applyFont="1" applyFill="1" applyBorder="1"/>
    <x:xf numFmtId="0" fontId="8" fillId="0" borderId="1" xfId="0" applyNumberFormat="1" applyFont="1" applyFill="1" applyBorder="1"/>
    <x:xf numFmtId="0" fontId="4" fillId="7" borderId="0" xfId="0" applyNumberFormat="1" applyFont="1" applyFill="1" applyBorder="1"/>
    <x:xf numFmtId="0" fontId="4" fillId="7" borderId="1" xfId="0" applyNumberFormat="1" applyFont="1" applyFill="1" applyBorder="1"/>
    <x:xf numFmtId="201" fontId="4" fillId="7" borderId="0" xfId="0" applyNumberFormat="1" applyFont="1" applyFill="1" applyBorder="1"/>
    <x:xf numFmtId="201" fontId="4" fillId="7" borderId="1" xfId="0" applyNumberFormat="1" applyFont="1" applyFill="1" applyBorder="1"/>
    <x:xf numFmtId="204" fontId="4" fillId="7" borderId="0" xfId="0" applyNumberFormat="1" applyFont="1" applyFill="1" applyBorder="1"/>
    <x:xf numFmtId="204" fontId="4" fillId="7" borderId="1" xfId="0" applyNumberFormat="1" applyFont="1" applyFill="1" applyBorder="1"/>
    <x:xf numFmtId="0" fontId="4" fillId="9" borderId="0" xfId="0" applyNumberFormat="1" applyFont="1" applyFill="1" applyBorder="1"/>
    <x:xf numFmtId="0" fontId="5" fillId="9" borderId="0" xfId="0" applyNumberFormat="1" applyFont="1" applyFill="1" applyBorder="1"/>
    <x:xf numFmtId="0" fontId="4" fillId="9" borderId="1" xfId="0" applyNumberFormat="1" applyFont="1" applyFill="1" applyBorder="1"/>
    <x:xf numFmtId="0" fontId="5" fillId="9" borderId="1" xfId="0" applyNumberFormat="1" applyFont="1" applyFill="1" applyBorder="1"/>
    <x:xf numFmtId="201" fontId="4" fillId="10" borderId="0" xfId="0" applyNumberFormat="1" applyFont="1" applyFill="1" applyBorder="1"/>
    <x:xf numFmtId="201" fontId="5" fillId="10" borderId="0" xfId="0" applyNumberFormat="1" applyFont="1" applyFill="1" applyBorder="1"/>
    <x:xf numFmtId="201" fontId="4" fillId="10" borderId="1" xfId="0" applyNumberFormat="1" applyFont="1" applyFill="1" applyBorder="1"/>
    <x:xf numFmtId="201" fontId="5" fillId="10" borderId="1" xfId="0" applyNumberFormat="1" applyFont="1" applyFill="1" applyBorder="1"/>
    <x:xf numFmtId="0" fontId="2" fillId="3" borderId="2" xfId="0" applyNumberFormat="1" applyFont="1" applyFill="1" applyBorder="1" applyAlignment="1">
      <x:alignment horizontal="left" vertical="center"/>
    </x:xf>
    <x:xf numFmtId="0" fontId="2" fillId="3" borderId="3" xfId="0" applyNumberFormat="1" applyFont="1" applyFill="1" applyBorder="1" applyAlignment="1">
      <x:alignment horizontal="left" vertical="center"/>
    </x:xf>
    <x:xf numFmtId="0" fontId="2" fillId="3" borderId="4" xfId="0" applyNumberFormat="1" applyFont="1" applyFill="1" applyBorder="1" applyAlignment="1">
      <x:alignment horizontal="left" vertical="center"/>
    </x:xf>
    <x:xf numFmtId="0" fontId="3" fillId="4" borderId="6" xfId="0" applyNumberFormat="1" applyFont="1" applyFill="1" applyBorder="1"/>
    <x:xf numFmtId="0" fontId="4" fillId="7" borderId="7" xfId="0" applyNumberFormat="1" applyFont="1" applyFill="1" applyBorder="1"/>
    <x:xf numFmtId="0" fontId="2" fillId="3" borderId="5" xfId="0" applyNumberFormat="1" applyFont="1" applyFill="1" applyBorder="1" applyAlignment="1">
      <x:alignment horizontal="left" vertical="center"/>
    </x:xf>
    <x:xf numFmtId="0" fontId="2" fillId="3" borderId="6" xfId="0" applyNumberFormat="1" applyFont="1" applyFill="1" applyBorder="1" applyAlignment="1">
      <x:alignment horizontal="left" vertical="center"/>
    </x:xf>
    <x:xf numFmtId="0" fontId="2" fillId="3" borderId="7" xfId="0" applyNumberFormat="1" applyFont="1" applyFill="1" applyBorder="1" applyAlignment="1">
      <x:alignment horizontal="left" vertical="center"/>
    </x:xf>
    <x:xf numFmtId="0" fontId="5" fillId="6" borderId="5" xfId="0" applyNumberFormat="1" applyFont="1" applyFill="1" applyBorder="1" applyAlignment="1">
      <x:alignment horizontal="center" vertical="center" wrapText="1"/>
    </x:xf>
    <x:xf numFmtId="0" fontId="5" fillId="6" borderId="6" xfId="0" applyNumberFormat="1" applyFont="1" applyFill="1" applyBorder="1" applyAlignment="1">
      <x:alignment horizontal="center" vertical="center" wrapText="1"/>
    </x:xf>
    <x:xf numFmtId="0" fontId="5" fillId="6" borderId="7" xfId="0" applyNumberFormat="1" applyFont="1" applyFill="1" applyBorder="1" applyAlignment="1">
      <x:alignment horizontal="center" vertical="center" wrapText="1"/>
    </x:xf>
    <x:xf numFmtId="204" fontId="4" fillId="7" borderId="6" xfId="0" applyNumberFormat="1" applyFont="1" applyFill="1" applyBorder="1"/>
    <x:xf numFmtId="0" fontId="5" fillId="9" borderId="6" xfId="0" applyNumberFormat="1" applyFont="1" applyFill="1" applyBorder="1"/>
    <x:xf numFmtId="201" fontId="5" fillId="10" borderId="6" xfId="0" applyNumberFormat="1" applyFont="1" applyFill="1" applyBorder="1"/>
    <x:xf numFmtId="0" fontId="7" fillId="7" borderId="5" xfId="0" applyNumberFormat="1" applyFont="1" applyFill="1" applyBorder="1" applyAlignment="1">
      <x:alignment vertical="top" wrapText="1"/>
    </x:xf>
    <x:xf numFmtId="0" fontId="7" fillId="7" borderId="6" xfId="0" applyNumberFormat="1" applyFont="1" applyFill="1" applyBorder="1" applyAlignment="1">
      <x:alignment vertical="top" wrapText="1"/>
    </x:xf>
    <x:xf numFmtId="0" fontId="7" fillId="7" borderId="7" xfId="0" applyNumberFormat="1" applyFont="1" applyFill="1" applyBorder="1" applyAlignment="1">
      <x:alignment vertical="top" wrapText="1"/>
    </x:xf>
    <x:xf numFmtId="0" fontId="7" fillId="7" borderId="8" xfId="0" applyNumberFormat="1" applyFont="1" applyFill="1" applyBorder="1" applyAlignment="1">
      <x:alignment vertical="top" wrapText="1"/>
    </x:xf>
    <x:xf numFmtId="0" fontId="7" fillId="7" borderId="9" xfId="0" applyNumberFormat="1" applyFont="1" applyFill="1" applyBorder="1" applyAlignment="1">
      <x:alignment vertical="top" wrapText="1"/>
    </x:xf>
    <x:xf numFmtId="0" fontId="7" fillId="7" borderId="10" xfId="0" applyNumberFormat="1" applyFont="1" applyFill="1" applyBorder="1" applyAlignment="1">
      <x:alignment vertical="top" wrapText="1"/>
    </x:xf>
    <x:xf numFmtId="0" fontId="2" fillId="3" borderId="11" xfId="0" applyNumberFormat="1" applyFont="1" applyFill="1" applyBorder="1" applyAlignment="1">
      <x:alignment horizontal="left" vertical="center"/>
    </x:xf>
    <x:xf numFmtId="0" fontId="2" fillId="3" borderId="12" xfId="0" applyNumberFormat="1" applyFont="1" applyFill="1" applyBorder="1" applyAlignment="1">
      <x:alignment horizontal="left" vertical="center"/>
    </x:xf>
    <x:xf numFmtId="0" fontId="2" fillId="3" borderId="13" xfId="0" applyNumberFormat="1" applyFont="1" applyFill="1" applyBorder="1" applyAlignment="1">
      <x:alignment horizontal="left" vertical="center"/>
    </x:xf>
    <x:xf numFmtId="0" fontId="3" fillId="4" borderId="15" xfId="0" applyNumberFormat="1" applyFont="1" applyFill="1" applyBorder="1"/>
    <x:xf numFmtId="0" fontId="4" fillId="7" borderId="16" xfId="0" applyNumberFormat="1" applyFont="1" applyFill="1" applyBorder="1"/>
    <x:xf numFmtId="0" fontId="2" fillId="3" borderId="14" xfId="0" applyNumberFormat="1" applyFont="1" applyFill="1" applyBorder="1" applyAlignment="1">
      <x:alignment horizontal="left" vertical="center"/>
    </x:xf>
    <x:xf numFmtId="0" fontId="2" fillId="3" borderId="15" xfId="0" applyNumberFormat="1" applyFont="1" applyFill="1" applyBorder="1" applyAlignment="1">
      <x:alignment horizontal="left" vertical="center"/>
    </x:xf>
    <x:xf numFmtId="0" fontId="2" fillId="3" borderId="16" xfId="0" applyNumberFormat="1" applyFont="1" applyFill="1" applyBorder="1" applyAlignment="1">
      <x:alignment horizontal="left" vertical="center"/>
    </x:xf>
    <x:xf numFmtId="0" fontId="5" fillId="6" borderId="14" xfId="0" applyNumberFormat="1" applyFont="1" applyFill="1" applyBorder="1" applyAlignment="1">
      <x:alignment horizontal="center" vertical="center" wrapText="1"/>
    </x:xf>
    <x:xf numFmtId="0" fontId="5" fillId="6" borderId="15" xfId="0" applyNumberFormat="1" applyFont="1" applyFill="1" applyBorder="1" applyAlignment="1">
      <x:alignment horizontal="center" vertical="center" wrapText="1"/>
    </x:xf>
    <x:xf numFmtId="0" fontId="5" fillId="6" borderId="16" xfId="0" applyNumberFormat="1" applyFont="1" applyFill="1" applyBorder="1" applyAlignment="1">
      <x:alignment horizontal="center" vertical="center" wrapText="1"/>
    </x:xf>
    <x:xf numFmtId="204" fontId="4" fillId="7" borderId="15" xfId="0" applyNumberFormat="1" applyFont="1" applyFill="1" applyBorder="1"/>
    <x:xf numFmtId="0" fontId="5" fillId="9" borderId="15" xfId="0" applyNumberFormat="1" applyFont="1" applyFill="1" applyBorder="1"/>
    <x:xf numFmtId="201" fontId="5" fillId="10" borderId="15" xfId="0" applyNumberFormat="1" applyFont="1" applyFill="1" applyBorder="1"/>
    <x:xf numFmtId="0" fontId="7" fillId="7" borderId="14" xfId="0" applyNumberFormat="1" applyFont="1" applyFill="1" applyBorder="1" applyAlignment="1">
      <x:alignment vertical="top" wrapText="1"/>
    </x:xf>
    <x:xf numFmtId="0" fontId="7" fillId="7" borderId="15" xfId="0" applyNumberFormat="1" applyFont="1" applyFill="1" applyBorder="1" applyAlignment="1">
      <x:alignment vertical="top" wrapText="1"/>
    </x:xf>
    <x:xf numFmtId="0" fontId="7" fillId="7" borderId="16" xfId="0" applyNumberFormat="1" applyFont="1" applyFill="1" applyBorder="1" applyAlignment="1">
      <x:alignment vertical="top" wrapText="1"/>
    </x:xf>
    <x:xf numFmtId="0" fontId="7" fillId="7" borderId="17" xfId="0" applyNumberFormat="1" applyFont="1" applyFill="1" applyBorder="1" applyAlignment="1">
      <x:alignment vertical="top" wrapText="1"/>
    </x:xf>
    <x:xf numFmtId="0" fontId="7" fillId="7" borderId="18" xfId="0" applyNumberFormat="1" applyFont="1" applyFill="1" applyBorder="1" applyAlignment="1">
      <x:alignment vertical="top" wrapText="1"/>
    </x:xf>
    <x:xf numFmtId="0" fontId="7" fillId="7" borderId="19" xfId="0" applyNumberFormat="1" applyFont="1" applyFill="1" applyBorder="1" applyAlignment="1">
      <x:alignment vertical="top" wrapText="1"/>
    </x:xf>
    <x:xf numFmtId="0" fontId="0" fillId="0" borderId="0" xfId="0" applyNumberFormat="1" applyFont="1" applyFill="1" applyBorder="1" applyAlignment="1">
      <x:alignment vertical="center"/>
    </x:xf>
    <x:xf numFmtId="0" fontId="3" fillId="4" borderId="0" xfId="0" applyNumberFormat="1" applyFont="1" applyFill="1" applyBorder="1" applyAlignment="1">
      <x:alignment vertical="center"/>
    </x:xf>
    <x:xf numFmtId="0" fontId="4" fillId="5" borderId="0" xfId="0" applyNumberFormat="1" applyFont="1" applyFill="1" applyBorder="1" applyAlignment="1">
      <x:alignment horizontal="left" vertical="center"/>
    </x:xf>
    <x:xf numFmtId="0" fontId="3" fillId="4" borderId="5" xfId="0" applyNumberFormat="1" applyFont="1" applyFill="1" applyBorder="1" applyAlignment="1">
      <x:alignment vertical="center"/>
    </x:xf>
    <x:xf numFmtId="0" fontId="4" fillId="5" borderId="6" xfId="0" applyNumberFormat="1" applyFont="1" applyFill="1" applyBorder="1" applyAlignment="1">
      <x:alignment horizontal="left" vertical="center"/>
    </x:xf>
    <x:xf numFmtId="0" fontId="0" fillId="0" borderId="7" xfId="0" applyNumberFormat="1" applyFont="1" applyFill="1" applyBorder="1" applyAlignment="1">
      <x:alignment vertical="center"/>
    </x:xf>
    <x:xf numFmtId="201" fontId="4" fillId="5" borderId="6" xfId="0" applyNumberFormat="1" applyFont="1" applyFill="1" applyBorder="1" applyAlignment="1">
      <x:alignment horizontal="left" vertical="center"/>
    </x:xf>
    <x:xf numFmtId="202" fontId="4" fillId="5" borderId="6" xfId="0" applyNumberFormat="1" applyFont="1" applyFill="1" applyBorder="1" applyAlignment="1">
      <x:alignment horizontal="left" vertical="center"/>
    </x:xf>
    <x:xf numFmtId="0" fontId="0" fillId="0" borderId="5" xfId="0" applyNumberFormat="1" applyFont="1" applyFill="1" applyBorder="1" applyAlignment="1">
      <x:alignment vertical="center" wrapText="1"/>
    </x:xf>
    <x:xf numFmtId="0" fontId="0" fillId="0" borderId="6" xfId="0" applyNumberFormat="1" applyFont="1" applyFill="1" applyBorder="1" applyAlignment="1">
      <x:alignment vertical="center" wrapText="1"/>
    </x:xf>
    <x:xf numFmtId="200" fontId="0" fillId="0" borderId="6" xfId="0" applyNumberFormat="1" applyFont="1" applyFill="1" applyBorder="1" applyAlignment="1">
      <x:alignment vertical="center" wrapText="1"/>
    </x:xf>
    <x:xf numFmtId="0" fontId="0" fillId="0" borderId="7" xfId="0" applyNumberFormat="1" applyFont="1" applyFill="1" applyBorder="1" applyAlignment="1">
      <x:alignment vertical="center" wrapText="1"/>
    </x:xf>
    <x:xf numFmtId="0" fontId="0" fillId="0" borderId="8" xfId="0" applyNumberFormat="1" applyFont="1" applyFill="1" applyBorder="1" applyAlignment="1">
      <x:alignment vertical="center" wrapText="1"/>
    </x:xf>
    <x:xf numFmtId="0" fontId="0" fillId="0" borderId="9" xfId="0" applyNumberFormat="1" applyFont="1" applyFill="1" applyBorder="1" applyAlignment="1">
      <x:alignment vertical="center" wrapText="1"/>
    </x:xf>
    <x:xf numFmtId="200" fontId="0" fillId="0" borderId="9" xfId="0" applyNumberFormat="1" applyFont="1" applyFill="1" applyBorder="1" applyAlignment="1">
      <x:alignment vertical="center" wrapText="1"/>
    </x:xf>
    <x:xf numFmtId="0" fontId="0" fillId="0" borderId="10" xfId="0" applyNumberFormat="1" applyFont="1" applyFill="1" applyBorder="1" applyAlignment="1">
      <x:alignment vertical="center" wrapText="1"/>
    </x:xf>
    <x:xf numFmtId="0" fontId="3" fillId="4" borderId="8" xfId="0" applyNumberFormat="1" applyFont="1" applyFill="1" applyBorder="1" applyAlignment="1">
      <x:alignment vertical="center"/>
    </x:xf>
    <x:xf numFmtId="202" fontId="4" fillId="5" borderId="9" xfId="0" applyNumberFormat="1" applyFont="1" applyFill="1" applyBorder="1" applyAlignment="1">
      <x:alignment horizontal="left" vertical="center"/>
    </x:xf>
    <x:xf numFmtId="0" fontId="0" fillId="0" borderId="10" xfId="0" applyNumberFormat="1" applyFont="1" applyFill="1" applyBorder="1" applyAlignment="1">
      <x:alignment vertical="center"/>
    </x:xf>
    <x:xf numFmtId="203" fontId="0" fillId="0" borderId="0" xfId="0" applyNumberFormat="1" applyFont="1" applyFill="1" applyBorder="1" applyAlignment="1">
      <x:alignment vertical="center"/>
    </x:xf>
    <x:xf numFmtId="0" fontId="0" fillId="0" borderId="1" xfId="0" applyNumberFormat="1" applyFont="1" applyFill="1" applyBorder="1" applyAlignment="1">
      <x:alignment vertical="center"/>
    </x:xf>
    <x:xf numFmtId="0" fontId="3" fillId="4" borderId="1" xfId="0" applyNumberFormat="1" applyFont="1" applyFill="1" applyBorder="1" applyAlignment="1">
      <x:alignment vertical="center"/>
    </x:xf>
    <x:xf numFmtId="0" fontId="4" fillId="5" borderId="1" xfId="0" applyNumberFormat="1" applyFont="1" applyFill="1" applyBorder="1" applyAlignment="1">
      <x:alignment horizontal="left" vertical="center"/>
    </x:xf>
    <x:xf numFmtId="0" fontId="3" fillId="4" borderId="14" xfId="0" applyNumberFormat="1" applyFont="1" applyFill="1" applyBorder="1" applyAlignment="1">
      <x:alignment vertical="center"/>
    </x:xf>
    <x:xf numFmtId="0" fontId="4" fillId="5" borderId="15" xfId="0" applyNumberFormat="1" applyFont="1" applyFill="1" applyBorder="1" applyAlignment="1">
      <x:alignment horizontal="left" vertical="center"/>
    </x:xf>
    <x:xf numFmtId="0" fontId="0" fillId="0" borderId="16" xfId="0" applyNumberFormat="1" applyFont="1" applyFill="1" applyBorder="1" applyAlignment="1">
      <x:alignment vertical="center"/>
    </x:xf>
    <x:xf numFmtId="201" fontId="4" fillId="5" borderId="15" xfId="0" applyNumberFormat="1" applyFont="1" applyFill="1" applyBorder="1" applyAlignment="1">
      <x:alignment horizontal="left" vertical="center"/>
    </x:xf>
    <x:xf numFmtId="202" fontId="4" fillId="5" borderId="15" xfId="0" applyNumberFormat="1" applyFont="1" applyFill="1" applyBorder="1" applyAlignment="1">
      <x:alignment horizontal="left" vertical="center"/>
    </x:xf>
    <x:xf numFmtId="0" fontId="0" fillId="0" borderId="14" xfId="0" applyNumberFormat="1" applyFont="1" applyFill="1" applyBorder="1" applyAlignment="1">
      <x:alignment vertical="center" wrapText="1"/>
    </x:xf>
    <x:xf numFmtId="0" fontId="0" fillId="0" borderId="15" xfId="0" applyNumberFormat="1" applyFont="1" applyFill="1" applyBorder="1" applyAlignment="1">
      <x:alignment vertical="center" wrapText="1"/>
    </x:xf>
    <x:xf numFmtId="200" fontId="0" fillId="0" borderId="15" xfId="0" applyNumberFormat="1" applyFont="1" applyFill="1" applyBorder="1" applyAlignment="1">
      <x:alignment vertical="center" wrapText="1"/>
    </x:xf>
    <x:xf numFmtId="0" fontId="0" fillId="0" borderId="16" xfId="0" applyNumberFormat="1" applyFont="1" applyFill="1" applyBorder="1" applyAlignment="1">
      <x:alignment vertical="center" wrapText="1"/>
    </x:xf>
    <x:xf numFmtId="0" fontId="0" fillId="0" borderId="17" xfId="0" applyNumberFormat="1" applyFont="1" applyFill="1" applyBorder="1" applyAlignment="1">
      <x:alignment vertical="center" wrapText="1"/>
    </x:xf>
    <x:xf numFmtId="0" fontId="0" fillId="0" borderId="18" xfId="0" applyNumberFormat="1" applyFont="1" applyFill="1" applyBorder="1" applyAlignment="1">
      <x:alignment vertical="center" wrapText="1"/>
    </x:xf>
    <x:xf numFmtId="200" fontId="0" fillId="0" borderId="18" xfId="0" applyNumberFormat="1" applyFont="1" applyFill="1" applyBorder="1" applyAlignment="1">
      <x:alignment vertical="center" wrapText="1"/>
    </x:xf>
    <x:xf numFmtId="0" fontId="0" fillId="0" borderId="19" xfId="0" applyNumberFormat="1" applyFont="1" applyFill="1" applyBorder="1" applyAlignment="1">
      <x:alignment vertical="center" wrapText="1"/>
    </x:xf>
    <x:xf numFmtId="0" fontId="3" fillId="4" borderId="17" xfId="0" applyNumberFormat="1" applyFont="1" applyFill="1" applyBorder="1" applyAlignment="1">
      <x:alignment vertical="center"/>
    </x:xf>
    <x:xf numFmtId="202" fontId="4" fillId="5" borderId="18" xfId="0" applyNumberFormat="1" applyFont="1" applyFill="1" applyBorder="1" applyAlignment="1">
      <x:alignment horizontal="left" vertical="center"/>
    </x:xf>
    <x:xf numFmtId="0" fontId="0" fillId="0" borderId="19" xfId="0" applyNumberFormat="1" applyFont="1" applyFill="1" applyBorder="1" applyAlignment="1">
      <x:alignment vertical="center"/>
    </x:xf>
    <x:xf numFmtId="203" fontId="0" fillId="0" borderId="1" xfId="0" applyNumberFormat="1" applyFont="1" applyFill="1" applyBorder="1" applyAlignment="1">
      <x:alignment vertical="center"/>
    </x:xf>
    <x:xf numFmtId="0" fontId="0" fillId="0" borderId="5" xfId="0" applyNumberFormat="1" applyFont="1" applyFill="1" applyBorder="1" applyAlignment="1">
      <x:alignment vertical="center"/>
    </x:xf>
    <x:xf numFmtId="203" fontId="4" fillId="5" borderId="6" xfId="0" applyNumberFormat="1" applyFont="1" applyFill="1" applyBorder="1" applyAlignment="1">
      <x:alignment horizontal="left" vertical="center"/>
    </x:xf>
    <x:xf numFmtId="0" fontId="4" fillId="7" borderId="6" xfId="0" applyNumberFormat="1" applyFont="1" applyFill="1" applyBorder="1" applyAlignment="1">
      <x:alignment vertical="center"/>
    </x:xf>
    <x:xf numFmtId="204" fontId="4" fillId="5" borderId="6" xfId="0" applyNumberFormat="1" applyFont="1" applyFill="1" applyBorder="1" applyAlignment="1">
      <x:alignment horizontal="left" vertical="center"/>
    </x:xf>
    <x:xf numFmtId="201" fontId="4" fillId="7" borderId="6" xfId="0" applyNumberFormat="1" applyFont="1" applyFill="1" applyBorder="1" applyAlignment="1">
      <x:alignment vertical="center"/>
    </x:xf>
    <x:xf numFmtId="0" fontId="4" fillId="5" borderId="7" xfId="0" applyNumberFormat="1" applyFont="1" applyFill="1" applyBorder="1" applyAlignment="1">
      <x:alignment horizontal="left" vertical="center"/>
    </x:xf>
    <x:xf numFmtId="0" fontId="0" fillId="0" borderId="8" xfId="0" applyNumberFormat="1" applyFont="1" applyFill="1" applyBorder="1" applyAlignment="1">
      <x:alignment vertical="center"/>
    </x:xf>
    <x:xf numFmtId="203" fontId="4" fillId="5" borderId="9" xfId="0" applyNumberFormat="1" applyFont="1" applyFill="1" applyBorder="1" applyAlignment="1">
      <x:alignment horizontal="left" vertical="center"/>
    </x:xf>
    <x:xf numFmtId="0" fontId="4" fillId="5" borderId="9" xfId="0" applyNumberFormat="1" applyFont="1" applyFill="1" applyBorder="1" applyAlignment="1">
      <x:alignment horizontal="left" vertical="center"/>
    </x:xf>
    <x:xf numFmtId="0" fontId="4" fillId="7" borderId="9" xfId="0" applyNumberFormat="1" applyFont="1" applyFill="1" applyBorder="1" applyAlignment="1">
      <x:alignment vertical="center"/>
    </x:xf>
    <x:xf numFmtId="204" fontId="4" fillId="5" borderId="9" xfId="0" applyNumberFormat="1" applyFont="1" applyFill="1" applyBorder="1" applyAlignment="1">
      <x:alignment horizontal="left" vertical="center"/>
    </x:xf>
    <x:xf numFmtId="201" fontId="4" fillId="5" borderId="9" xfId="0" applyNumberFormat="1" applyFont="1" applyFill="1" applyBorder="1" applyAlignment="1">
      <x:alignment horizontal="left" vertical="center"/>
    </x:xf>
    <x:xf numFmtId="201" fontId="4" fillId="7" borderId="9" xfId="0" applyNumberFormat="1" applyFont="1" applyFill="1" applyBorder="1" applyAlignment="1">
      <x:alignment vertical="center"/>
    </x:xf>
    <x:xf numFmtId="0" fontId="4" fillId="5" borderId="10" xfId="0" applyNumberFormat="1" applyFont="1" applyFill="1" applyBorder="1" applyAlignment="1">
      <x:alignment horizontal="left" vertical="center"/>
    </x:xf>
    <x:xf numFmtId="0" fontId="0" fillId="0" borderId="14" xfId="0" applyNumberFormat="1" applyFont="1" applyFill="1" applyBorder="1" applyAlignment="1">
      <x:alignment vertical="center"/>
    </x:xf>
    <x:xf numFmtId="203" fontId="4" fillId="5" borderId="15" xfId="0" applyNumberFormat="1" applyFont="1" applyFill="1" applyBorder="1" applyAlignment="1">
      <x:alignment horizontal="left" vertical="center"/>
    </x:xf>
    <x:xf numFmtId="0" fontId="4" fillId="7" borderId="15" xfId="0" applyNumberFormat="1" applyFont="1" applyFill="1" applyBorder="1" applyAlignment="1">
      <x:alignment vertical="center"/>
    </x:xf>
    <x:xf numFmtId="204" fontId="4" fillId="5" borderId="15" xfId="0" applyNumberFormat="1" applyFont="1" applyFill="1" applyBorder="1" applyAlignment="1">
      <x:alignment horizontal="left" vertical="center"/>
    </x:xf>
    <x:xf numFmtId="201" fontId="4" fillId="7" borderId="15" xfId="0" applyNumberFormat="1" applyFont="1" applyFill="1" applyBorder="1" applyAlignment="1">
      <x:alignment vertical="center"/>
    </x:xf>
    <x:xf numFmtId="0" fontId="4" fillId="5" borderId="16" xfId="0" applyNumberFormat="1" applyFont="1" applyFill="1" applyBorder="1" applyAlignment="1">
      <x:alignment horizontal="left" vertical="center"/>
    </x:xf>
    <x:xf numFmtId="0" fontId="0" fillId="0" borderId="17" xfId="0" applyNumberFormat="1" applyFont="1" applyFill="1" applyBorder="1" applyAlignment="1">
      <x:alignment vertical="center"/>
    </x:xf>
    <x:xf numFmtId="203" fontId="4" fillId="5" borderId="18" xfId="0" applyNumberFormat="1" applyFont="1" applyFill="1" applyBorder="1" applyAlignment="1">
      <x:alignment horizontal="left" vertical="center"/>
    </x:xf>
    <x:xf numFmtId="0" fontId="4" fillId="5" borderId="18" xfId="0" applyNumberFormat="1" applyFont="1" applyFill="1" applyBorder="1" applyAlignment="1">
      <x:alignment horizontal="left" vertical="center"/>
    </x:xf>
    <x:xf numFmtId="0" fontId="4" fillId="7" borderId="18" xfId="0" applyNumberFormat="1" applyFont="1" applyFill="1" applyBorder="1" applyAlignment="1">
      <x:alignment vertical="center"/>
    </x:xf>
    <x:xf numFmtId="204" fontId="4" fillId="5" borderId="18" xfId="0" applyNumberFormat="1" applyFont="1" applyFill="1" applyBorder="1" applyAlignment="1">
      <x:alignment horizontal="left" vertical="center"/>
    </x:xf>
    <x:xf numFmtId="201" fontId="4" fillId="5" borderId="18" xfId="0" applyNumberFormat="1" applyFont="1" applyFill="1" applyBorder="1" applyAlignment="1">
      <x:alignment horizontal="left" vertical="center"/>
    </x:xf>
    <x:xf numFmtId="201" fontId="4" fillId="7" borderId="18" xfId="0" applyNumberFormat="1" applyFont="1" applyFill="1" applyBorder="1" applyAlignment="1">
      <x:alignment vertical="center"/>
    </x:xf>
    <x:xf numFmtId="0" fontId="4" fillId="5" borderId="19" xfId="0" applyNumberFormat="1" applyFont="1" applyFill="1" applyBorder="1" applyAlignment="1">
      <x:alignment horizontal="left" vertical="center"/>
    </x:xf>
    <x:xf numFmtId="0" fontId="3" fillId="4" borderId="0" xfId="0" applyNumberFormat="1" applyFont="1" applyFill="1" applyBorder="1" applyAlignment="1">
      <x:alignment horizontal="center" vertical="center"/>
    </x:xf>
    <x:xf numFmtId="0" fontId="6" fillId="8" borderId="0" xfId="0" applyNumberFormat="1" applyFont="1" applyFill="1" applyBorder="1" applyAlignment="1">
      <x:alignment horizontal="center" vertical="center"/>
    </x:xf>
    <x:xf numFmtId="201" fontId="6" fillId="8" borderId="0" xfId="0" applyNumberFormat="1" applyFont="1" applyFill="1" applyBorder="1" applyAlignment="1">
      <x:alignment horizontal="center" vertical="center"/>
    </x:xf>
    <x:xf numFmtId="205" fontId="6" fillId="8" borderId="0" xfId="0" applyNumberFormat="1" applyFont="1" applyFill="1" applyBorder="1" applyAlignment="1">
      <x:alignment horizontal="center" vertical="center"/>
    </x:xf>
    <x:xf numFmtId="203" fontId="0" fillId="0" borderId="5" xfId="0" applyNumberFormat="1" applyFont="1" applyFill="1" applyBorder="1" applyAlignment="1">
      <x:alignment vertical="center"/>
    </x:xf>
    <x:xf numFmtId="201" fontId="0" fillId="0" borderId="6" xfId="0" applyNumberFormat="1" applyFont="1" applyFill="1" applyBorder="1" applyAlignment="1">
      <x:alignment vertical="center"/>
    </x:xf>
    <x:xf numFmtId="205" fontId="0" fillId="0" borderId="6" xfId="0" applyNumberFormat="1" applyFont="1" applyFill="1" applyBorder="1" applyAlignment="1">
      <x:alignment vertical="center"/>
    </x:xf>
    <x:xf numFmtId="0" fontId="0" fillId="0" borderId="6" xfId="0" applyNumberFormat="1" applyFont="1" applyFill="1" applyBorder="1" applyAlignment="1">
      <x:alignment vertical="center"/>
    </x:xf>
    <x:xf numFmtId="0" fontId="0" fillId="0" borderId="9" xfId="0" applyNumberFormat="1" applyFont="1" applyFill="1" applyBorder="1" applyAlignment="1">
      <x:alignment vertical="center"/>
    </x:xf>
    <x:xf numFmtId="201" fontId="0" fillId="0" borderId="9" xfId="0" applyNumberFormat="1" applyFont="1" applyFill="1" applyBorder="1" applyAlignment="1">
      <x:alignment vertical="center"/>
    </x:xf>
    <x:xf numFmtId="203" fontId="0" fillId="0" borderId="8" xfId="0" applyNumberFormat="1" applyFont="1" applyFill="1" applyBorder="1" applyAlignment="1">
      <x:alignment vertical="center"/>
    </x:xf>
    <x:xf numFmtId="205" fontId="0" fillId="0" borderId="9" xfId="0" applyNumberFormat="1" applyFont="1" applyFill="1" applyBorder="1" applyAlignment="1">
      <x:alignment vertical="center"/>
    </x:xf>
    <x:xf numFmtId="0" fontId="7" fillId="7" borderId="0" xfId="0" applyNumberFormat="1" applyFont="1" applyFill="1" applyBorder="1" applyAlignment="1">
      <x:alignment vertical="center" wrapText="1"/>
    </x:xf>
    <x:xf numFmtId="0" fontId="3" fillId="4" borderId="1" xfId="0" applyNumberFormat="1" applyFont="1" applyFill="1" applyBorder="1" applyAlignment="1">
      <x:alignment horizontal="center" vertical="center"/>
    </x:xf>
    <x:xf numFmtId="0" fontId="6" fillId="8" borderId="1" xfId="0" applyNumberFormat="1" applyFont="1" applyFill="1" applyBorder="1" applyAlignment="1">
      <x:alignment horizontal="center" vertical="center"/>
    </x:xf>
    <x:xf numFmtId="201" fontId="6" fillId="8" borderId="1" xfId="0" applyNumberFormat="1" applyFont="1" applyFill="1" applyBorder="1" applyAlignment="1">
      <x:alignment horizontal="center" vertical="center"/>
    </x:xf>
    <x:xf numFmtId="205" fontId="6" fillId="8" borderId="1" xfId="0" applyNumberFormat="1" applyFont="1" applyFill="1" applyBorder="1" applyAlignment="1">
      <x:alignment horizontal="center" vertical="center"/>
    </x:xf>
    <x:xf numFmtId="203" fontId="0" fillId="0" borderId="14" xfId="0" applyNumberFormat="1" applyFont="1" applyFill="1" applyBorder="1" applyAlignment="1">
      <x:alignment vertical="center"/>
    </x:xf>
    <x:xf numFmtId="201" fontId="0" fillId="0" borderId="15" xfId="0" applyNumberFormat="1" applyFont="1" applyFill="1" applyBorder="1" applyAlignment="1">
      <x:alignment vertical="center"/>
    </x:xf>
    <x:xf numFmtId="205" fontId="0" fillId="0" borderId="15" xfId="0" applyNumberFormat="1" applyFont="1" applyFill="1" applyBorder="1" applyAlignment="1">
      <x:alignment vertical="center"/>
    </x:xf>
    <x:xf numFmtId="0" fontId="0" fillId="0" borderId="15" xfId="0" applyNumberFormat="1" applyFont="1" applyFill="1" applyBorder="1" applyAlignment="1">
      <x:alignment vertical="center"/>
    </x:xf>
    <x:xf numFmtId="0" fontId="0" fillId="0" borderId="18" xfId="0" applyNumberFormat="1" applyFont="1" applyFill="1" applyBorder="1" applyAlignment="1">
      <x:alignment vertical="center"/>
    </x:xf>
    <x:xf numFmtId="201" fontId="0" fillId="0" borderId="18" xfId="0" applyNumberFormat="1" applyFont="1" applyFill="1" applyBorder="1" applyAlignment="1">
      <x:alignment vertical="center"/>
    </x:xf>
    <x:xf numFmtId="203" fontId="0" fillId="0" borderId="17" xfId="0" applyNumberFormat="1" applyFont="1" applyFill="1" applyBorder="1" applyAlignment="1">
      <x:alignment vertical="center"/>
    </x:xf>
    <x:xf numFmtId="205" fontId="0" fillId="0" borderId="18" xfId="0" applyNumberFormat="1" applyFont="1" applyFill="1" applyBorder="1" applyAlignment="1">
      <x:alignment vertical="center"/>
    </x:xf>
    <x:xf numFmtId="0" fontId="7" fillId="7" borderId="1" xfId="0" applyNumberFormat="1" applyFont="1" applyFill="1" applyBorder="1" applyAlignment="1">
      <x:alignment vertical="center" wrapText="1"/>
    </x:xf>
    <x:xf numFmtId="0" fontId="8" fillId="0" borderId="0" xfId="0" applyNumberFormat="1" applyFont="1" applyFill="1" applyBorder="1" applyAlignment="1">
      <x:alignment vertical="center"/>
    </x:xf>
    <x:xf numFmtId="203" fontId="4" fillId="5" borderId="0" xfId="0" applyNumberFormat="1" applyFont="1" applyFill="1" applyBorder="1" applyAlignment="1">
      <x:alignment horizontal="left" vertical="center"/>
    </x:xf>
    <x:xf numFmtId="0" fontId="3" fillId="4" borderId="6" xfId="0" applyNumberFormat="1" applyFont="1" applyFill="1" applyBorder="1" applyAlignment="1">
      <x:alignment vertical="center"/>
    </x:xf>
    <x:xf numFmtId="0" fontId="4" fillId="7" borderId="7" xfId="0" applyNumberFormat="1" applyFont="1" applyFill="1" applyBorder="1" applyAlignment="1">
      <x:alignment vertical="center"/>
    </x:xf>
    <x:xf numFmtId="204" fontId="4" fillId="7" borderId="6" xfId="0" applyNumberFormat="1" applyFont="1" applyFill="1" applyBorder="1" applyAlignment="1">
      <x:alignment vertical="center"/>
    </x:xf>
    <x:xf numFmtId="0" fontId="5" fillId="9" borderId="6" xfId="0" applyNumberFormat="1" applyFont="1" applyFill="1" applyBorder="1" applyAlignment="1">
      <x:alignment vertical="center"/>
    </x:xf>
    <x:xf numFmtId="201" fontId="5" fillId="10" borderId="6" xfId="0" applyNumberFormat="1" applyFont="1" applyFill="1" applyBorder="1" applyAlignment="1">
      <x:alignment vertical="center"/>
    </x:xf>
    <x:xf numFmtId="0" fontId="7" fillId="7" borderId="5" xfId="0" applyNumberFormat="1" applyFont="1" applyFill="1" applyBorder="1" applyAlignment="1">
      <x:alignment vertical="center" wrapText="1"/>
    </x:xf>
    <x:xf numFmtId="0" fontId="7" fillId="7" borderId="6" xfId="0" applyNumberFormat="1" applyFont="1" applyFill="1" applyBorder="1" applyAlignment="1">
      <x:alignment vertical="center" wrapText="1"/>
    </x:xf>
    <x:xf numFmtId="0" fontId="7" fillId="7" borderId="7" xfId="0" applyNumberFormat="1" applyFont="1" applyFill="1" applyBorder="1" applyAlignment="1">
      <x:alignment vertical="center" wrapText="1"/>
    </x:xf>
    <x:xf numFmtId="0" fontId="7" fillId="7" borderId="8" xfId="0" applyNumberFormat="1" applyFont="1" applyFill="1" applyBorder="1" applyAlignment="1">
      <x:alignment vertical="center" wrapText="1"/>
    </x:xf>
    <x:xf numFmtId="0" fontId="7" fillId="7" borderId="9" xfId="0" applyNumberFormat="1" applyFont="1" applyFill="1" applyBorder="1" applyAlignment="1">
      <x:alignment vertical="center" wrapText="1"/>
    </x:xf>
    <x:xf numFmtId="0" fontId="7" fillId="7" borderId="10" xfId="0" applyNumberFormat="1" applyFont="1" applyFill="1" applyBorder="1" applyAlignment="1">
      <x:alignment vertical="center" wrapText="1"/>
    </x:xf>
    <x:xf numFmtId="0" fontId="8" fillId="0" borderId="1" xfId="0" applyNumberFormat="1" applyFont="1" applyFill="1" applyBorder="1" applyAlignment="1">
      <x:alignment vertical="center"/>
    </x:xf>
    <x:xf numFmtId="203" fontId="4" fillId="5" borderId="1" xfId="0" applyNumberFormat="1" applyFont="1" applyFill="1" applyBorder="1" applyAlignment="1">
      <x:alignment horizontal="left" vertical="center"/>
    </x:xf>
    <x:xf numFmtId="0" fontId="3" fillId="4" borderId="15" xfId="0" applyNumberFormat="1" applyFont="1" applyFill="1" applyBorder="1" applyAlignment="1">
      <x:alignment vertical="center"/>
    </x:xf>
    <x:xf numFmtId="0" fontId="4" fillId="7" borderId="16" xfId="0" applyNumberFormat="1" applyFont="1" applyFill="1" applyBorder="1" applyAlignment="1">
      <x:alignment vertical="center"/>
    </x:xf>
    <x:xf numFmtId="204" fontId="4" fillId="7" borderId="15" xfId="0" applyNumberFormat="1" applyFont="1" applyFill="1" applyBorder="1" applyAlignment="1">
      <x:alignment vertical="center"/>
    </x:xf>
    <x:xf numFmtId="0" fontId="5" fillId="9" borderId="15" xfId="0" applyNumberFormat="1" applyFont="1" applyFill="1" applyBorder="1" applyAlignment="1">
      <x:alignment vertical="center"/>
    </x:xf>
    <x:xf numFmtId="201" fontId="5" fillId="10" borderId="15" xfId="0" applyNumberFormat="1" applyFont="1" applyFill="1" applyBorder="1" applyAlignment="1">
      <x:alignment vertical="center"/>
    </x:xf>
    <x:xf numFmtId="0" fontId="7" fillId="7" borderId="14" xfId="0" applyNumberFormat="1" applyFont="1" applyFill="1" applyBorder="1" applyAlignment="1">
      <x:alignment vertical="center" wrapText="1"/>
    </x:xf>
    <x:xf numFmtId="0" fontId="7" fillId="7" borderId="15" xfId="0" applyNumberFormat="1" applyFont="1" applyFill="1" applyBorder="1" applyAlignment="1">
      <x:alignment vertical="center" wrapText="1"/>
    </x:xf>
    <x:xf numFmtId="0" fontId="7" fillId="7" borderId="16" xfId="0" applyNumberFormat="1" applyFont="1" applyFill="1" applyBorder="1" applyAlignment="1">
      <x:alignment vertical="center" wrapText="1"/>
    </x:xf>
    <x:xf numFmtId="0" fontId="7" fillId="7" borderId="17" xfId="0" applyNumberFormat="1" applyFont="1" applyFill="1" applyBorder="1" applyAlignment="1">
      <x:alignment vertical="center" wrapText="1"/>
    </x:xf>
    <x:xf numFmtId="0" fontId="7" fillId="7" borderId="18" xfId="0" applyNumberFormat="1" applyFont="1" applyFill="1" applyBorder="1" applyAlignment="1">
      <x:alignment vertical="center" wrapText="1"/>
    </x:xf>
    <x:xf numFmtId="0" fontId="7" fillId="7" borderId="19" xfId="0" applyNumberFormat="1" applyFont="1" applyFill="1" applyBorder="1" applyAlignment="1">
      <x:alignment vertical="center" wrapText="1"/>
    </x:xf>
    <x:xf numFmtId="0" fontId="0" fillId="8" borderId="0" xfId="0" applyNumberFormat="1" applyFont="1" applyFill="1" applyBorder="1" applyAlignment="1">
      <x:alignment vertical="center"/>
    </x:xf>
    <x:xf numFmtId="0" fontId="7" fillId="8" borderId="0" xfId="0" applyNumberFormat="1" applyFont="1" applyFill="1" applyBorder="1" applyAlignment="1">
      <x:alignment vertical="top" wrapText="1"/>
    </x:xf>
    <x:xf numFmtId="0" fontId="4" fillId="8" borderId="0" xfId="0" applyNumberFormat="1" applyFont="1" applyFill="1" applyBorder="1" applyAlignment="1">
      <x:alignment vertical="center"/>
    </x:xf>
    <x:xf numFmtId="0" fontId="9" fillId="8" borderId="0" xfId="0" applyNumberFormat="1" applyFont="1" applyFill="1" applyBorder="1" applyAlignment="1">
      <x:alignment vertical="top" wrapText="1"/>
    </x:xf>
    <x:xf numFmtId="0" fontId="4" fillId="8" borderId="0" xfId="0" applyNumberFormat="1" applyFont="1" applyFill="1" applyBorder="1" applyAlignment="1">
      <x:alignment vertical="center" wrapText="0"/>
    </x:xf>
    <x:xf numFmtId="0" fontId="9" fillId="8" borderId="0" xfId="0" applyNumberFormat="1" applyFont="1" applyFill="1" applyBorder="1" applyAlignment="1">
      <x:alignment vertical="top" wrapText="0"/>
    </x:xf>
    <x:xf numFmtId="0" fontId="0" fillId="8" borderId="1" xfId="0" applyNumberFormat="1" applyFont="1" applyFill="1" applyBorder="1" applyAlignment="1">
      <x:alignment vertical="center"/>
    </x:xf>
    <x:xf numFmtId="0" fontId="7" fillId="8" borderId="1" xfId="0" applyNumberFormat="1" applyFont="1" applyFill="1" applyBorder="1" applyAlignment="1">
      <x:alignment vertical="top" wrapText="1"/>
    </x:xf>
    <x:xf numFmtId="0" fontId="4" fillId="8" borderId="1" xfId="0" applyNumberFormat="1" applyFont="1" applyFill="1" applyBorder="1" applyAlignment="1">
      <x:alignment vertical="center"/>
    </x:xf>
    <x:xf numFmtId="0" fontId="9" fillId="8" borderId="1" xfId="0" applyNumberFormat="1" applyFont="1" applyFill="1" applyBorder="1" applyAlignment="1">
      <x:alignment vertical="top" wrapText="1"/>
    </x:xf>
    <x:xf numFmtId="0" fontId="4" fillId="8" borderId="1" xfId="0" applyNumberFormat="1" applyFont="1" applyFill="1" applyBorder="1" applyAlignment="1">
      <x:alignment vertical="center" wrapText="0"/>
    </x:xf>
    <x:xf numFmtId="0" fontId="9" fillId="8" borderId="1" xfId="0" applyNumberFormat="1" applyFont="1" applyFill="1" applyBorder="1" applyAlignment="1">
      <x:alignment vertical="top" wrapText="0"/>
    </x:xf>
    <x:xf numFmtId="0" fontId="0" fillId="3" borderId="0" xfId="0" applyNumberFormat="1" applyFont="1" applyFill="1" applyBorder="1" applyAlignment="1">
      <x:alignment vertical="center"/>
    </x:xf>
    <x:xf numFmtId="0" fontId="2" fillId="3" borderId="0" xfId="0" applyNumberFormat="1" applyFont="1" applyFill="1" applyBorder="1" applyAlignment="1">
      <x:alignment vertical="center"/>
    </x:xf>
    <x:xf numFmtId="0" fontId="0" fillId="3" borderId="1" xfId="0" applyNumberFormat="1" applyFont="1" applyFill="1" applyBorder="1" applyAlignment="1">
      <x:alignment vertical="center"/>
    </x:xf>
    <x:xf numFmtId="0" fontId="2" fillId="3" borderId="1" xfId="0" applyNumberFormat="1" applyFont="1" applyFill="1" applyBorder="1" applyAlignment="1">
      <x:alignment vertical="center"/>
    </x:xf>
    <x:xf numFmtId="0" fontId="0" fillId="4" borderId="0" xfId="0" applyNumberFormat="1" applyFont="1" applyFill="1" applyBorder="1" applyAlignment="1">
      <x:alignment vertical="center"/>
    </x:xf>
    <x:xf numFmtId="0" fontId="0" fillId="4" borderId="1" xfId="0" applyNumberFormat="1" applyFont="1" applyFill="1" applyBorder="1" applyAlignment="1">
      <x:alignment vertical="center"/>
    </x:xf>
    <x:xf numFmtId="0" fontId="0" fillId="7" borderId="0" xfId="0" applyNumberFormat="1" applyFont="1" applyFill="1" applyBorder="1" applyAlignment="1">
      <x:alignment vertical="center"/>
    </x:xf>
    <x:xf numFmtId="0" fontId="0" fillId="7" borderId="0" xfId="0" applyNumberFormat="1" applyFont="1" applyFill="1" applyBorder="1" applyAlignment="1">
      <x:alignment vertical="center" wrapText="1"/>
    </x:xf>
    <x:xf numFmtId="0" fontId="0" fillId="7" borderId="0" xfId="0" applyNumberFormat="1" applyFont="1" applyFill="1" applyBorder="1" applyAlignment="1">
      <x:alignment vertical="top" wrapText="1"/>
    </x:xf>
    <x:xf numFmtId="0" fontId="0" fillId="7" borderId="1" xfId="0" applyNumberFormat="1" applyFont="1" applyFill="1" applyBorder="1" applyAlignment="1">
      <x:alignment vertical="center"/>
    </x:xf>
    <x:xf numFmtId="0" fontId="0" fillId="7" borderId="1" xfId="0" applyNumberFormat="1" applyFont="1" applyFill="1" applyBorder="1" applyAlignment="1">
      <x:alignment vertical="center" wrapText="1"/>
    </x:xf>
    <x:xf numFmtId="0" fontId="0" fillId="7" borderId="1" xfId="0" applyNumberFormat="1" applyFont="1" applyFill="1" applyBorder="1" applyAlignment="1">
      <x:alignment vertical="top" wrapText="1"/>
    </x:xf>
    <x:xf numFmtId="0" fontId="3" fillId="4" borderId="5" xfId="0" applyNumberFormat="1" applyFont="1" applyFill="1" applyBorder="1" applyAlignment="1">
      <x:alignment horizontal="center" vertical="center"/>
    </x:xf>
    <x:xf numFmtId="0" fontId="0" fillId="7" borderId="6" xfId="0" applyNumberFormat="1" applyFont="1" applyFill="1" applyBorder="1" applyAlignment="1">
      <x:alignment vertical="top" wrapText="1"/>
    </x:xf>
    <x:xf numFmtId="0" fontId="0" fillId="7" borderId="7" xfId="0" applyNumberFormat="1" applyFont="1" applyFill="1" applyBorder="1" applyAlignment="1">
      <x:alignment vertical="top" wrapText="1"/>
    </x:xf>
    <x:xf numFmtId="0" fontId="3" fillId="4" borderId="8" xfId="0" applyNumberFormat="1" applyFont="1" applyFill="1" applyBorder="1" applyAlignment="1">
      <x:alignment horizontal="center" vertical="center"/>
    </x:xf>
    <x:xf numFmtId="0" fontId="0" fillId="7" borderId="9" xfId="0" applyNumberFormat="1" applyFont="1" applyFill="1" applyBorder="1" applyAlignment="1">
      <x:alignment vertical="top" wrapText="1"/>
    </x:xf>
    <x:xf numFmtId="0" fontId="0" fillId="7" borderId="10" xfId="0" applyNumberFormat="1" applyFont="1" applyFill="1" applyBorder="1" applyAlignment="1">
      <x:alignment vertical="top" wrapText="1"/>
    </x:xf>
    <x:xf numFmtId="0" fontId="3" fillId="4" borderId="14" xfId="0" applyNumberFormat="1" applyFont="1" applyFill="1" applyBorder="1" applyAlignment="1">
      <x:alignment horizontal="center" vertical="center"/>
    </x:xf>
    <x:xf numFmtId="0" fontId="0" fillId="7" borderId="15" xfId="0" applyNumberFormat="1" applyFont="1" applyFill="1" applyBorder="1" applyAlignment="1">
      <x:alignment vertical="top" wrapText="1"/>
    </x:xf>
    <x:xf numFmtId="0" fontId="0" fillId="7" borderId="16" xfId="0" applyNumberFormat="1" applyFont="1" applyFill="1" applyBorder="1" applyAlignment="1">
      <x:alignment vertical="top" wrapText="1"/>
    </x:xf>
    <x:xf numFmtId="0" fontId="3" fillId="4" borderId="17" xfId="0" applyNumberFormat="1" applyFont="1" applyFill="1" applyBorder="1" applyAlignment="1">
      <x:alignment horizontal="center" vertical="center"/>
    </x:xf>
    <x:xf numFmtId="0" fontId="0" fillId="7" borderId="18" xfId="0" applyNumberFormat="1" applyFont="1" applyFill="1" applyBorder="1" applyAlignment="1">
      <x:alignment vertical="top" wrapText="1"/>
    </x:xf>
    <x:xf numFmtId="0" fontId="0" fillId="7" borderId="19" xfId="0" applyNumberFormat="1" applyFont="1" applyFill="1" applyBorder="1" applyAlignment="1">
      <x:alignment vertical="top" wrapText="1"/>
    </x:xf>
  </x:cellXfs>
  <x:cellStyles count="1">
    <x:cellStyle name="Normal" xfId="0"/>
  </x:cellStyles>
  <x:dxfs count="6">
    <x:dxf>
      <x:font>
        <x:b/>
        <x:color rgb="991B1B"/>
      </x:font>
      <x:fill>
        <x:patternFill patternType="solid">
          <x:bgColor rgb="FEE2E2"/>
        </x:patternFill>
      </x:fill>
    </x:dxf>
    <x:dxf>
      <x:font>
        <x:color rgb="166534"/>
      </x:font>
      <x:fill>
        <x:patternFill patternType="solid">
          <x:bgColor rgb="DCFCE7"/>
        </x:patternFill>
      </x:fill>
    </x:dxf>
    <x:dxf>
      <x:font>
        <x:b/>
        <x:color rgb="991B1B"/>
      </x:font>
      <x:fill>
        <x:patternFill patternType="solid">
          <x:bgColor rgb="FEE2E2"/>
        </x:patternFill>
      </x:fill>
    </x:dxf>
    <x:dxf>
      <x:font>
        <x:b/>
        <x:color rgb="991B1B"/>
      </x:font>
      <x:fill>
        <x:patternFill patternType="solid">
          <x:bgColor rgb="FEE2E2"/>
        </x:patternFill>
      </x:fill>
    </x:dxf>
    <x:dxf>
      <x:font>
        <x:b/>
        <x:color rgb="991B1B"/>
      </x:font>
      <x:fill>
        <x:patternFill patternType="solid">
          <x:bgColor rgb="FEE2E2"/>
        </x:patternFill>
      </x:fill>
    </x:dxf>
    <x:dxf>
      <x:font>
        <x:b/>
        <x:color rgb="991B1B"/>
      </x:font>
      <x:fill>
        <x:patternFill patternType="solid">
          <x:bgColor rgb="FEE2E2"/>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065ff9473048498c" /><Relationship Type="http://schemas.openxmlformats.org/officeDocument/2006/relationships/theme" Target="/xl/theme/theme1.xml" Id="R0663e4d0857840f2" /><Relationship Type="http://schemas.openxmlformats.org/officeDocument/2006/relationships/sharedStrings" Target="/xl/sharedStrings.xml" Id="R71392d2b3fc4463f" /><Relationship Type="http://schemas.openxmlformats.org/officeDocument/2006/relationships/worksheet" Target="/xl/worksheets/sheet1.xml" Id="R94c449841582469e" /><Relationship Type="http://schemas.openxmlformats.org/officeDocument/2006/relationships/worksheet" Target="/xl/worksheets/sheet2.xml" Id="Ra287347de4a7409b" /><Relationship Type="http://schemas.openxmlformats.org/officeDocument/2006/relationships/worksheet" Target="/xl/worksheets/sheet3.xml" Id="R1d87ef487b8e4a1a" /><Relationship Type="http://schemas.openxmlformats.org/officeDocument/2006/relationships/worksheet" Target="/xl/worksheets/sheet4.xml" Id="Rc6066a0e214b4e93" /></Relationships>
</file>

<file path=xl/drawings/_rels/drawing1.xml.rels>&#65279;<?xml version="1.0" encoding="utf-8"?><Relationships xmlns="http://schemas.openxmlformats.org/package/2006/relationships"><Relationship Type="http://schemas.openxmlformats.org/officeDocument/2006/relationships/chart" Target="/xl/drawings/charts/chart1.xml" Id="R4c33ae9e5e9948b8" /><Relationship Type="http://schemas.openxmlformats.org/officeDocument/2006/relationships/chart" Target="/xl/drawings/charts/chart2.xml" Id="Re8e515cdb6864342"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Brutto, Netto und Arbeitgeberkosten je Monat</a:t>
            </a:r>
          </a:p>
        </c:rich>
      </c:tx>
      <c:overlay val="0"/>
    </c:title>
    <c:autoTitleDeleted val="0"/>
    <c:plotArea>
      <c:layout/>
      <c:barChart>
        <c:barDir val="col"/>
        <c:grouping val="clustered"/>
        <c:varyColors val="0"/>
        <c:ser>
          <c:idx val="0"/>
          <c:order val="0"/>
          <c:tx>
            <c:v>Brutto</c:v>
          </c:tx>
          <c:cat>
            <c:strRef>
              <c:f>'Übersicht'!$A$12:$A$23</c:f>
              <c:strCache>
                <c:ptCount val="0"/>
              </c:strCache>
            </c:strRef>
          </c:cat>
          <c:val>
            <c:numRef>
              <c:f>'Übersicht'!$B$12:$B$23</c:f>
              <c:numCache>
                <c:formatCode>#,##0.00 "€"</c:formatCode>
                <c:ptCount val="0"/>
              </c:numCache>
            </c:numRef>
          </c:val>
        </c:ser>
        <c:ser>
          <c:idx val="1"/>
          <c:order val="1"/>
          <c:tx>
            <c:v>Netto</c:v>
          </c:tx>
          <c:cat>
            <c:strRef>
              <c:f>'Übersicht'!$A$12:$A$23</c:f>
              <c:strCache>
                <c:ptCount val="0"/>
              </c:strCache>
            </c:strRef>
          </c:cat>
          <c:val>
            <c:numRef>
              <c:f>'Übersicht'!$C$12:$C$23</c:f>
              <c:numCache>
                <c:formatCode>#,##0.00 "€"</c:formatCode>
                <c:ptCount val="0"/>
              </c:numCache>
            </c:numRef>
          </c:val>
        </c:ser>
        <c:ser>
          <c:idx val="2"/>
          <c:order val="2"/>
          <c:tx>
            <c:v>Abgaben MZ</c:v>
          </c:tx>
          <c:cat>
            <c:strRef>
              <c:f>'Übersicht'!$A$12:$A$23</c:f>
              <c:strCache>
                <c:ptCount val="0"/>
              </c:strCache>
            </c:strRef>
          </c:cat>
          <c:val>
            <c:numRef>
              <c:f>'Übersicht'!$D$12:$D$23</c:f>
              <c:numCache>
                <c:formatCode>#,##0.00 "€"</c:formatCode>
                <c:ptCount val="0"/>
              </c:numCache>
            </c:numRef>
          </c:val>
        </c:ser>
        <c:ser>
          <c:idx val="3"/>
          <c:order val="3"/>
          <c:tx>
            <c:v>AG-Kosten</c:v>
          </c:tx>
          <c:cat>
            <c:strRef>
              <c:f>'Übersicht'!$A$12:$A$23</c:f>
              <c:strCache>
                <c:ptCount val="0"/>
              </c:strCache>
            </c:strRef>
          </c:cat>
          <c:val>
            <c:numRef>
              <c:f>'Übersicht'!$E$12:$E$23</c:f>
              <c:numCache>
                <c:formatCode>#,##0.00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charts/chart2.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Jahresbrutto je Beschäftigte Person</a:t>
            </a:r>
          </a:p>
        </c:rich>
      </c:tx>
      <c:overlay val="0"/>
    </c:title>
    <c:autoTitleDeleted val="0"/>
    <c:plotArea>
      <c:layout/>
      <c:barChart>
        <c:barDir val="col"/>
        <c:varyColors val="0"/>
        <c:ser>
          <c:idx val="0"/>
          <c:order val="0"/>
          <c:tx>
            <c:v>Name</c:v>
          </c:tx>
          <c:cat>
            <c:strRef>
              <c:f>'Übersicht'!$I$12:$I$17</c:f>
              <c:strCache>
                <c:ptCount val="0"/>
              </c:strCache>
            </c:strRef>
          </c:cat>
          <c:val>
            <c:numRef>
              <c:f>'Übersicht'!$J$12:$J$17</c:f>
              <c:numCache>
                <c:formatCode/>
                <c:ptCount val="0"/>
              </c:numCache>
            </c:numRef>
          </c:val>
        </c:ser>
        <c:ser>
          <c:idx val="1"/>
          <c:order val="1"/>
          <c:tx>
            <c:v>Jahresbrutto</c:v>
          </c:tx>
          <c:cat>
            <c:strRef>
              <c:f>'Übersicht'!$I$12:$I$17</c:f>
              <c:strCache>
                <c:ptCount val="0"/>
              </c:strCache>
            </c:strRef>
          </c:cat>
          <c:val>
            <c:numRef>
              <c:f>'Übersicht'!$K$12:$K$17</c:f>
              <c:numCache>
                <c:formatCode>#,##0.00 "€"</c:formatCode>
                <c:ptCount val="0"/>
              </c:numCache>
            </c:numRef>
          </c:val>
        </c:ser>
        <c:ser>
          <c:idx val="2"/>
          <c:order val="2"/>
          <c:tx>
            <c:v>Ø Monat</c:v>
          </c:tx>
          <c:cat>
            <c:strRef>
              <c:f>'Übersicht'!$I$12:$I$17</c:f>
              <c:strCache>
                <c:ptCount val="0"/>
              </c:strCache>
            </c:strRef>
          </c:cat>
          <c:val>
            <c:numRef>
              <c:f>'Übersicht'!$L$12:$L$17</c:f>
              <c:numCache>
                <c:formatCode>#,##0.00 "€"</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8</xdr:col>
      <xdr:colOff>0</xdr:colOff>
      <xdr:row>2</xdr:row>
      <xdr:rowOff>0</xdr:rowOff>
    </xdr:from>
    <xdr:to>
      <xdr:col>17</xdr:col>
      <xdr:colOff>0</xdr:colOff>
      <xdr:row>9</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4c33ae9e5e9948b8"/>
        </a:graphicData>
      </a:graphic>
    </xdr:graphicFrame>
    <xdr:clientData/>
  </xdr:twoCellAnchor>
  <xdr:twoCellAnchor>
    <xdr:from>
      <xdr:col>8</xdr:col>
      <xdr:colOff>0</xdr:colOff>
      <xdr:row>18</xdr:row>
      <xdr:rowOff>0</xdr:rowOff>
    </xdr:from>
    <xdr:to>
      <xdr:col>17</xdr:col>
      <xdr:colOff>0</xdr:colOff>
      <xdr:row>32</xdr:row>
      <xdr:rowOff>0</xdr:rowOff>
    </xdr:to>
    <xdr:graphicFrame macro="">
      <xdr:nvGraphicFramePr>
        <xdr:cNvPr id="2"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e8e515cdb6864342"/>
        </a:graphicData>
      </a:graphic>
    </xdr:graphicFrame>
    <xdr:clientData/>
  </xdr:twoCellAnchor>
</xdr:wsDr>
</file>

<file path=xl/tables/table1.xml><?xml version="1.0" encoding="utf-8"?>
<x:table xmlns:x="http://schemas.openxmlformats.org/spreadsheetml/2006/main" id="4" name="tblMonatsuebersicht" displayName="tblMonatsuebersicht" ref="A11:G23" headerRowCount="1">
  <x:tableColumns count="7">
    <x:tableColumn id="1" name="Monat"/>
    <x:tableColumn id="2" name="Brutto"/>
    <x:tableColumn id="3" name="Netto"/>
    <x:tableColumn id="4" name="Abgaben MZ"/>
    <x:tableColumn id="5" name="AG-Kosten"/>
    <x:tableColumn id="6" name="Abrechnungen"/>
    <x:tableColumn id="7" name="Hinweis"/>
  </x:tableColumns>
  <x:tableStyleInfo name="TableStyleMedium2" showRowStripes="1"/>
</x:table>
</file>

<file path=xl/tables/table2.xml><?xml version="1.0" encoding="utf-8"?>
<x:table xmlns:x="http://schemas.openxmlformats.org/spreadsheetml/2006/main" id="5" name="tblJahreskontrolle" displayName="tblJahreskontrolle" ref="I11:M17" headerRowCount="1">
  <x:tableColumns count="5">
    <x:tableColumn id="1" name="Personal-Nr."/>
    <x:tableColumn id="2" name="Name"/>
    <x:tableColumn id="3" name="Jahresbrutto"/>
    <x:tableColumn id="4" name="Ø Monat"/>
    <x:tableColumn id="5" name="Status"/>
  </x:tableColumns>
  <x:tableStyleInfo name="TableStyleMedium2" showRowStripes="1"/>
</x:table>
</file>

<file path=xl/tables/table3.xml><?xml version="1.0" encoding="utf-8"?>
<x:table xmlns:x="http://schemas.openxmlformats.org/spreadsheetml/2006/main" id="3" name="tblAbrechnung2026" displayName="tblAbrechnung2026" ref="A3:Z75" headerRowCount="1">
  <x:tableColumns count="26">
    <x:tableColumn id="1" name="Schlüssel"/>
    <x:tableColumn id="2" name="Monat"/>
    <x:tableColumn id="3" name="Personal-Nr."/>
    <x:tableColumn id="4" name="Name"/>
    <x:tableColumn id="5" name="Tätigkeit"/>
    <x:tableColumn id="6" name="RV-Status"/>
    <x:tableColumn id="7" name="Gesetzlich KV"/>
    <x:tableColumn id="8" name="Stunden"/>
    <x:tableColumn id="9" name="Stundenlohn"/>
    <x:tableColumn id="10" name="Sonstige Vergütung"/>
    <x:tableColumn id="11" name="Bruttoentgelt"/>
    <x:tableColumn id="12" name="Grenzprüfung"/>
    <x:tableColumn id="13" name="AN-RV-Anteil"/>
    <x:tableColumn id="14" name="Pauschsteuer einbehalten"/>
    <x:tableColumn id="15" name="Nettoauszahlung"/>
    <x:tableColumn id="16" name="AG-KV"/>
    <x:tableColumn id="17" name="AG-RV"/>
    <x:tableColumn id="18" name="U1"/>
    <x:tableColumn id="19" name="U2"/>
    <x:tableColumn id="20" name="Insolvenzgeld"/>
    <x:tableColumn id="21" name="Pauschsteuer"/>
    <x:tableColumn id="22" name="Unfallversicherung"/>
    <x:tableColumn id="23" name="Abgaben Minijob-Zentrale"/>
    <x:tableColumn id="24" name="Arbeitgeberkosten gesamt"/>
    <x:tableColumn id="25" name="Stundenlohn-Prüfung"/>
    <x:tableColumn id="26" name="Notiz"/>
  </x:tableColumns>
  <x:tableStyleInfo name="TableStyleMedium2" showRowStripes="1"/>
</x:table>
</file>

<file path=xl/tables/table4.xml><?xml version="1.0" encoding="utf-8"?>
<x:table xmlns:x="http://schemas.openxmlformats.org/spreadsheetml/2006/main" id="1" name="tblMitarbeiter" displayName="tblMitarbeiter" ref="A10:L16" headerRowCount="1">
  <x:tableColumns count="12">
    <x:tableColumn id="1" name="Personal-Nr."/>
    <x:tableColumn id="2" name="Name"/>
    <x:tableColumn id="3" name="Straße"/>
    <x:tableColumn id="4" name="PLZ / Ort"/>
    <x:tableColumn id="5" name="Eintritt"/>
    <x:tableColumn id="6" name="Tätigkeit"/>
    <x:tableColumn id="7" name="RV-Status"/>
    <x:tableColumn id="8" name="Gesetzlich KV"/>
    <x:tableColumn id="9" name="Mindestbemessung RV"/>
    <x:tableColumn id="10" name="Pauschsteuer einbehalten"/>
    <x:tableColumn id="11" name="IBAN"/>
    <x:tableColumn id="12" name="Hinweis"/>
  </x:tableColumns>
  <x:tableStyleInfo name="TableStyleMedium2" showRowStripes="1"/>
</x:table>
</file>

<file path=xl/tables/table5.xml><?xml version="1.0" encoding="utf-8"?>
<x:table xmlns:x="http://schemas.openxmlformats.org/spreadsheetml/2006/main" id="2" name="tblSaetze2026" displayName="tblSaetze2026" ref="N4:P18" headerRowCount="1">
  <x:tableColumns count="3">
    <x:tableColumn id="1" name="Parameter"/>
    <x:tableColumn id="2" name="Wert"/>
    <x:tableColumn id="3" name="Beschreibung"/>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drawing" Target="/xl/drawings/drawing1.xml" Id="Rffc4c5452f2844c9" /><Relationship Type="http://schemas.openxmlformats.org/officeDocument/2006/relationships/table" Target="/xl/tables/table1.xml" Id="R24e0134d0ef345ac" /><Relationship Type="http://schemas.openxmlformats.org/officeDocument/2006/relationships/table" Target="/xl/tables/table2.xml" Id="R31d0d9edb07f487e" /></Relationships>
</file>

<file path=xl/worksheets/_rels/sheet2.xml.rels>&#65279;<?xml version="1.0" encoding="utf-8"?><Relationships xmlns="http://schemas.openxmlformats.org/package/2006/relationships"><Relationship Type="http://schemas.openxmlformats.org/officeDocument/2006/relationships/table" Target="/xl/tables/table3.xml" Id="R3e4ccf2256714d31" /></Relationships>
</file>

<file path=xl/worksheets/_rels/sheet3.xml.rels>&#65279;<?xml version="1.0" encoding="utf-8"?><Relationships xmlns="http://schemas.openxmlformats.org/package/2006/relationships"><Relationship Type="http://schemas.openxmlformats.org/officeDocument/2006/relationships/table" Target="/xl/tables/table4.xml" Id="R7f500393302f4919" /><Relationship Type="http://schemas.openxmlformats.org/officeDocument/2006/relationships/table" Target="/xl/tables/table5.xml" Id="R01e440f2cf7248f9" /></Relationships>
</file>

<file path=xl/worksheets/sheet1.xml><?xml version="1.0" encoding="utf-8"?>
<x:worksheet xmlns:x="http://schemas.openxmlformats.org/spreadsheetml/2006/main">
  <x:sheetFormatPr defaultRowHeight="15"/>
  <x:cols>
    <x:col min="1" max="1" width="21" hidden="0" customWidth="1"/>
    <x:col min="2" max="2" width="20" hidden="0" customWidth="1"/>
    <x:col min="3" max="3" width="22" hidden="0" customWidth="1"/>
    <x:col min="4" max="4" width="26" hidden="0" customWidth="1"/>
    <x:col min="5" max="5" width="17" hidden="0" customWidth="1"/>
    <x:col min="6" max="6" width="14" hidden="0" customWidth="1"/>
    <x:col min="7" max="7" width="20" hidden="0" customWidth="1"/>
    <x:col min="9" max="9" width="14" hidden="0" customWidth="1"/>
    <x:col min="10" max="10" width="44" hidden="0" customWidth="1"/>
    <x:col min="11" max="11" width="18" hidden="0" customWidth="1"/>
    <x:col min="12" max="12" width="16" hidden="0" customWidth="1"/>
    <x:col min="13" max="13" width="20" hidden="0" customWidth="1"/>
  </x:cols>
  <x:sheetData>
    <x:row r="1" ht="30" customHeight="1">
      <x:c r="A1" s="5" t="str">
        <x:v>Übersicht Minijob-Lohnabrechnung 2026</x:v>
      </x:c>
      <x:c r="B1" s="5"/>
      <x:c r="C1" s="5"/>
      <x:c r="D1" s="5"/>
      <x:c r="E1" s="5"/>
      <x:c r="F1" s="5"/>
      <x:c r="G1" s="5"/>
      <x:c r="H1" s="5"/>
      <x:c r="I1" s="270"/>
      <x:c r="J1" s="270"/>
      <x:c r="K1" s="270"/>
      <x:c r="L1" s="270"/>
      <x:c r="M1" s="270"/>
    </x:row>
    <x:row r="2">
      <x:c r="A2" s="270"/>
      <x:c r="B2" s="270"/>
      <x:c r="C2" s="270"/>
      <x:c r="D2" s="270"/>
      <x:c r="E2" s="270"/>
      <x:c r="F2" s="270"/>
      <x:c r="G2" s="270"/>
      <x:c r="H2" s="270"/>
      <x:c r="I2" s="270"/>
      <x:c r="J2" s="270"/>
      <x:c r="K2" s="270"/>
      <x:c r="L2" s="270"/>
      <x:c r="M2" s="270"/>
    </x:row>
    <x:row r="3" ht="22" customHeight="1">
      <x:c r="A3" s="13" t="str">
        <x:v>Kennzahlen der Vorlage</x:v>
      </x:c>
      <x:c r="B3" s="13"/>
      <x:c r="C3" s="13"/>
      <x:c r="D3" s="13"/>
      <x:c r="E3" s="13"/>
      <x:c r="F3" s="13"/>
      <x:c r="G3" s="13"/>
      <x:c r="H3" s="13"/>
      <x:c r="I3" s="270"/>
      <x:c r="J3" s="270"/>
      <x:c r="K3" s="270"/>
      <x:c r="L3" s="270"/>
      <x:c r="M3" s="270"/>
    </x:row>
    <x:row r="4">
      <x:c r="A4" s="338" t="str">
        <x:v>Abrechnungsjahr</x:v>
      </x:c>
      <x:c r="B4" s="338" t="str">
        <x:v>Gesamt Brutto</x:v>
      </x:c>
      <x:c r="C4" s="338" t="str">
        <x:v>Nettoauszahlungen</x:v>
      </x:c>
      <x:c r="D4" s="338" t="str">
        <x:v>Abgaben MZ</x:v>
      </x:c>
      <x:c r="E4" s="270"/>
      <x:c r="F4" s="270"/>
      <x:c r="G4" s="270"/>
      <x:c r="H4" s="270"/>
      <x:c r="I4" s="270"/>
      <x:c r="J4" s="270"/>
      <x:c r="K4" s="270"/>
      <x:c r="L4" s="270"/>
      <x:c r="M4" s="270"/>
    </x:row>
    <x:row r="5">
      <x:c r="A5" s="339" t="n">
        <x:f>'Mitarbeiter &amp; Sätze'!$O$5</x:f>
        <x:v>2026</x:v>
      </x:c>
      <x:c r="B5" s="340" t="n">
        <x:f>SUM('Abrechnung 2026'!$K$4:$K$75)</x:f>
        <x:v>28304.399999999998</x:v>
      </x:c>
      <x:c r="C5" s="340" t="n">
        <x:f>SUM('Abrechnung 2026'!$O$4:$O$75)</x:f>
        <x:v>27789.24</x:v>
      </x:c>
      <x:c r="D5" s="340" t="n">
        <x:f>SUM('Abrechnung 2026'!$W$4:$W$75)</x:f>
        <x:v>8571.360000000002</x:v>
      </x:c>
      <x:c r="E5" s="270"/>
      <x:c r="F5" s="270"/>
      <x:c r="G5" s="270"/>
      <x:c r="H5" s="270"/>
      <x:c r="I5" s="270"/>
      <x:c r="J5" s="270"/>
      <x:c r="K5" s="270"/>
      <x:c r="L5" s="270"/>
      <x:c r="M5" s="270"/>
    </x:row>
    <x:row r="6">
      <x:c r="A6" s="338" t="str">
        <x:v>AG-Kosten gesamt</x:v>
      </x:c>
      <x:c r="B6" s="338" t="str">
        <x:v>Max. Monatsbrutto</x:v>
      </x:c>
      <x:c r="C6" s="338" t="str">
        <x:v>Grenzwarnungen</x:v>
      </x:c>
      <x:c r="D6" s="338" t="str">
        <x:v>Mindestlohnwarnungen</x:v>
      </x:c>
      <x:c r="E6" s="270"/>
      <x:c r="F6" s="270"/>
      <x:c r="G6" s="270"/>
      <x:c r="H6" s="270"/>
      <x:c r="I6" s="270"/>
      <x:c r="J6" s="270"/>
      <x:c r="K6" s="270"/>
      <x:c r="L6" s="270"/>
      <x:c r="M6" s="270"/>
    </x:row>
    <x:row r="7">
      <x:c r="A7" s="340" t="n">
        <x:f>SUM('Abrechnung 2026'!$X$4:$X$75)</x:f>
        <x:v>37243.67</x:v>
      </x:c>
      <x:c r="B7" s="340" t="n">
        <x:f>MAX('Abrechnung 2026'!$K$4:$K$75)</x:f>
        <x:v>583.8</x:v>
      </x:c>
      <x:c r="C7" s="341" t="n">
        <x:f>COUNTIF('Abrechnung 2026'!$L$4:$L$75,"Grenze überschritten")</x:f>
        <x:v>0</x:v>
      </x:c>
      <x:c r="D7" s="341" t="n">
        <x:f>COUNTIF('Abrechnung 2026'!$Y$4:$Y$75,"unter Mindestlohn")</x:f>
        <x:v>0</x:v>
      </x:c>
      <x:c r="E7" s="270"/>
      <x:c r="F7" s="270"/>
      <x:c r="G7" s="270"/>
      <x:c r="H7" s="270"/>
      <x:c r="I7" s="270"/>
      <x:c r="J7" s="270"/>
      <x:c r="K7" s="270"/>
      <x:c r="L7" s="270"/>
      <x:c r="M7" s="270"/>
    </x:row>
    <x:row r="8">
      <x:c r="A8" s="270"/>
      <x:c r="B8" s="270"/>
      <x:c r="C8" s="270"/>
      <x:c r="D8" s="270"/>
      <x:c r="E8" s="270"/>
      <x:c r="F8" s="270"/>
      <x:c r="G8" s="270"/>
      <x:c r="H8" s="270"/>
      <x:c r="I8" s="270"/>
      <x:c r="J8" s="270"/>
      <x:c r="K8" s="270"/>
      <x:c r="L8" s="270"/>
      <x:c r="M8" s="270"/>
    </x:row>
    <x:row r="9">
      <x:c r="A9" s="270"/>
      <x:c r="B9" s="270"/>
      <x:c r="C9" s="270"/>
      <x:c r="D9" s="270"/>
      <x:c r="E9" s="270"/>
      <x:c r="F9" s="270"/>
      <x:c r="G9" s="270"/>
      <x:c r="H9" s="270"/>
      <x:c r="I9" s="270"/>
      <x:c r="J9" s="270"/>
      <x:c r="K9" s="270"/>
      <x:c r="L9" s="270"/>
      <x:c r="M9" s="270"/>
    </x:row>
    <x:row r="10" ht="22" customHeight="1">
      <x:c r="A10" s="13" t="str">
        <x:v>Monatsübersicht</x:v>
      </x:c>
      <x:c r="B10" s="13"/>
      <x:c r="C10" s="13"/>
      <x:c r="D10" s="13"/>
      <x:c r="E10" s="13"/>
      <x:c r="F10" s="13"/>
      <x:c r="G10" s="13"/>
      <x:c r="H10" s="270"/>
      <x:c r="I10" s="13" t="str">
        <x:v>Jahreskontrolle je Person</x:v>
      </x:c>
      <x:c r="J10" s="13"/>
      <x:c r="K10" s="13"/>
      <x:c r="L10" s="13"/>
      <x:c r="M10" s="13"/>
    </x:row>
    <x:row r="11">
      <x:c r="A11" s="42" t="str">
        <x:v>Monat</x:v>
      </x:c>
      <x:c r="B11" s="43" t="str">
        <x:v>Brutto</x:v>
      </x:c>
      <x:c r="C11" s="43" t="str">
        <x:v>Netto</x:v>
      </x:c>
      <x:c r="D11" s="43" t="str">
        <x:v>Abgaben MZ</x:v>
      </x:c>
      <x:c r="E11" s="43" t="str">
        <x:v>AG-Kosten</x:v>
      </x:c>
      <x:c r="F11" s="43" t="str">
        <x:v>Abrechnungen</x:v>
      </x:c>
      <x:c r="G11" s="44" t="str">
        <x:v>Hinweis</x:v>
      </x:c>
      <x:c r="H11" s="270"/>
      <x:c r="I11" s="42" t="str">
        <x:v>Personal-Nr.</x:v>
      </x:c>
      <x:c r="J11" s="43" t="str">
        <x:v>Name</x:v>
      </x:c>
      <x:c r="K11" s="43" t="str">
        <x:v>Jahresbrutto</x:v>
      </x:c>
      <x:c r="L11" s="43" t="str">
        <x:v>Ø Monat</x:v>
      </x:c>
      <x:c r="M11" s="44" t="str">
        <x:v>Status</x:v>
      </x:c>
    </x:row>
    <x:row r="12">
      <x:c r="A12" s="342" t="n">
        <x:v>46023</x:v>
      </x:c>
      <x:c r="B12" s="343" t="n">
        <x:f>SUMIFS('Abrechnung 2026'!$K$4:$K$75,'Abrechnung 2026'!$B$4:$B$75,A12)</x:f>
        <x:v>2080.4</x:v>
      </x:c>
      <x:c r="C12" s="343" t="n">
        <x:f>SUMIFS('Abrechnung 2026'!$O$4:$O$75,'Abrechnung 2026'!$B$4:$B$75,A12)</x:f>
        <x:v>2046.19</x:v>
      </x:c>
      <x:c r="D12" s="343" t="n">
        <x:f>SUMIFS('Abrechnung 2026'!$W$4:$W$75,'Abrechnung 2026'!$B$4:$B$75,A12)</x:f>
        <x:v>628.4399999999999</x:v>
      </x:c>
      <x:c r="E12" s="343" t="n">
        <x:f>SUMIFS('Abrechnung 2026'!$X$4:$X$75,'Abrechnung 2026'!$B$4:$B$75,A12)</x:f>
        <x:v>2735.88</x:v>
      </x:c>
      <x:c r="F12" s="344" t="n">
        <x:f>COUNTIFS('Abrechnung 2026'!$B$4:$B$75,A12,'Abrechnung 2026'!$K$4:$K$75,"&gt;0")</x:f>
        <x:v>5</x:v>
      </x:c>
      <x:c r="G12" s="275" t="str">
        <x:f>IF(COUNTIFS('Abrechnung 2026'!$B$4:$B$75,A12,'Abrechnung 2026'!$L$4:$L$75,"Grenze überschritten")&gt;0,"Grenze prüfen",IF(COUNTIFS('Abrechnung 2026'!$B$4:$B$75,A12,'Abrechnung 2026'!$Y$4:$Y$75,"unter Mindestlohn")&gt;0,"Mindestlohn prüfen","OK"))</x:f>
        <x:v>OK</x:v>
      </x:c>
      <x:c r="H12" s="270"/>
      <x:c r="I12" s="310" t="str">
        <x:f>'Mitarbeiter &amp; Sätze'!A11</x:f>
        <x:v>M001</x:v>
      </x:c>
      <x:c r="J12" s="345" t="str">
        <x:f>'Mitarbeiter &amp; Sätze'!B11</x:f>
        <x:v>Laura Becker</x:v>
      </x:c>
      <x:c r="K12" s="343" t="n">
        <x:f>SUMIFS('Abrechnung 2026'!$K$4:$K$75,'Abrechnung 2026'!$C$4:$C$75,I12)</x:f>
        <x:v>5492.799999999999</x:v>
      </x:c>
      <x:c r="L12" s="343" t="n">
        <x:f>K12/12</x:f>
        <x:v>457.7333333333333</x:v>
      </x:c>
      <x:c r="M12" s="275" t="str">
        <x:f>IF(K12&gt;'Mitarbeiter &amp; Sätze'!$O$7,"Jahresgrenze prüfen",IF(L12&gt;'Mitarbeiter &amp; Sätze'!$O$6,"Ø prüfen","OK"))</x:f>
        <x:v>OK</x:v>
      </x:c>
    </x:row>
    <x:row r="13">
      <x:c r="A13" s="342" t="n">
        <x:v>46054</x:v>
      </x:c>
      <x:c r="B13" s="343" t="n">
        <x:f>SUMIFS('Abrechnung 2026'!$K$4:$K$75,'Abrechnung 2026'!$B$4:$B$75,A13)</x:f>
        <x:v>2123</x:v>
      </x:c>
      <x:c r="C13" s="343" t="n">
        <x:f>SUMIFS('Abrechnung 2026'!$O$4:$O$75,'Abrechnung 2026'!$B$4:$B$75,A13)</x:f>
        <x:v>2090.08</x:v>
      </x:c>
      <x:c r="D13" s="343" t="n">
        <x:f>SUMIFS('Abrechnung 2026'!$W$4:$W$75,'Abrechnung 2026'!$B$4:$B$75,A13)</x:f>
        <x:v>639.89</x:v>
      </x:c>
      <x:c r="E13" s="343" t="n">
        <x:f>SUMIFS('Abrechnung 2026'!$X$4:$X$75,'Abrechnung 2026'!$B$4:$B$75,A13)</x:f>
        <x:v>2790.48</x:v>
      </x:c>
      <x:c r="F13" s="344" t="n">
        <x:f>COUNTIFS('Abrechnung 2026'!$B$4:$B$75,A13,'Abrechnung 2026'!$K$4:$K$75,"&gt;0")</x:f>
        <x:v>5</x:v>
      </x:c>
      <x:c r="G13" s="275" t="str">
        <x:f>IF(COUNTIFS('Abrechnung 2026'!$B$4:$B$75,A13,'Abrechnung 2026'!$L$4:$L$75,"Grenze überschritten")&gt;0,"Grenze prüfen",IF(COUNTIFS('Abrechnung 2026'!$B$4:$B$75,A13,'Abrechnung 2026'!$Y$4:$Y$75,"unter Mindestlohn")&gt;0,"Mindestlohn prüfen","OK"))</x:f>
        <x:v>OK</x:v>
      </x:c>
      <x:c r="H13" s="270"/>
      <x:c r="I13" s="310" t="str">
        <x:f>'Mitarbeiter &amp; Sätze'!A12</x:f>
        <x:v>M002</x:v>
      </x:c>
      <x:c r="J13" s="345" t="str">
        <x:f>'Mitarbeiter &amp; Sätze'!B12</x:f>
        <x:v>Jonas Weber</x:v>
      </x:c>
      <x:c r="K13" s="343" t="n">
        <x:f>SUMIFS('Abrechnung 2026'!$K$4:$K$75,'Abrechnung 2026'!$C$4:$C$75,I13)</x:f>
        <x:v>6699</x:v>
      </x:c>
      <x:c r="L13" s="343" t="n">
        <x:f>K13/12</x:f>
        <x:v>558.25</x:v>
      </x:c>
      <x:c r="M13" s="275" t="str">
        <x:f>IF(K13&gt;'Mitarbeiter &amp; Sätze'!$O$7,"Jahresgrenze prüfen",IF(L13&gt;'Mitarbeiter &amp; Sätze'!$O$6,"Ø prüfen","OK"))</x:f>
        <x:v>OK</x:v>
      </x:c>
    </x:row>
    <x:row r="14">
      <x:c r="A14" s="342" t="n">
        <x:v>46082</x:v>
      </x:c>
      <x:c r="B14" s="343" t="n">
        <x:f>SUMIFS('Abrechnung 2026'!$K$4:$K$75,'Abrechnung 2026'!$B$4:$B$75,A14)</x:f>
        <x:v>2385</x:v>
      </x:c>
      <x:c r="C14" s="343" t="n">
        <x:f>SUMIFS('Abrechnung 2026'!$O$4:$O$75,'Abrechnung 2026'!$B$4:$B$75,A14)</x:f>
        <x:v>2342.99</x:v>
      </x:c>
      <x:c r="D14" s="343" t="n">
        <x:f>SUMIFS('Abrechnung 2026'!$W$4:$W$75,'Abrechnung 2026'!$B$4:$B$75,A14)</x:f>
        <x:v>719.75</x:v>
      </x:c>
      <x:c r="E14" s="343" t="n">
        <x:f>SUMIFS('Abrechnung 2026'!$X$4:$X$75,'Abrechnung 2026'!$B$4:$B$75,A14)</x:f>
        <x:v>3135.76</x:v>
      </x:c>
      <x:c r="F14" s="344" t="n">
        <x:f>COUNTIFS('Abrechnung 2026'!$B$4:$B$75,A14,'Abrechnung 2026'!$K$4:$K$75,"&gt;0")</x:f>
        <x:v>6</x:v>
      </x:c>
      <x:c r="G14" s="275" t="str">
        <x:f>IF(COUNTIFS('Abrechnung 2026'!$B$4:$B$75,A14,'Abrechnung 2026'!$L$4:$L$75,"Grenze überschritten")&gt;0,"Grenze prüfen",IF(COUNTIFS('Abrechnung 2026'!$B$4:$B$75,A14,'Abrechnung 2026'!$Y$4:$Y$75,"unter Mindestlohn")&gt;0,"Mindestlohn prüfen","OK"))</x:f>
        <x:v>OK</x:v>
      </x:c>
      <x:c r="H14" s="270"/>
      <x:c r="I14" s="310" t="str">
        <x:f>'Mitarbeiter &amp; Sätze'!A13</x:f>
        <x:v>M003</x:v>
      </x:c>
      <x:c r="J14" s="345" t="str">
        <x:f>'Mitarbeiter &amp; Sätze'!B13</x:f>
        <x:v>Mina Hoffmann</x:v>
      </x:c>
      <x:c r="K14" s="343" t="n">
        <x:f>SUMIFS('Abrechnung 2026'!$K$4:$K$75,'Abrechnung 2026'!$C$4:$C$75,I14)</x:f>
        <x:v>1932</x:v>
      </x:c>
      <x:c r="L14" s="343" t="n">
        <x:f>K14/12</x:f>
        <x:v>161</x:v>
      </x:c>
      <x:c r="M14" s="275" t="str">
        <x:f>IF(K14&gt;'Mitarbeiter &amp; Sätze'!$O$7,"Jahresgrenze prüfen",IF(L14&gt;'Mitarbeiter &amp; Sätze'!$O$6,"Ø prüfen","OK"))</x:f>
        <x:v>OK</x:v>
      </x:c>
    </x:row>
    <x:row r="15">
      <x:c r="A15" s="342" t="n">
        <x:v>46113</x:v>
      </x:c>
      <x:c r="B15" s="343" t="n">
        <x:f>SUMIFS('Abrechnung 2026'!$K$4:$K$75,'Abrechnung 2026'!$B$4:$B$75,A15)</x:f>
        <x:v>2385.5</x:v>
      </x:c>
      <x:c r="C15" s="343" t="n">
        <x:f>SUMIFS('Abrechnung 2026'!$O$4:$O$75,'Abrechnung 2026'!$B$4:$B$75,A15)</x:f>
        <x:v>2337.1800000000003</x:v>
      </x:c>
      <x:c r="D15" s="343" t="n">
        <x:f>SUMIFS('Abrechnung 2026'!$W$4:$W$75,'Abrechnung 2026'!$B$4:$B$75,A15)</x:f>
        <x:v>725.36</x:v>
      </x:c>
      <x:c r="E15" s="343" t="n">
        <x:f>SUMIFS('Abrechnung 2026'!$X$4:$X$75,'Abrechnung 2026'!$B$4:$B$75,A15)</x:f>
        <x:v>3141.8700000000003</x:v>
      </x:c>
      <x:c r="F15" s="344" t="n">
        <x:f>COUNTIFS('Abrechnung 2026'!$B$4:$B$75,A15,'Abrechnung 2026'!$K$4:$K$75,"&gt;0")</x:f>
        <x:v>6</x:v>
      </x:c>
      <x:c r="G15" s="275" t="str">
        <x:f>IF(COUNTIFS('Abrechnung 2026'!$B$4:$B$75,A15,'Abrechnung 2026'!$L$4:$L$75,"Grenze überschritten")&gt;0,"Grenze prüfen",IF(COUNTIFS('Abrechnung 2026'!$B$4:$B$75,A15,'Abrechnung 2026'!$Y$4:$Y$75,"unter Mindestlohn")&gt;0,"Mindestlohn prüfen","OK"))</x:f>
        <x:v>OK</x:v>
      </x:c>
      <x:c r="H15" s="270"/>
      <x:c r="I15" s="310" t="str">
        <x:f>'Mitarbeiter &amp; Sätze'!A14</x:f>
        <x:v>M004</x:v>
      </x:c>
      <x:c r="J15" s="345" t="str">
        <x:f>'Mitarbeiter &amp; Sätze'!B14</x:f>
        <x:v>Tim Schuster</x:v>
      </x:c>
      <x:c r="K15" s="343" t="n">
        <x:f>SUMIFS('Abrechnung 2026'!$K$4:$K$75,'Abrechnung 2026'!$C$4:$C$75,I15)</x:f>
        <x:v>5040</x:v>
      </x:c>
      <x:c r="L15" s="343" t="n">
        <x:f>K15/12</x:f>
        <x:v>420</x:v>
      </x:c>
      <x:c r="M15" s="275" t="str">
        <x:f>IF(K15&gt;'Mitarbeiter &amp; Sätze'!$O$7,"Jahresgrenze prüfen",IF(L15&gt;'Mitarbeiter &amp; Sätze'!$O$6,"Ø prüfen","OK"))</x:f>
        <x:v>OK</x:v>
      </x:c>
    </x:row>
    <x:row r="16">
      <x:c r="A16" s="342" t="n">
        <x:v>46143</x:v>
      </x:c>
      <x:c r="B16" s="343" t="n">
        <x:f>SUMIFS('Abrechnung 2026'!$K$4:$K$75,'Abrechnung 2026'!$B$4:$B$75,A16)</x:f>
        <x:v>2484.8999999999996</x:v>
      </x:c>
      <x:c r="C16" s="343" t="n">
        <x:f>SUMIFS('Abrechnung 2026'!$O$4:$O$75,'Abrechnung 2026'!$B$4:$B$75,A16)</x:f>
        <x:v>2439.87</x:v>
      </x:c>
      <x:c r="D16" s="343" t="n">
        <x:f>SUMIFS('Abrechnung 2026'!$W$4:$W$75,'Abrechnung 2026'!$B$4:$B$75,A16)</x:f>
        <x:v>754.5200000000001</x:v>
      </x:c>
      <x:c r="E16" s="343" t="n">
        <x:f>SUMIFS('Abrechnung 2026'!$X$4:$X$75,'Abrechnung 2026'!$B$4:$B$75,A16)</x:f>
        <x:v>3271.7100000000005</x:v>
      </x:c>
      <x:c r="F16" s="344" t="n">
        <x:f>COUNTIFS('Abrechnung 2026'!$B$4:$B$75,A16,'Abrechnung 2026'!$K$4:$K$75,"&gt;0")</x:f>
        <x:v>6</x:v>
      </x:c>
      <x:c r="G16" s="275" t="str">
        <x:f>IF(COUNTIFS('Abrechnung 2026'!$B$4:$B$75,A16,'Abrechnung 2026'!$L$4:$L$75,"Grenze überschritten")&gt;0,"Grenze prüfen",IF(COUNTIFS('Abrechnung 2026'!$B$4:$B$75,A16,'Abrechnung 2026'!$Y$4:$Y$75,"unter Mindestlohn")&gt;0,"Mindestlohn prüfen","OK"))</x:f>
        <x:v>OK</x:v>
      </x:c>
      <x:c r="H16" s="270"/>
      <x:c r="I16" s="310" t="str">
        <x:f>'Mitarbeiter &amp; Sätze'!A15</x:f>
        <x:v>M005</x:v>
      </x:c>
      <x:c r="J16" s="345" t="str">
        <x:f>'Mitarbeiter &amp; Sätze'!B15</x:f>
        <x:v>Nora Lang</x:v>
      </x:c>
      <x:c r="K16" s="343" t="n">
        <x:f>SUMIFS('Abrechnung 2026'!$K$4:$K$75,'Abrechnung 2026'!$C$4:$C$75,I16)</x:f>
        <x:v>3108</x:v>
      </x:c>
      <x:c r="L16" s="343" t="n">
        <x:f>K16/12</x:f>
        <x:v>259</x:v>
      </x:c>
      <x:c r="M16" s="275" t="str">
        <x:f>IF(K16&gt;'Mitarbeiter &amp; Sätze'!$O$7,"Jahresgrenze prüfen",IF(L16&gt;'Mitarbeiter &amp; Sätze'!$O$6,"Ø prüfen","OK"))</x:f>
        <x:v>OK</x:v>
      </x:c>
    </x:row>
    <x:row r="17">
      <x:c r="A17" s="342" t="n">
        <x:v>46174</x:v>
      </x:c>
      <x:c r="B17" s="343" t="n">
        <x:f>SUMIFS('Abrechnung 2026'!$K$4:$K$75,'Abrechnung 2026'!$B$4:$B$75,A17)</x:f>
        <x:v>2464.8999999999996</x:v>
      </x:c>
      <x:c r="C17" s="343" t="n">
        <x:f>SUMIFS('Abrechnung 2026'!$O$4:$O$75,'Abrechnung 2026'!$B$4:$B$75,A17)</x:f>
        <x:v>2422.19</x:v>
      </x:c>
      <x:c r="D17" s="343" t="n">
        <x:f>SUMIFS('Abrechnung 2026'!$W$4:$W$75,'Abrechnung 2026'!$B$4:$B$75,A17)</x:f>
        <x:v>746.49</x:v>
      </x:c>
      <x:c r="E17" s="343" t="n">
        <x:f>SUMIFS('Abrechnung 2026'!$X$4:$X$75,'Abrechnung 2026'!$B$4:$B$75,A17)</x:f>
        <x:v>3243.4300000000003</x:v>
      </x:c>
      <x:c r="F17" s="344" t="n">
        <x:f>COUNTIFS('Abrechnung 2026'!$B$4:$B$75,A17,'Abrechnung 2026'!$K$4:$K$75,"&gt;0")</x:f>
        <x:v>6</x:v>
      </x:c>
      <x:c r="G17" s="275" t="str">
        <x:f>IF(COUNTIFS('Abrechnung 2026'!$B$4:$B$75,A17,'Abrechnung 2026'!$L$4:$L$75,"Grenze überschritten")&gt;0,"Grenze prüfen",IF(COUNTIFS('Abrechnung 2026'!$B$4:$B$75,A17,'Abrechnung 2026'!$Y$4:$Y$75,"unter Mindestlohn")&gt;0,"Mindestlohn prüfen","OK"))</x:f>
        <x:v>OK</x:v>
      </x:c>
      <x:c r="H17" s="270"/>
      <x:c r="I17" s="316" t="str">
        <x:f>'Mitarbeiter &amp; Sätze'!A16</x:f>
        <x:v>M006</x:v>
      </x:c>
      <x:c r="J17" s="346" t="str">
        <x:f>'Mitarbeiter &amp; Sätze'!B16</x:f>
        <x:v>Emil Wagner</x:v>
      </x:c>
      <x:c r="K17" s="347" t="n">
        <x:f>SUMIFS('Abrechnung 2026'!$K$4:$K$75,'Abrechnung 2026'!$C$4:$C$75,I17)</x:f>
        <x:v>6032.6</x:v>
      </x:c>
      <x:c r="L17" s="347" t="n">
        <x:f>K17/12</x:f>
        <x:v>502.7166666666667</x:v>
      </x:c>
      <x:c r="M17" s="288" t="str">
        <x:f>IF(K17&gt;'Mitarbeiter &amp; Sätze'!$O$7,"Jahresgrenze prüfen",IF(L17&gt;'Mitarbeiter &amp; Sätze'!$O$6,"Ø prüfen","OK"))</x:f>
        <x:v>OK</x:v>
      </x:c>
    </x:row>
    <x:row r="18">
      <x:c r="A18" s="342" t="n">
        <x:v>46204</x:v>
      </x:c>
      <x:c r="B18" s="343" t="n">
        <x:f>SUMIFS('Abrechnung 2026'!$K$4:$K$75,'Abrechnung 2026'!$B$4:$B$75,A18)</x:f>
        <x:v>2414.2</x:v>
      </x:c>
      <x:c r="C18" s="343" t="n">
        <x:f>SUMIFS('Abrechnung 2026'!$O$4:$O$75,'Abrechnung 2026'!$B$4:$B$75,A18)</x:f>
        <x:v>2371.88</x:v>
      </x:c>
      <x:c r="D18" s="343" t="n">
        <x:f>SUMIFS('Abrechnung 2026'!$W$4:$W$75,'Abrechnung 2026'!$B$4:$B$75,A18)</x:f>
        <x:v>728.85</x:v>
      </x:c>
      <x:c r="E18" s="343" t="n">
        <x:f>SUMIFS('Abrechnung 2026'!$X$4:$X$75,'Abrechnung 2026'!$B$4:$B$75,A18)</x:f>
        <x:v>3174.44</x:v>
      </x:c>
      <x:c r="F18" s="344" t="n">
        <x:f>COUNTIFS('Abrechnung 2026'!$B$4:$B$75,A18,'Abrechnung 2026'!$K$4:$K$75,"&gt;0")</x:f>
        <x:v>6</x:v>
      </x:c>
      <x:c r="G18" s="275" t="str">
        <x:f>IF(COUNTIFS('Abrechnung 2026'!$B$4:$B$75,A18,'Abrechnung 2026'!$L$4:$L$75,"Grenze überschritten")&gt;0,"Grenze prüfen",IF(COUNTIFS('Abrechnung 2026'!$B$4:$B$75,A18,'Abrechnung 2026'!$Y$4:$Y$75,"unter Mindestlohn")&gt;0,"Mindestlohn prüfen","OK"))</x:f>
        <x:v>OK</x:v>
      </x:c>
      <x:c r="H18" s="270"/>
      <x:c r="I18" s="270"/>
      <x:c r="J18" s="270"/>
      <x:c r="K18" s="270"/>
      <x:c r="L18" s="270"/>
      <x:c r="M18" s="270"/>
    </x:row>
    <x:row r="19">
      <x:c r="A19" s="342" t="n">
        <x:v>46235</x:v>
      </x:c>
      <x:c r="B19" s="343" t="n">
        <x:f>SUMIFS('Abrechnung 2026'!$K$4:$K$75,'Abrechnung 2026'!$B$4:$B$75,A19)</x:f>
        <x:v>2414.7</x:v>
      </x:c>
      <x:c r="C19" s="343" t="n">
        <x:f>SUMIFS('Abrechnung 2026'!$O$4:$O$75,'Abrechnung 2026'!$B$4:$B$75,A19)</x:f>
        <x:v>2366.07</x:v>
      </x:c>
      <x:c r="D19" s="343" t="n">
        <x:f>SUMIFS('Abrechnung 2026'!$W$4:$W$75,'Abrechnung 2026'!$B$4:$B$75,A19)</x:f>
        <x:v>734.46</x:v>
      </x:c>
      <x:c r="E19" s="343" t="n">
        <x:f>SUMIFS('Abrechnung 2026'!$X$4:$X$75,'Abrechnung 2026'!$B$4:$B$75,A19)</x:f>
        <x:v>3180.55</x:v>
      </x:c>
      <x:c r="F19" s="344" t="n">
        <x:f>COUNTIFS('Abrechnung 2026'!$B$4:$B$75,A19,'Abrechnung 2026'!$K$4:$K$75,"&gt;0")</x:f>
        <x:v>6</x:v>
      </x:c>
      <x:c r="G19" s="275" t="str">
        <x:f>IF(COUNTIFS('Abrechnung 2026'!$B$4:$B$75,A19,'Abrechnung 2026'!$L$4:$L$75,"Grenze überschritten")&gt;0,"Grenze prüfen",IF(COUNTIFS('Abrechnung 2026'!$B$4:$B$75,A19,'Abrechnung 2026'!$Y$4:$Y$75,"unter Mindestlohn")&gt;0,"Mindestlohn prüfen","OK"))</x:f>
        <x:v>OK</x:v>
      </x:c>
      <x:c r="H19" s="270"/>
      <x:c r="I19" s="270"/>
      <x:c r="J19" s="270"/>
      <x:c r="K19" s="270"/>
      <x:c r="L19" s="270"/>
      <x:c r="M19" s="270"/>
    </x:row>
    <x:row r="20" ht="22" customHeight="1">
      <x:c r="A20" s="342" t="n">
        <x:v>46266</x:v>
      </x:c>
      <x:c r="B20" s="343" t="n">
        <x:f>SUMIFS('Abrechnung 2026'!$K$4:$K$75,'Abrechnung 2026'!$B$4:$B$75,A20)</x:f>
        <x:v>2370.9</x:v>
      </x:c>
      <x:c r="C20" s="343" t="n">
        <x:f>SUMIFS('Abrechnung 2026'!$O$4:$O$75,'Abrechnung 2026'!$B$4:$B$75,A20)</x:f>
        <x:v>2325.4900000000002</x:v>
      </x:c>
      <x:c r="D20" s="343" t="n">
        <x:f>SUMIFS('Abrechnung 2026'!$W$4:$W$75,'Abrechnung 2026'!$B$4:$B$75,A20)</x:f>
        <x:v>718.99</x:v>
      </x:c>
      <x:c r="E20" s="343" t="n">
        <x:f>SUMIFS('Abrechnung 2026'!$X$4:$X$75,'Abrechnung 2026'!$B$4:$B$75,A20)</x:f>
        <x:v>3120.71</x:v>
      </x:c>
      <x:c r="F20" s="344" t="n">
        <x:f>COUNTIFS('Abrechnung 2026'!$B$4:$B$75,A20,'Abrechnung 2026'!$K$4:$K$75,"&gt;0")</x:f>
        <x:v>6</x:v>
      </x:c>
      <x:c r="G20" s="275" t="str">
        <x:f>IF(COUNTIFS('Abrechnung 2026'!$B$4:$B$75,A20,'Abrechnung 2026'!$L$4:$L$75,"Grenze überschritten")&gt;0,"Grenze prüfen",IF(COUNTIFS('Abrechnung 2026'!$B$4:$B$75,A20,'Abrechnung 2026'!$Y$4:$Y$75,"unter Mindestlohn")&gt;0,"Mindestlohn prüfen","OK"))</x:f>
        <x:v>OK</x:v>
      </x:c>
      <x:c r="H20" s="270"/>
      <x:c r="I20" s="230" t="str">
        <x:v>Kurzanleitung</x:v>
      </x:c>
      <x:c r="J20" s="231"/>
      <x:c r="K20" s="231"/>
      <x:c r="L20" s="231"/>
      <x:c r="M20" s="232"/>
    </x:row>
    <x:row r="21" ht="46" customHeight="1">
      <x:c r="A21" s="342" t="n">
        <x:v>46296</x:v>
      </x:c>
      <x:c r="B21" s="343" t="n">
        <x:f>SUMIFS('Abrechnung 2026'!$K$4:$K$75,'Abrechnung 2026'!$B$4:$B$75,A21)</x:f>
        <x:v>2357.9</x:v>
      </x:c>
      <x:c r="C21" s="343" t="n">
        <x:f>SUMIFS('Abrechnung 2026'!$O$4:$O$75,'Abrechnung 2026'!$B$4:$B$75,A21)</x:f>
        <x:v>2315.7799999999997</x:v>
      </x:c>
      <x:c r="D21" s="343" t="n">
        <x:f>SUMIFS('Abrechnung 2026'!$W$4:$W$75,'Abrechnung 2026'!$B$4:$B$75,A21)</x:f>
        <x:v>713.1099999999999</x:v>
      </x:c>
      <x:c r="E21" s="343" t="n">
        <x:f>SUMIFS('Abrechnung 2026'!$X$4:$X$75,'Abrechnung 2026'!$B$4:$B$75,A21)</x:f>
        <x:v>3101.6500000000005</x:v>
      </x:c>
      <x:c r="F21" s="344" t="n">
        <x:f>COUNTIFS('Abrechnung 2026'!$B$4:$B$75,A21,'Abrechnung 2026'!$K$4:$K$75,"&gt;0")</x:f>
        <x:v>6</x:v>
      </x:c>
      <x:c r="G21" s="275" t="str">
        <x:f>IF(COUNTIFS('Abrechnung 2026'!$B$4:$B$75,A21,'Abrechnung 2026'!$L$4:$L$75,"Grenze überschritten")&gt;0,"Grenze prüfen",IF(COUNTIFS('Abrechnung 2026'!$B$4:$B$75,A21,'Abrechnung 2026'!$Y$4:$Y$75,"unter Mindestlohn")&gt;0,"Mindestlohn prüfen","OK"))</x:f>
        <x:v>OK</x:v>
      </x:c>
      <x:c r="H21" s="270"/>
      <x:c r="I21" s="414" t="str">
        <x:v>1</x:v>
      </x:c>
      <x:c r="J21" s="415" t="str">
        <x:v>Gelbe Felder bearbeiten: Stammdaten, Monat, Personal-Nr., Stundenlohn, Stunden und sonstige Vergütung.</x:v>
      </x:c>
      <x:c r="K21" s="415" t="str"/>
      <x:c r="L21" s="415" t="str"/>
      <x:c r="M21" s="416" t="str"/>
    </x:row>
    <x:row r="22" ht="46" customHeight="1">
      <x:c r="A22" s="342" t="n">
        <x:v>46327</x:v>
      </x:c>
      <x:c r="B22" s="343" t="n">
        <x:f>SUMIFS('Abrechnung 2026'!$K$4:$K$75,'Abrechnung 2026'!$B$4:$B$75,A22)</x:f>
        <x:v>2443.4</x:v>
      </x:c>
      <x:c r="C22" s="343" t="n">
        <x:f>SUMIFS('Abrechnung 2026'!$O$4:$O$75,'Abrechnung 2026'!$B$4:$B$75,A22)</x:f>
        <x:v>2400.77</x:v>
      </x:c>
      <x:c r="D22" s="343" t="n">
        <x:f>SUMIFS('Abrechnung 2026'!$W$4:$W$75,'Abrechnung 2026'!$B$4:$B$75,A22)</x:f>
        <x:v>737.96</x:v>
      </x:c>
      <x:c r="E22" s="343" t="n">
        <x:f>SUMIFS('Abrechnung 2026'!$X$4:$X$75,'Abrechnung 2026'!$B$4:$B$75,A22)</x:f>
        <x:v>3213.1200000000003</x:v>
      </x:c>
      <x:c r="F22" s="344" t="n">
        <x:f>COUNTIFS('Abrechnung 2026'!$B$4:$B$75,A22,'Abrechnung 2026'!$K$4:$K$75,"&gt;0")</x:f>
        <x:v>6</x:v>
      </x:c>
      <x:c r="G22" s="275" t="str">
        <x:f>IF(COUNTIFS('Abrechnung 2026'!$B$4:$B$75,A22,'Abrechnung 2026'!$L$4:$L$75,"Grenze überschritten")&gt;0,"Grenze prüfen",IF(COUNTIFS('Abrechnung 2026'!$B$4:$B$75,A22,'Abrechnung 2026'!$Y$4:$Y$75,"unter Mindestlohn")&gt;0,"Mindestlohn prüfen","OK"))</x:f>
        <x:v>OK</x:v>
      </x:c>
      <x:c r="H22" s="270"/>
      <x:c r="I22" s="414" t="str">
        <x:v>2</x:v>
      </x:c>
      <x:c r="J22" s="415" t="str">
        <x:v>Die Abgaben, Nettoauszahlung, Arbeitgeberkosten und Grenzprüfungen werden automatisch berechnet.</x:v>
      </x:c>
      <x:c r="K22" s="415" t="str"/>
      <x:c r="L22" s="415" t="str"/>
      <x:c r="M22" s="416" t="str"/>
    </x:row>
    <x:row r="23" ht="46" customHeight="1">
      <x:c r="A23" s="348" t="n">
        <x:v>46357</x:v>
      </x:c>
      <x:c r="B23" s="347" t="n">
        <x:f>SUMIFS('Abrechnung 2026'!$K$4:$K$75,'Abrechnung 2026'!$B$4:$B$75,A23)</x:f>
        <x:v>2379.6</x:v>
      </x:c>
      <x:c r="C23" s="347" t="n">
        <x:f>SUMIFS('Abrechnung 2026'!$O$4:$O$75,'Abrechnung 2026'!$B$4:$B$75,A23)</x:f>
        <x:v>2330.75</x:v>
      </x:c>
      <x:c r="D23" s="347" t="n">
        <x:f>SUMIFS('Abrechnung 2026'!$W$4:$W$75,'Abrechnung 2026'!$B$4:$B$75,A23)</x:f>
        <x:v>723.54</x:v>
      </x:c>
      <x:c r="E23" s="347" t="n">
        <x:f>SUMIFS('Abrechnung 2026'!$X$4:$X$75,'Abrechnung 2026'!$B$4:$B$75,A23)</x:f>
        <x:v>3134.0700000000006</x:v>
      </x:c>
      <x:c r="F23" s="349" t="n">
        <x:f>COUNTIFS('Abrechnung 2026'!$B$4:$B$75,A23,'Abrechnung 2026'!$K$4:$K$75,"&gt;0")</x:f>
        <x:v>6</x:v>
      </x:c>
      <x:c r="G23" s="288" t="str">
        <x:f>IF(COUNTIFS('Abrechnung 2026'!$B$4:$B$75,A23,'Abrechnung 2026'!$L$4:$L$75,"Grenze überschritten")&gt;0,"Grenze prüfen",IF(COUNTIFS('Abrechnung 2026'!$B$4:$B$75,A23,'Abrechnung 2026'!$Y$4:$Y$75,"unter Mindestlohn")&gt;0,"Mindestlohn prüfen","OK"))</x:f>
        <x:v>OK</x:v>
      </x:c>
      <x:c r="H23" s="270"/>
      <x:c r="I23" s="414" t="str">
        <x:v>3</x:v>
      </x:c>
      <x:c r="J23" s="415" t="str">
        <x:v>Im Formular oben Personal-Nr. und Monat auswählen, um eine druckbare Abrechnung zu erhalten.</x:v>
      </x:c>
      <x:c r="K23" s="415" t="str"/>
      <x:c r="L23" s="415" t="str"/>
      <x:c r="M23" s="416" t="str"/>
    </x:row>
    <x:row r="24" ht="46" customHeight="1">
      <x:c r="A24" s="270"/>
      <x:c r="B24" s="270"/>
      <x:c r="C24" s="270"/>
      <x:c r="D24" s="270"/>
      <x:c r="E24" s="270"/>
      <x:c r="F24" s="270"/>
      <x:c r="G24" s="270"/>
      <x:c r="H24" s="270"/>
      <x:c r="I24" s="414" t="str">
        <x:v>4</x:v>
      </x:c>
      <x:c r="J24" s="415" t="str">
        <x:v>Beitragssätze und Grenzwerte sind für 2026 vorbereitet und können bei Bedarf angepasst werden.</x:v>
      </x:c>
      <x:c r="K24" s="415" t="str"/>
      <x:c r="L24" s="415" t="str"/>
      <x:c r="M24" s="416" t="str"/>
    </x:row>
    <x:row r="25" ht="46" customHeight="1">
      <x:c r="A25" s="394" t="str"/>
      <x:c r="B25" s="394" t="str"/>
      <x:c r="C25" s="394" t="str"/>
      <x:c r="D25" s="394" t="str"/>
      <x:c r="E25" s="394" t="str"/>
      <x:c r="F25" s="394" t="str"/>
      <x:c r="G25" s="394" t="str"/>
      <x:c r="H25" s="270"/>
      <x:c r="I25" s="417" t="str">
        <x:v>Hinweis</x:v>
      </x:c>
      <x:c r="J25" s="418" t="str">
        <x:v>Die Vorlage ersetzt keine steuerliche oder rechtliche Einzelfallprüfung.</x:v>
      </x:c>
      <x:c r="K25" s="418" t="str"/>
      <x:c r="L25" s="418" t="str"/>
      <x:c r="M25" s="419" t="str"/>
    </x:row>
    <x:row r="26">
      <x:c r="A26" s="395" t="str"/>
      <x:c r="B26" s="395" t="str"/>
      <x:c r="C26" s="395" t="str"/>
      <x:c r="D26" s="395" t="str"/>
      <x:c r="E26" s="395" t="str"/>
      <x:c r="F26" s="395" t="str"/>
      <x:c r="G26" s="395" t="str"/>
      <x:c r="H26" s="270"/>
      <x:c r="I26" s="270"/>
      <x:c r="J26" s="270"/>
      <x:c r="K26" s="270"/>
      <x:c r="L26" s="270"/>
      <x:c r="M26" s="270"/>
    </x:row>
    <x:row r="27">
      <x:c r="A27" s="395" t="str"/>
      <x:c r="B27" s="395" t="str"/>
      <x:c r="C27" s="395" t="str"/>
      <x:c r="D27" s="395" t="str"/>
      <x:c r="E27" s="395" t="str"/>
      <x:c r="F27" s="395" t="str"/>
      <x:c r="G27" s="395" t="str"/>
      <x:c r="H27" s="270"/>
      <x:c r="I27" s="270"/>
      <x:c r="J27" s="270"/>
      <x:c r="K27" s="270"/>
      <x:c r="L27" s="270"/>
      <x:c r="M27" s="270"/>
    </x:row>
    <x:row r="28">
      <x:c r="A28" s="395" t="str"/>
      <x:c r="B28" s="395" t="str"/>
      <x:c r="C28" s="395" t="str"/>
      <x:c r="D28" s="395" t="str"/>
      <x:c r="E28" s="395" t="str"/>
      <x:c r="F28" s="395" t="str"/>
      <x:c r="G28" s="395" t="str"/>
      <x:c r="H28" s="270"/>
      <x:c r="I28" s="270"/>
      <x:c r="J28" s="270"/>
      <x:c r="K28" s="270"/>
      <x:c r="L28" s="270"/>
      <x:c r="M28" s="270"/>
    </x:row>
    <x:row r="29">
      <x:c r="A29" s="395" t="str"/>
      <x:c r="B29" s="395" t="str"/>
      <x:c r="C29" s="395" t="str"/>
      <x:c r="D29" s="395" t="str"/>
      <x:c r="E29" s="395" t="str"/>
      <x:c r="F29" s="395" t="str"/>
      <x:c r="G29" s="395" t="str"/>
      <x:c r="H29" s="270"/>
      <x:c r="I29" s="270"/>
      <x:c r="J29" s="270"/>
      <x:c r="K29" s="270"/>
      <x:c r="L29" s="270"/>
      <x:c r="M29" s="270"/>
    </x:row>
    <x:row r="30">
      <x:c r="A30" s="395" t="str"/>
      <x:c r="B30" s="395" t="str"/>
      <x:c r="C30" s="395" t="str"/>
      <x:c r="D30" s="395" t="str"/>
      <x:c r="E30" s="395" t="str"/>
      <x:c r="F30" s="395" t="str"/>
      <x:c r="G30" s="395" t="str"/>
      <x:c r="H30" s="270"/>
      <x:c r="I30" s="270"/>
      <x:c r="J30" s="270"/>
      <x:c r="K30" s="270"/>
      <x:c r="L30" s="270"/>
      <x:c r="M30" s="270"/>
    </x:row>
    <x:row r="31">
      <x:c r="A31" s="395" t="str"/>
      <x:c r="B31" s="395" t="str"/>
      <x:c r="C31" s="395" t="str"/>
      <x:c r="D31" s="395" t="str"/>
      <x:c r="E31" s="395" t="str"/>
      <x:c r="F31" s="395" t="str"/>
      <x:c r="G31" s="395" t="str"/>
      <x:c r="H31" s="270"/>
      <x:c r="I31" s="270"/>
      <x:c r="J31" s="270"/>
      <x:c r="K31" s="270"/>
      <x:c r="L31" s="270"/>
      <x:c r="M31" s="270"/>
    </x:row>
    <x:row r="32">
      <x:c r="A32" s="395" t="str"/>
      <x:c r="B32" s="395" t="str"/>
      <x:c r="C32" s="395" t="str"/>
      <x:c r="D32" s="395" t="str"/>
      <x:c r="E32" s="395" t="str"/>
      <x:c r="F32" s="395" t="str"/>
      <x:c r="G32" s="395" t="str"/>
      <x:c r="H32" s="270"/>
      <x:c r="I32" s="270"/>
      <x:c r="J32" s="270"/>
      <x:c r="K32" s="270"/>
      <x:c r="L32" s="270"/>
      <x:c r="M32" s="270"/>
    </x:row>
  </x:sheetData>
  <x:conditionalFormatting sqref="G12:G23">
    <x:cfRule type="expression" dxfId="3" priority="1">
      <x:formula>G12&lt;&gt;"OK"</x:formula>
    </x:cfRule>
  </x:conditionalFormatting>
  <x:conditionalFormatting sqref="M12:M17">
    <x:cfRule type="expression" dxfId="4" priority="2">
      <x:formula>M12&lt;&gt;"OK"</x:formula>
    </x:cfRule>
  </x:conditionalFormatting>
  <x:pageMargins left="0.7" right="0.7" top="0.75" bottom="0.75" header="0.3" footer="0.3"/>
  <x:drawing xmlns:r="http://schemas.openxmlformats.org/officeDocument/2006/relationships" r:id="Rffc4c5452f2844c9"/>
  <x:tableParts count="2">
    <x:tablePart xmlns:r="http://schemas.openxmlformats.org/officeDocument/2006/relationships" r:id="R24e0134d0ef345ac"/>
    <x:tablePart xmlns:r="http://schemas.openxmlformats.org/officeDocument/2006/relationships" r:id="R31d0d9edb07f487e"/>
  </x:tableParts>
</x:worksheet>
</file>

<file path=xl/worksheets/sheet2.xml><?xml version="1.0" encoding="utf-8"?>
<x:worksheet xmlns:x="http://schemas.openxmlformats.org/spreadsheetml/2006/main">
  <x:sheetFormatPr defaultRowHeight="15"/>
  <x:cols>
    <x:col min="1" max="1" width="16" hidden="0" customWidth="1"/>
    <x:col min="2" max="2" width="12" hidden="0" customWidth="1"/>
    <x:col min="3" max="3" width="12" hidden="0" customWidth="1"/>
    <x:col min="4" max="4" width="18" hidden="0" customWidth="1"/>
    <x:col min="5" max="5" width="18" hidden="0" customWidth="1"/>
    <x:col min="6" max="6" width="16" hidden="0" customWidth="1"/>
    <x:col min="7" max="7" width="14" hidden="0" customWidth="1"/>
    <x:col min="8" max="8" width="11" hidden="0" customWidth="1"/>
    <x:col min="9" max="9" width="12" hidden="0" customWidth="1"/>
    <x:col min="10" max="10" width="14" hidden="0" customWidth="1"/>
    <x:col min="11" max="11" width="14" hidden="0" customWidth="1"/>
    <x:col min="12" max="12" width="18" hidden="0" customWidth="1"/>
    <x:col min="13" max="13" width="14" hidden="0" customWidth="1"/>
    <x:col min="14" max="14" width="18" hidden="0" customWidth="1"/>
    <x:col min="15" max="15" width="14" hidden="0" customWidth="1"/>
    <x:col min="16" max="16" width="12" hidden="0" customWidth="1"/>
    <x:col min="17" max="17" width="12" hidden="0" customWidth="1"/>
    <x:col min="18" max="18" width="10" hidden="0" customWidth="1"/>
    <x:col min="19" max="19" width="10" hidden="0" customWidth="1"/>
    <x:col min="20" max="20" width="14" hidden="0" customWidth="1"/>
    <x:col min="21" max="21" width="12" hidden="0" customWidth="1"/>
    <x:col min="22" max="22" width="15" hidden="0" customWidth="1"/>
    <x:col min="23" max="23" width="18" hidden="0" customWidth="1"/>
    <x:col min="24" max="24" width="18" hidden="0" customWidth="1"/>
    <x:col min="25" max="25" width="18" hidden="0" customWidth="1"/>
    <x:col min="26" max="26" width="22" hidden="0" customWidth="1"/>
  </x:cols>
  <x:sheetData>
    <x:row r="1" ht="30" customHeight="1">
      <x:c r="A1" s="5" t="str">
        <x:v>Monatliche Lohnabrechnung Minijob 2026 – Eingaben und automatische Berechnung</x:v>
      </x:c>
      <x:c r="B1" s="5"/>
      <x:c r="C1" s="5"/>
      <x:c r="D1" s="5"/>
      <x:c r="E1" s="5"/>
      <x:c r="F1" s="5"/>
      <x:c r="G1" s="5"/>
      <x:c r="H1" s="5"/>
      <x:c r="I1" s="5"/>
      <x:c r="J1" s="5"/>
      <x:c r="K1" s="5"/>
      <x:c r="L1" s="5"/>
      <x:c r="M1" s="5"/>
      <x:c r="N1" s="5"/>
      <x:c r="O1" s="5"/>
      <x:c r="P1" s="5"/>
      <x:c r="Q1" s="5"/>
      <x:c r="R1" s="5"/>
      <x:c r="S1" s="5"/>
      <x:c r="T1" s="5"/>
      <x:c r="U1" s="5"/>
      <x:c r="V1" s="5"/>
      <x:c r="W1" s="5"/>
      <x:c r="X1" s="5"/>
      <x:c r="Y1" s="5"/>
      <x:c r="Z1" s="5"/>
    </x:row>
    <x:row r="3" ht="26.399999618530273" hidden="0" customHeight="1">
      <x:c r="A3" s="42" t="str">
        <x:v>Schlüssel</x:v>
      </x:c>
      <x:c r="B3" s="43" t="str">
        <x:v>Monat</x:v>
      </x:c>
      <x:c r="C3" s="43" t="str">
        <x:v>Personal-Nr.</x:v>
      </x:c>
      <x:c r="D3" s="43" t="str">
        <x:v>Name</x:v>
      </x:c>
      <x:c r="E3" s="43" t="str">
        <x:v>Tätigkeit</x:v>
      </x:c>
      <x:c r="F3" s="43" t="str">
        <x:v>RV-Status</x:v>
      </x:c>
      <x:c r="G3" s="43" t="str">
        <x:v>Gesetzlich KV</x:v>
      </x:c>
      <x:c r="H3" s="43" t="str">
        <x:v>Stunden</x:v>
      </x:c>
      <x:c r="I3" s="43" t="str">
        <x:v>Stundenlohn</x:v>
      </x:c>
      <x:c r="J3" s="43" t="str">
        <x:v>Sonstige Vergütung</x:v>
      </x:c>
      <x:c r="K3" s="43" t="str">
        <x:v>Bruttoentgelt</x:v>
      </x:c>
      <x:c r="L3" s="43" t="str">
        <x:v>Grenzprüfung</x:v>
      </x:c>
      <x:c r="M3" s="43" t="str">
        <x:v>AN-RV-Anteil</x:v>
      </x:c>
      <x:c r="N3" s="43" t="str">
        <x:v>Pauschsteuer einbehalten</x:v>
      </x:c>
      <x:c r="O3" s="43" t="str">
        <x:v>Nettoauszahlung</x:v>
      </x:c>
      <x:c r="P3" s="43" t="str">
        <x:v>AG-KV</x:v>
      </x:c>
      <x:c r="Q3" s="43" t="str">
        <x:v>AG-RV</x:v>
      </x:c>
      <x:c r="R3" s="43" t="str">
        <x:v>U1</x:v>
      </x:c>
      <x:c r="S3" s="43" t="str">
        <x:v>U2</x:v>
      </x:c>
      <x:c r="T3" s="43" t="str">
        <x:v>Insolvenzgeld</x:v>
      </x:c>
      <x:c r="U3" s="43" t="str">
        <x:v>Pauschsteuer</x:v>
      </x:c>
      <x:c r="V3" s="43" t="str">
        <x:v>Unfallversicherung</x:v>
      </x:c>
      <x:c r="W3" s="43" t="str">
        <x:v>Abgaben Minijob-Zentrale</x:v>
      </x:c>
      <x:c r="X3" s="43" t="str">
        <x:v>Arbeitgeberkosten gesamt</x:v>
      </x:c>
      <x:c r="Y3" s="43" t="str">
        <x:v>Stundenlohn-Prüfung</x:v>
      </x:c>
      <x:c r="Z3" s="44" t="str">
        <x:v>Notiz</x:v>
      </x:c>
    </x:row>
    <x:row r="4" ht="15" hidden="0" customHeight="1">
      <x:c r="A4" s="310" t="str">
        <x:f>TEXT(B4,"yyyymm")&amp;"|"&amp;C4</x:f>
        <x:v>202601|M001</x:v>
      </x:c>
      <x:c r="B4" s="311" t="n">
        <x:v>46023</x:v>
      </x:c>
      <x:c r="C4" s="274" t="str">
        <x:v>M001</x:v>
      </x:c>
      <x:c r="D4" s="312" t="str">
        <x:f>IFERROR(INDEX('Mitarbeiter &amp; Sätze'!$B$11:$B$16,MATCH(C4,'Mitarbeiter &amp; Sätze'!$A$11:$A$16,0)),"")</x:f>
        <x:v>Laura Becker</x:v>
      </x:c>
      <x:c r="E4" s="312" t="str">
        <x:f>IFERROR(INDEX('Mitarbeiter &amp; Sätze'!$F$11:$F$16,MATCH(C4,'Mitarbeiter &amp; Sätze'!$A$11:$A$16,0)),"")</x:f>
        <x:v>Aushilfe Verwaltung</x:v>
      </x:c>
      <x:c r="F4" s="312" t="str">
        <x:f>IFERROR(INDEX('Mitarbeiter &amp; Sätze'!$G$11:$G$16,MATCH(C4,'Mitarbeiter &amp; Sätze'!$A$11:$A$16,0)),"")</x:f>
        <x:v>pflichtig</x:v>
      </x:c>
      <x:c r="G4" s="312" t="str">
        <x:f>IFERROR(INDEX('Mitarbeiter &amp; Sätze'!$H$11:$H$16,MATCH(C4,'Mitarbeiter &amp; Sätze'!$A$11:$A$16,0)),"")</x:f>
        <x:v>Ja</x:v>
      </x:c>
      <x:c r="H4" s="313" t="n">
        <x:v>32</x:v>
      </x:c>
      <x:c r="I4" s="276" t="n">
        <x:v>14.2</x:v>
      </x:c>
      <x:c r="J4" s="276" t="n">
        <x:v>0</x:v>
      </x:c>
      <x:c r="K4" s="314" t="n">
        <x:f>ROUND(H4*I4+J4,2)</x:f>
        <x:v>454.4</x:v>
      </x:c>
      <x:c r="L4" s="312" t="str">
        <x:f>IF(K4=0,"leer",IF(K4&gt;'Mitarbeiter &amp; Sätze'!$O$6,"Grenze überschritten","OK"))</x:f>
        <x:v>OK</x:v>
      </x:c>
      <x:c r="M4" s="314" t="n">
        <x:f>IF(K4=0,0,IF(F4="pflichtig",MAX(0,IF(INDEX('Mitarbeiter &amp; Sätze'!$I$11:$I$16,MATCH(C4,'Mitarbeiter &amp; Sätze'!$A$11:$A$16,0))="Ja",MAX(K4,'Mitarbeiter &amp; Sätze'!$O$13),K4)*'Mitarbeiter &amp; Sätze'!$O$10-K4*'Mitarbeiter &amp; Sätze'!$O$11),0))</x:f>
        <x:v>16.358400000000003</x:v>
      </x:c>
      <x:c r="N4" s="314" t="str">
        <x:f>IFERROR(INDEX('Mitarbeiter &amp; Sätze'!$J$11:$J$16,MATCH(C4,'Mitarbeiter &amp; Sätze'!$A$11:$A$16,0)),"Nein")</x:f>
        <x:v>Nein</x:v>
      </x:c>
      <x:c r="O4" s="314" t="n">
        <x:f>ROUND(K4-M4-IF(N4="Ja",K4*'Mitarbeiter &amp; Sätze'!$O$17,0),2)</x:f>
        <x:v>438.04</x:v>
      </x:c>
      <x:c r="P4" s="314" t="n">
        <x:f>ROUND(IF(G4="Ja",K4*'Mitarbeiter &amp; Sätze'!$O$9,0),2)</x:f>
        <x:v>59.07</x:v>
      </x:c>
      <x:c r="Q4" s="314" t="n">
        <x:f>ROUND(K4*'Mitarbeiter &amp; Sätze'!$O$11,2)</x:f>
        <x:v>68.16</x:v>
      </x:c>
      <x:c r="R4" s="314" t="n">
        <x:f>ROUND(K4*'Mitarbeiter &amp; Sätze'!$O$14,2)</x:f>
        <x:v>3.64</x:v>
      </x:c>
      <x:c r="S4" s="314" t="n">
        <x:f>ROUND(K4*'Mitarbeiter &amp; Sätze'!$O$15,2)</x:f>
        <x:v>1</x:v>
      </x:c>
      <x:c r="T4" s="314" t="n">
        <x:f>ROUND(K4*'Mitarbeiter &amp; Sätze'!$O$16,2)</x:f>
        <x:v>0.68</x:v>
      </x:c>
      <x:c r="U4" s="314" t="n">
        <x:f>ROUND(K4*'Mitarbeiter &amp; Sätze'!$O$17,2)</x:f>
        <x:v>9.09</x:v>
      </x:c>
      <x:c r="V4" s="314" t="n">
        <x:f>ROUND(K4*'Mitarbeiter &amp; Sätze'!$O$18,2)</x:f>
        <x:v>5.91</x:v>
      </x:c>
      <x:c r="W4" s="314" t="n">
        <x:f>ROUND(SUM(P4:U4),2)</x:f>
        <x:v>141.64</x:v>
      </x:c>
      <x:c r="X4" s="314" t="n">
        <x:f>ROUND(K4+W4+V4,2)</x:f>
        <x:v>601.95</x:v>
      </x:c>
      <x:c r="Y4" s="312" t="str">
        <x:f>IF(OR(H4=0,I4=0),"leer",IF(I4&lt;'Mitarbeiter &amp; Sätze'!$O$8,"unter Mindestlohn","OK"))</x:f>
        <x:v>OK</x:v>
      </x:c>
      <x:c r="Z4" s="315" t="str">
        <x:v>regelmäßig</x:v>
      </x:c>
    </x:row>
    <x:row r="5" ht="15" hidden="0" customHeight="1">
      <x:c r="A5" s="310" t="str">
        <x:f>TEXT(B5,"yyyymm")&amp;"|"&amp;C5</x:f>
        <x:v>202601|M002</x:v>
      </x:c>
      <x:c r="B5" s="311" t="n">
        <x:v>46023</x:v>
      </x:c>
      <x:c r="C5" s="274" t="str">
        <x:v>M002</x:v>
      </x:c>
      <x:c r="D5" s="312" t="str">
        <x:f>IFERROR(INDEX('Mitarbeiter &amp; Sätze'!$B$11:$B$16,MATCH(C5,'Mitarbeiter &amp; Sätze'!$A$11:$A$16,0)),"")</x:f>
        <x:v>Jonas Weber</x:v>
      </x:c>
      <x:c r="E5" s="312" t="str">
        <x:f>IFERROR(INDEX('Mitarbeiter &amp; Sätze'!$F$11:$F$16,MATCH(C5,'Mitarbeiter &amp; Sätze'!$A$11:$A$16,0)),"")</x:f>
        <x:v>Servicekraft</x:v>
      </x:c>
      <x:c r="F5" s="312" t="str">
        <x:f>IFERROR(INDEX('Mitarbeiter &amp; Sätze'!$G$11:$G$16,MATCH(C5,'Mitarbeiter &amp; Sätze'!$A$11:$A$16,0)),"")</x:f>
        <x:v>befreit</x:v>
      </x:c>
      <x:c r="G5" s="312" t="str">
        <x:f>IFERROR(INDEX('Mitarbeiter &amp; Sätze'!$H$11:$H$16,MATCH(C5,'Mitarbeiter &amp; Sätze'!$A$11:$A$16,0)),"")</x:f>
        <x:v>Ja</x:v>
      </x:c>
      <x:c r="H5" s="313" t="n">
        <x:v>39</x:v>
      </x:c>
      <x:c r="I5" s="276" t="n">
        <x:v>14.5</x:v>
      </x:c>
      <x:c r="J5" s="276" t="n">
        <x:v>0</x:v>
      </x:c>
      <x:c r="K5" s="314" t="n">
        <x:f>ROUND(H5*I5+J5,2)</x:f>
        <x:v>565.5</x:v>
      </x:c>
      <x:c r="L5" s="312" t="str">
        <x:f>IF(K5=0,"leer",IF(K5&gt;'Mitarbeiter &amp; Sätze'!$O$6,"Grenze überschritten","OK"))</x:f>
        <x:v>OK</x:v>
      </x:c>
      <x:c r="M5" s="314" t="n">
        <x:f>IF(K5=0,0,IF(F5="pflichtig",MAX(0,IF(INDEX('Mitarbeiter &amp; Sätze'!$I$11:$I$16,MATCH(C5,'Mitarbeiter &amp; Sätze'!$A$11:$A$16,0))="Ja",MAX(K5,'Mitarbeiter &amp; Sätze'!$O$13),K5)*'Mitarbeiter &amp; Sätze'!$O$10-K5*'Mitarbeiter &amp; Sätze'!$O$11),0))</x:f>
        <x:v>0</x:v>
      </x:c>
      <x:c r="N5" s="314" t="str">
        <x:f>IFERROR(INDEX('Mitarbeiter &amp; Sätze'!$J$11:$J$16,MATCH(C5,'Mitarbeiter &amp; Sätze'!$A$11:$A$16,0)),"Nein")</x:f>
        <x:v>Nein</x:v>
      </x:c>
      <x:c r="O5" s="314" t="n">
        <x:f>ROUND(K5-M5-IF(N5="Ja",K5*'Mitarbeiter &amp; Sätze'!$O$17,0),2)</x:f>
        <x:v>565.5</x:v>
      </x:c>
      <x:c r="P5" s="314" t="n">
        <x:f>ROUND(IF(G5="Ja",K5*'Mitarbeiter &amp; Sätze'!$O$9,0),2)</x:f>
        <x:v>73.52</x:v>
      </x:c>
      <x:c r="Q5" s="314" t="n">
        <x:f>ROUND(K5*'Mitarbeiter &amp; Sätze'!$O$11,2)</x:f>
        <x:v>84.83</x:v>
      </x:c>
      <x:c r="R5" s="314" t="n">
        <x:f>ROUND(K5*'Mitarbeiter &amp; Sätze'!$O$14,2)</x:f>
        <x:v>4.52</x:v>
      </x:c>
      <x:c r="S5" s="314" t="n">
        <x:f>ROUND(K5*'Mitarbeiter &amp; Sätze'!$O$15,2)</x:f>
        <x:v>1.24</x:v>
      </x:c>
      <x:c r="T5" s="314" t="n">
        <x:f>ROUND(K5*'Mitarbeiter &amp; Sätze'!$O$16,2)</x:f>
        <x:v>0.85</x:v>
      </x:c>
      <x:c r="U5" s="314" t="n">
        <x:f>ROUND(K5*'Mitarbeiter &amp; Sätze'!$O$17,2)</x:f>
        <x:v>11.31</x:v>
      </x:c>
      <x:c r="V5" s="314" t="n">
        <x:f>ROUND(K5*'Mitarbeiter &amp; Sätze'!$O$18,2)</x:f>
        <x:v>7.35</x:v>
      </x:c>
      <x:c r="W5" s="314" t="n">
        <x:f>ROUND(SUM(P5:U5),2)</x:f>
        <x:v>176.27</x:v>
      </x:c>
      <x:c r="X5" s="314" t="n">
        <x:f>ROUND(K5+W5+V5,2)</x:f>
        <x:v>749.12</x:v>
      </x:c>
      <x:c r="Y5" s="312" t="str">
        <x:f>IF(OR(H5=0,I5=0),"leer",IF(I5&lt;'Mitarbeiter &amp; Sätze'!$O$8,"unter Mindestlohn","OK"))</x:f>
        <x:v>OK</x:v>
      </x:c>
      <x:c r="Z5" s="315" t="str">
        <x:v>flexibel</x:v>
      </x:c>
    </x:row>
    <x:row r="6" ht="15" hidden="0" customHeight="1">
      <x:c r="A6" s="310" t="str">
        <x:f>TEXT(B6,"yyyymm")&amp;"|"&amp;C6</x:f>
        <x:v>202601|M003</x:v>
      </x:c>
      <x:c r="B6" s="311" t="n">
        <x:v>46023</x:v>
      </x:c>
      <x:c r="C6" s="274" t="str">
        <x:v>M003</x:v>
      </x:c>
      <x:c r="D6" s="312" t="str">
        <x:f>IFERROR(INDEX('Mitarbeiter &amp; Sätze'!$B$11:$B$16,MATCH(C6,'Mitarbeiter &amp; Sätze'!$A$11:$A$16,0)),"")</x:f>
        <x:v>Mina Hoffmann</x:v>
      </x:c>
      <x:c r="E6" s="312" t="str">
        <x:f>IFERROR(INDEX('Mitarbeiter &amp; Sätze'!$F$11:$F$16,MATCH(C6,'Mitarbeiter &amp; Sätze'!$A$11:$A$16,0)),"")</x:f>
        <x:v>Lagerhilfe</x:v>
      </x:c>
      <x:c r="F6" s="312" t="str">
        <x:f>IFERROR(INDEX('Mitarbeiter &amp; Sätze'!$G$11:$G$16,MATCH(C6,'Mitarbeiter &amp; Sätze'!$A$11:$A$16,0)),"")</x:f>
        <x:v>pflichtig</x:v>
      </x:c>
      <x:c r="G6" s="312" t="str">
        <x:f>IFERROR(INDEX('Mitarbeiter &amp; Sätze'!$H$11:$H$16,MATCH(C6,'Mitarbeiter &amp; Sätze'!$A$11:$A$16,0)),"")</x:f>
        <x:v>Nein</x:v>
      </x:c>
      <x:c r="H6" s="313" t="n">
        <x:v>11</x:v>
      </x:c>
      <x:c r="I6" s="276" t="n">
        <x:v>14</x:v>
      </x:c>
      <x:c r="J6" s="276" t="n">
        <x:v>0</x:v>
      </x:c>
      <x:c r="K6" s="314" t="n">
        <x:f>ROUND(H6*I6+J6,2)</x:f>
        <x:v>154</x:v>
      </x:c>
      <x:c r="L6" s="312" t="str">
        <x:f>IF(K6=0,"leer",IF(K6&gt;'Mitarbeiter &amp; Sätze'!$O$6,"Grenze überschritten","OK"))</x:f>
        <x:v>OK</x:v>
      </x:c>
      <x:c r="M6" s="314" t="n">
        <x:f>IF(K6=0,0,IF(F6="pflichtig",MAX(0,IF(INDEX('Mitarbeiter &amp; Sätze'!$I$11:$I$16,MATCH(C6,'Mitarbeiter &amp; Sätze'!$A$11:$A$16,0))="Ja",MAX(K6,'Mitarbeiter &amp; Sätze'!$O$13),K6)*'Mitarbeiter &amp; Sätze'!$O$10-K6*'Mitarbeiter &amp; Sätze'!$O$11),0))</x:f>
        <x:v>9.45</x:v>
      </x:c>
      <x:c r="N6" s="314" t="str">
        <x:f>IFERROR(INDEX('Mitarbeiter &amp; Sätze'!$J$11:$J$16,MATCH(C6,'Mitarbeiter &amp; Sätze'!$A$11:$A$16,0)),"Nein")</x:f>
        <x:v>Nein</x:v>
      </x:c>
      <x:c r="O6" s="314" t="n">
        <x:f>ROUND(K6-M6-IF(N6="Ja",K6*'Mitarbeiter &amp; Sätze'!$O$17,0),2)</x:f>
        <x:v>144.55</x:v>
      </x:c>
      <x:c r="P6" s="314" t="n">
        <x:f>ROUND(IF(G6="Ja",K6*'Mitarbeiter &amp; Sätze'!$O$9,0),2)</x:f>
        <x:v>0</x:v>
      </x:c>
      <x:c r="Q6" s="314" t="n">
        <x:f>ROUND(K6*'Mitarbeiter &amp; Sätze'!$O$11,2)</x:f>
        <x:v>23.1</x:v>
      </x:c>
      <x:c r="R6" s="314" t="n">
        <x:f>ROUND(K6*'Mitarbeiter &amp; Sätze'!$O$14,2)</x:f>
        <x:v>1.23</x:v>
      </x:c>
      <x:c r="S6" s="314" t="n">
        <x:f>ROUND(K6*'Mitarbeiter &amp; Sätze'!$O$15,2)</x:f>
        <x:v>0.34</x:v>
      </x:c>
      <x:c r="T6" s="314" t="n">
        <x:f>ROUND(K6*'Mitarbeiter &amp; Sätze'!$O$16,2)</x:f>
        <x:v>0.23</x:v>
      </x:c>
      <x:c r="U6" s="314" t="n">
        <x:f>ROUND(K6*'Mitarbeiter &amp; Sätze'!$O$17,2)</x:f>
        <x:v>3.08</x:v>
      </x:c>
      <x:c r="V6" s="314" t="n">
        <x:f>ROUND(K6*'Mitarbeiter &amp; Sätze'!$O$18,2)</x:f>
        <x:v>2</x:v>
      </x:c>
      <x:c r="W6" s="314" t="n">
        <x:f>ROUND(SUM(P6:U6),2)</x:f>
        <x:v>27.98</x:v>
      </x:c>
      <x:c r="X6" s="314" t="n">
        <x:f>ROUND(K6+W6+V6,2)</x:f>
        <x:v>183.98</x:v>
      </x:c>
      <x:c r="Y6" s="312" t="str">
        <x:f>IF(OR(H6=0,I6=0),"leer",IF(I6&lt;'Mitarbeiter &amp; Sätze'!$O$8,"unter Mindestlohn","OK"))</x:f>
        <x:v>OK</x:v>
      </x:c>
      <x:c r="Z6" s="315" t="str">
        <x:v>geringer Umfang</x:v>
      </x:c>
    </x:row>
    <x:row r="7" ht="15" hidden="0" customHeight="1">
      <x:c r="A7" s="310" t="str">
        <x:f>TEXT(B7,"yyyymm")&amp;"|"&amp;C7</x:f>
        <x:v>202601|M004</x:v>
      </x:c>
      <x:c r="B7" s="311" t="n">
        <x:v>46023</x:v>
      </x:c>
      <x:c r="C7" s="274" t="str">
        <x:v>M004</x:v>
      </x:c>
      <x:c r="D7" s="312" t="str">
        <x:f>IFERROR(INDEX('Mitarbeiter &amp; Sätze'!$B$11:$B$16,MATCH(C7,'Mitarbeiter &amp; Sätze'!$A$11:$A$16,0)),"")</x:f>
        <x:v>Tim Schuster</x:v>
      </x:c>
      <x:c r="E7" s="312" t="str">
        <x:f>IFERROR(INDEX('Mitarbeiter &amp; Sätze'!$F$11:$F$16,MATCH(C7,'Mitarbeiter &amp; Sätze'!$A$11:$A$16,0)),"")</x:f>
        <x:v>Bürohilfe</x:v>
      </x:c>
      <x:c r="F7" s="312" t="str">
        <x:f>IFERROR(INDEX('Mitarbeiter &amp; Sätze'!$G$11:$G$16,MATCH(C7,'Mitarbeiter &amp; Sätze'!$A$11:$A$16,0)),"")</x:f>
        <x:v>befreit</x:v>
      </x:c>
      <x:c r="G7" s="312" t="str">
        <x:f>IFERROR(INDEX('Mitarbeiter &amp; Sätze'!$H$11:$H$16,MATCH(C7,'Mitarbeiter &amp; Sätze'!$A$11:$A$16,0)),"")</x:f>
        <x:v>Ja</x:v>
      </x:c>
      <x:c r="H7" s="313" t="n">
        <x:v>28</x:v>
      </x:c>
      <x:c r="I7" s="276" t="n">
        <x:v>15</x:v>
      </x:c>
      <x:c r="J7" s="276" t="n">
        <x:v>0</x:v>
      </x:c>
      <x:c r="K7" s="314" t="n">
        <x:f>ROUND(H7*I7+J7,2)</x:f>
        <x:v>420</x:v>
      </x:c>
      <x:c r="L7" s="312" t="str">
        <x:f>IF(K7=0,"leer",IF(K7&gt;'Mitarbeiter &amp; Sätze'!$O$6,"Grenze überschritten","OK"))</x:f>
        <x:v>OK</x:v>
      </x:c>
      <x:c r="M7" s="314" t="n">
        <x:f>IF(K7=0,0,IF(F7="pflichtig",MAX(0,IF(INDEX('Mitarbeiter &amp; Sätze'!$I$11:$I$16,MATCH(C7,'Mitarbeiter &amp; Sätze'!$A$11:$A$16,0))="Ja",MAX(K7,'Mitarbeiter &amp; Sätze'!$O$13),K7)*'Mitarbeiter &amp; Sätze'!$O$10-K7*'Mitarbeiter &amp; Sätze'!$O$11),0))</x:f>
        <x:v>0</x:v>
      </x:c>
      <x:c r="N7" s="314" t="str">
        <x:f>IFERROR(INDEX('Mitarbeiter &amp; Sätze'!$J$11:$J$16,MATCH(C7,'Mitarbeiter &amp; Sätze'!$A$11:$A$16,0)),"Nein")</x:f>
        <x:v>Ja</x:v>
      </x:c>
      <x:c r="O7" s="314" t="n">
        <x:f>ROUND(K7-M7-IF(N7="Ja",K7*'Mitarbeiter &amp; Sätze'!$O$17,0),2)</x:f>
        <x:v>411.6</x:v>
      </x:c>
      <x:c r="P7" s="314" t="n">
        <x:f>ROUND(IF(G7="Ja",K7*'Mitarbeiter &amp; Sätze'!$O$9,0),2)</x:f>
        <x:v>54.6</x:v>
      </x:c>
      <x:c r="Q7" s="314" t="n">
        <x:f>ROUND(K7*'Mitarbeiter &amp; Sätze'!$O$11,2)</x:f>
        <x:v>63</x:v>
      </x:c>
      <x:c r="R7" s="314" t="n">
        <x:f>ROUND(K7*'Mitarbeiter &amp; Sätze'!$O$14,2)</x:f>
        <x:v>3.36</x:v>
      </x:c>
      <x:c r="S7" s="314" t="n">
        <x:f>ROUND(K7*'Mitarbeiter &amp; Sätze'!$O$15,2)</x:f>
        <x:v>0.92</x:v>
      </x:c>
      <x:c r="T7" s="314" t="n">
        <x:f>ROUND(K7*'Mitarbeiter &amp; Sätze'!$O$16,2)</x:f>
        <x:v>0.63</x:v>
      </x:c>
      <x:c r="U7" s="314" t="n">
        <x:f>ROUND(K7*'Mitarbeiter &amp; Sätze'!$O$17,2)</x:f>
        <x:v>8.4</x:v>
      </x:c>
      <x:c r="V7" s="314" t="n">
        <x:f>ROUND(K7*'Mitarbeiter &amp; Sätze'!$O$18,2)</x:f>
        <x:v>5.46</x:v>
      </x:c>
      <x:c r="W7" s="314" t="n">
        <x:f>ROUND(SUM(P7:U7),2)</x:f>
        <x:v>130.91</x:v>
      </x:c>
      <x:c r="X7" s="314" t="n">
        <x:f>ROUND(K7+W7+V7,2)</x:f>
        <x:v>556.37</x:v>
      </x:c>
      <x:c r="Y7" s="312" t="str">
        <x:f>IF(OR(H7=0,I7=0),"leer",IF(I7&lt;'Mitarbeiter &amp; Sätze'!$O$8,"unter Mindestlohn","OK"))</x:f>
        <x:v>OK</x:v>
      </x:c>
      <x:c r="Z7" s="315" t="str">
        <x:v>Pauschsteuer einbehalten</x:v>
      </x:c>
    </x:row>
    <x:row r="8" ht="15" hidden="0" customHeight="1">
      <x:c r="A8" s="310" t="str">
        <x:f>TEXT(B8,"yyyymm")&amp;"|"&amp;C8</x:f>
        <x:v>202601|M005</x:v>
      </x:c>
      <x:c r="B8" s="311" t="n">
        <x:v>46023</x:v>
      </x:c>
      <x:c r="C8" s="274" t="str">
        <x:v>M005</x:v>
      </x:c>
      <x:c r="D8" s="312" t="str">
        <x:f>IFERROR(INDEX('Mitarbeiter &amp; Sätze'!$B$11:$B$16,MATCH(C8,'Mitarbeiter &amp; Sätze'!$A$11:$A$16,0)),"")</x:f>
        <x:v>Nora Lang</x:v>
      </x:c>
      <x:c r="E8" s="312" t="str">
        <x:f>IFERROR(INDEX('Mitarbeiter &amp; Sätze'!$F$11:$F$16,MATCH(C8,'Mitarbeiter &amp; Sätze'!$A$11:$A$16,0)),"")</x:f>
        <x:v>Eventhilfe</x:v>
      </x:c>
      <x:c r="F8" s="312" t="str">
        <x:f>IFERROR(INDEX('Mitarbeiter &amp; Sätze'!$G$11:$G$16,MATCH(C8,'Mitarbeiter &amp; Sätze'!$A$11:$A$16,0)),"")</x:f>
        <x:v>pflichtig</x:v>
      </x:c>
      <x:c r="G8" s="312" t="str">
        <x:f>IFERROR(INDEX('Mitarbeiter &amp; Sätze'!$H$11:$H$16,MATCH(C8,'Mitarbeiter &amp; Sätze'!$A$11:$A$16,0)),"")</x:f>
        <x:v>Ja</x:v>
      </x:c>
      <x:c r="H8" s="313" t="n">
        <x:v>0</x:v>
      </x:c>
      <x:c r="I8" s="276" t="n">
        <x:v>13.9</x:v>
      </x:c>
      <x:c r="J8" s="276" t="n">
        <x:v>0</x:v>
      </x:c>
      <x:c r="K8" s="314" t="n">
        <x:f>ROUND(H8*I8+J8,2)</x:f>
        <x:v>0</x:v>
      </x:c>
      <x:c r="L8" s="312" t="str">
        <x:f>IF(K8=0,"leer",IF(K8&gt;'Mitarbeiter &amp; Sätze'!$O$6,"Grenze überschritten","OK"))</x:f>
        <x:v>leer</x:v>
      </x:c>
      <x:c r="M8" s="314" t="n">
        <x:f>IF(K8=0,0,IF(F8="pflichtig",MAX(0,IF(INDEX('Mitarbeiter &amp; Sätze'!$I$11:$I$16,MATCH(C8,'Mitarbeiter &amp; Sätze'!$A$11:$A$16,0))="Ja",MAX(K8,'Mitarbeiter &amp; Sätze'!$O$13),K8)*'Mitarbeiter &amp; Sätze'!$O$10-K8*'Mitarbeiter &amp; Sätze'!$O$11),0))</x:f>
        <x:v>0</x:v>
      </x:c>
      <x:c r="N8" s="314" t="str">
        <x:f>IFERROR(INDEX('Mitarbeiter &amp; Sätze'!$J$11:$J$16,MATCH(C8,'Mitarbeiter &amp; Sätze'!$A$11:$A$16,0)),"Nein")</x:f>
        <x:v>Nein</x:v>
      </x:c>
      <x:c r="O8" s="314" t="n">
        <x:f>ROUND(K8-M8-IF(N8="Ja",K8*'Mitarbeiter &amp; Sätze'!$O$17,0),2)</x:f>
        <x:v>0</x:v>
      </x:c>
      <x:c r="P8" s="314" t="n">
        <x:f>ROUND(IF(G8="Ja",K8*'Mitarbeiter &amp; Sätze'!$O$9,0),2)</x:f>
        <x:v>0</x:v>
      </x:c>
      <x:c r="Q8" s="314" t="n">
        <x:f>ROUND(K8*'Mitarbeiter &amp; Sätze'!$O$11,2)</x:f>
        <x:v>0</x:v>
      </x:c>
      <x:c r="R8" s="314" t="n">
        <x:f>ROUND(K8*'Mitarbeiter &amp; Sätze'!$O$14,2)</x:f>
        <x:v>0</x:v>
      </x:c>
      <x:c r="S8" s="314" t="n">
        <x:f>ROUND(K8*'Mitarbeiter &amp; Sätze'!$O$15,2)</x:f>
        <x:v>0</x:v>
      </x:c>
      <x:c r="T8" s="314" t="n">
        <x:f>ROUND(K8*'Mitarbeiter &amp; Sätze'!$O$16,2)</x:f>
        <x:v>0</x:v>
      </x:c>
      <x:c r="U8" s="314" t="n">
        <x:f>ROUND(K8*'Mitarbeiter &amp; Sätze'!$O$17,2)</x:f>
        <x:v>0</x:v>
      </x:c>
      <x:c r="V8" s="314" t="n">
        <x:f>ROUND(K8*'Mitarbeiter &amp; Sätze'!$O$18,2)</x:f>
        <x:v>0</x:v>
      </x:c>
      <x:c r="W8" s="314" t="n">
        <x:f>ROUND(SUM(P8:U8),2)</x:f>
        <x:v>0</x:v>
      </x:c>
      <x:c r="X8" s="314" t="n">
        <x:f>ROUND(K8+W8+V8,2)</x:f>
        <x:v>0</x:v>
      </x:c>
      <x:c r="Y8" s="312" t="str">
        <x:f>IF(OR(H8=0,I8=0),"leer",IF(I8&lt;'Mitarbeiter &amp; Sätze'!$O$8,"unter Mindestlohn","OK"))</x:f>
        <x:v>leer</x:v>
      </x:c>
      <x:c r="Z8" s="315" t="str">
        <x:v>saisonal</x:v>
      </x:c>
    </x:row>
    <x:row r="9" ht="15" hidden="0" customHeight="1">
      <x:c r="A9" s="310" t="str">
        <x:f>TEXT(B9,"yyyymm")&amp;"|"&amp;C9</x:f>
        <x:v>202601|M006</x:v>
      </x:c>
      <x:c r="B9" s="311" t="n">
        <x:v>46023</x:v>
      </x:c>
      <x:c r="C9" s="274" t="str">
        <x:v>M006</x:v>
      </x:c>
      <x:c r="D9" s="312" t="str">
        <x:f>IFERROR(INDEX('Mitarbeiter &amp; Sätze'!$B$11:$B$16,MATCH(C9,'Mitarbeiter &amp; Sätze'!$A$11:$A$16,0)),"")</x:f>
        <x:v>Emil Wagner</x:v>
      </x:c>
      <x:c r="E9" s="312" t="str">
        <x:f>IFERROR(INDEX('Mitarbeiter &amp; Sätze'!$F$11:$F$16,MATCH(C9,'Mitarbeiter &amp; Sätze'!$A$11:$A$16,0)),"")</x:f>
        <x:v>Aushilfe allgemein</x:v>
      </x:c>
      <x:c r="F9" s="312" t="str">
        <x:f>IFERROR(INDEX('Mitarbeiter &amp; Sätze'!$G$11:$G$16,MATCH(C9,'Mitarbeiter &amp; Sätze'!$A$11:$A$16,0)),"")</x:f>
        <x:v>befreit</x:v>
      </x:c>
      <x:c r="G9" s="312" t="str">
        <x:f>IFERROR(INDEX('Mitarbeiter &amp; Sätze'!$H$11:$H$16,MATCH(C9,'Mitarbeiter &amp; Sätze'!$A$11:$A$16,0)),"")</x:f>
        <x:v>Ja</x:v>
      </x:c>
      <x:c r="H9" s="313" t="n">
        <x:v>35</x:v>
      </x:c>
      <x:c r="I9" s="276" t="n">
        <x:v>13.9</x:v>
      </x:c>
      <x:c r="J9" s="276" t="n">
        <x:v>0</x:v>
      </x:c>
      <x:c r="K9" s="314" t="n">
        <x:f>ROUND(H9*I9+J9,2)</x:f>
        <x:v>486.5</x:v>
      </x:c>
      <x:c r="L9" s="312" t="str">
        <x:f>IF(K9=0,"leer",IF(K9&gt;'Mitarbeiter &amp; Sätze'!$O$6,"Grenze überschritten","OK"))</x:f>
        <x:v>OK</x:v>
      </x:c>
      <x:c r="M9" s="314" t="n">
        <x:f>IF(K9=0,0,IF(F9="pflichtig",MAX(0,IF(INDEX('Mitarbeiter &amp; Sätze'!$I$11:$I$16,MATCH(C9,'Mitarbeiter &amp; Sätze'!$A$11:$A$16,0))="Ja",MAX(K9,'Mitarbeiter &amp; Sätze'!$O$13),K9)*'Mitarbeiter &amp; Sätze'!$O$10-K9*'Mitarbeiter &amp; Sätze'!$O$11),0))</x:f>
        <x:v>0</x:v>
      </x:c>
      <x:c r="N9" s="314" t="str">
        <x:f>IFERROR(INDEX('Mitarbeiter &amp; Sätze'!$J$11:$J$16,MATCH(C9,'Mitarbeiter &amp; Sätze'!$A$11:$A$16,0)),"Nein")</x:f>
        <x:v>Nein</x:v>
      </x:c>
      <x:c r="O9" s="314" t="n">
        <x:f>ROUND(K9-M9-IF(N9="Ja",K9*'Mitarbeiter &amp; Sätze'!$O$17,0),2)</x:f>
        <x:v>486.5</x:v>
      </x:c>
      <x:c r="P9" s="314" t="n">
        <x:f>ROUND(IF(G9="Ja",K9*'Mitarbeiter &amp; Sätze'!$O$9,0),2)</x:f>
        <x:v>63.25</x:v>
      </x:c>
      <x:c r="Q9" s="314" t="n">
        <x:f>ROUND(K9*'Mitarbeiter &amp; Sätze'!$O$11,2)</x:f>
        <x:v>72.97</x:v>
      </x:c>
      <x:c r="R9" s="314" t="n">
        <x:f>ROUND(K9*'Mitarbeiter &amp; Sätze'!$O$14,2)</x:f>
        <x:v>3.89</x:v>
      </x:c>
      <x:c r="S9" s="314" t="n">
        <x:f>ROUND(K9*'Mitarbeiter &amp; Sätze'!$O$15,2)</x:f>
        <x:v>1.07</x:v>
      </x:c>
      <x:c r="T9" s="314" t="n">
        <x:f>ROUND(K9*'Mitarbeiter &amp; Sätze'!$O$16,2)</x:f>
        <x:v>0.73</x:v>
      </x:c>
      <x:c r="U9" s="314" t="n">
        <x:f>ROUND(K9*'Mitarbeiter &amp; Sätze'!$O$17,2)</x:f>
        <x:v>9.73</x:v>
      </x:c>
      <x:c r="V9" s="314" t="n">
        <x:f>ROUND(K9*'Mitarbeiter &amp; Sätze'!$O$18,2)</x:f>
        <x:v>6.32</x:v>
      </x:c>
      <x:c r="W9" s="314" t="n">
        <x:f>ROUND(SUM(P9:U9),2)</x:f>
        <x:v>151.64</x:v>
      </x:c>
      <x:c r="X9" s="314" t="n">
        <x:f>ROUND(K9+W9+V9,2)</x:f>
        <x:v>644.46</x:v>
      </x:c>
      <x:c r="Y9" s="312" t="str">
        <x:f>IF(OR(H9=0,I9=0),"leer",IF(I9&lt;'Mitarbeiter &amp; Sätze'!$O$8,"unter Mindestlohn","OK"))</x:f>
        <x:v>OK</x:v>
      </x:c>
      <x:c r="Z9" s="315" t="str">
        <x:v>regelmäßig</x:v>
      </x:c>
    </x:row>
    <x:row r="10" ht="15" hidden="0" customHeight="1">
      <x:c r="A10" s="310" t="str">
        <x:f>TEXT(B10,"yyyymm")&amp;"|"&amp;C10</x:f>
        <x:v>202602|M001</x:v>
      </x:c>
      <x:c r="B10" s="311" t="n">
        <x:v>46054</x:v>
      </x:c>
      <x:c r="C10" s="274" t="str">
        <x:v>M001</x:v>
      </x:c>
      <x:c r="D10" s="312" t="str">
        <x:f>IFERROR(INDEX('Mitarbeiter &amp; Sätze'!$B$11:$B$16,MATCH(C10,'Mitarbeiter &amp; Sätze'!$A$11:$A$16,0)),"")</x:f>
        <x:v>Laura Becker</x:v>
      </x:c>
      <x:c r="E10" s="312" t="str">
        <x:f>IFERROR(INDEX('Mitarbeiter &amp; Sätze'!$F$11:$F$16,MATCH(C10,'Mitarbeiter &amp; Sätze'!$A$11:$A$16,0)),"")</x:f>
        <x:v>Aushilfe Verwaltung</x:v>
      </x:c>
      <x:c r="F10" s="312" t="str">
        <x:f>IFERROR(INDEX('Mitarbeiter &amp; Sätze'!$G$11:$G$16,MATCH(C10,'Mitarbeiter &amp; Sätze'!$A$11:$A$16,0)),"")</x:f>
        <x:v>pflichtig</x:v>
      </x:c>
      <x:c r="G10" s="312" t="str">
        <x:f>IFERROR(INDEX('Mitarbeiter &amp; Sätze'!$H$11:$H$16,MATCH(C10,'Mitarbeiter &amp; Sätze'!$A$11:$A$16,0)),"")</x:f>
        <x:v>Ja</x:v>
      </x:c>
      <x:c r="H10" s="313" t="n">
        <x:v>33</x:v>
      </x:c>
      <x:c r="I10" s="276" t="n">
        <x:v>14.2</x:v>
      </x:c>
      <x:c r="J10" s="276" t="n">
        <x:v>0</x:v>
      </x:c>
      <x:c r="K10" s="314" t="n">
        <x:f>ROUND(H10*I10+J10,2)</x:f>
        <x:v>468.6</x:v>
      </x:c>
      <x:c r="L10" s="312" t="str">
        <x:f>IF(K10=0,"leer",IF(K10&gt;'Mitarbeiter &amp; Sätze'!$O$6,"Grenze überschritten","OK"))</x:f>
        <x:v>OK</x:v>
      </x:c>
      <x:c r="M10" s="314" t="n">
        <x:f>IF(K10=0,0,IF(F10="pflichtig",MAX(0,IF(INDEX('Mitarbeiter &amp; Sätze'!$I$11:$I$16,MATCH(C10,'Mitarbeiter &amp; Sätze'!$A$11:$A$16,0))="Ja",MAX(K10,'Mitarbeiter &amp; Sätze'!$O$13),K10)*'Mitarbeiter &amp; Sätze'!$O$10-K10*'Mitarbeiter &amp; Sätze'!$O$11),0))</x:f>
        <x:v>16.86959999999999</x:v>
      </x:c>
      <x:c r="N10" s="314" t="str">
        <x:f>IFERROR(INDEX('Mitarbeiter &amp; Sätze'!$J$11:$J$16,MATCH(C10,'Mitarbeiter &amp; Sätze'!$A$11:$A$16,0)),"Nein")</x:f>
        <x:v>Nein</x:v>
      </x:c>
      <x:c r="O10" s="314" t="n">
        <x:f>ROUND(K10-M10-IF(N10="Ja",K10*'Mitarbeiter &amp; Sätze'!$O$17,0),2)</x:f>
        <x:v>451.73</x:v>
      </x:c>
      <x:c r="P10" s="314" t="n">
        <x:f>ROUND(IF(G10="Ja",K10*'Mitarbeiter &amp; Sätze'!$O$9,0),2)</x:f>
        <x:v>60.92</x:v>
      </x:c>
      <x:c r="Q10" s="314" t="n">
        <x:f>ROUND(K10*'Mitarbeiter &amp; Sätze'!$O$11,2)</x:f>
        <x:v>70.29</x:v>
      </x:c>
      <x:c r="R10" s="314" t="n">
        <x:f>ROUND(K10*'Mitarbeiter &amp; Sätze'!$O$14,2)</x:f>
        <x:v>3.75</x:v>
      </x:c>
      <x:c r="S10" s="314" t="n">
        <x:f>ROUND(K10*'Mitarbeiter &amp; Sätze'!$O$15,2)</x:f>
        <x:v>1.03</x:v>
      </x:c>
      <x:c r="T10" s="314" t="n">
        <x:f>ROUND(K10*'Mitarbeiter &amp; Sätze'!$O$16,2)</x:f>
        <x:v>0.7</x:v>
      </x:c>
      <x:c r="U10" s="314" t="n">
        <x:f>ROUND(K10*'Mitarbeiter &amp; Sätze'!$O$17,2)</x:f>
        <x:v>9.37</x:v>
      </x:c>
      <x:c r="V10" s="314" t="n">
        <x:f>ROUND(K10*'Mitarbeiter &amp; Sätze'!$O$18,2)</x:f>
        <x:v>6.09</x:v>
      </x:c>
      <x:c r="W10" s="314" t="n">
        <x:f>ROUND(SUM(P10:U10),2)</x:f>
        <x:v>146.06</x:v>
      </x:c>
      <x:c r="X10" s="314" t="n">
        <x:f>ROUND(K10+W10+V10,2)</x:f>
        <x:v>620.75</x:v>
      </x:c>
      <x:c r="Y10" s="312" t="str">
        <x:f>IF(OR(H10=0,I10=0),"leer",IF(I10&lt;'Mitarbeiter &amp; Sätze'!$O$8,"unter Mindestlohn","OK"))</x:f>
        <x:v>OK</x:v>
      </x:c>
      <x:c r="Z10" s="315" t="str">
        <x:v>regelmäßig</x:v>
      </x:c>
    </x:row>
    <x:row r="11" ht="15" hidden="0" customHeight="1">
      <x:c r="A11" s="310" t="str">
        <x:f>TEXT(B11,"yyyymm")&amp;"|"&amp;C11</x:f>
        <x:v>202602|M002</x:v>
      </x:c>
      <x:c r="B11" s="311" t="n">
        <x:v>46054</x:v>
      </x:c>
      <x:c r="C11" s="274" t="str">
        <x:v>M002</x:v>
      </x:c>
      <x:c r="D11" s="312" t="str">
        <x:f>IFERROR(INDEX('Mitarbeiter &amp; Sätze'!$B$11:$B$16,MATCH(C11,'Mitarbeiter &amp; Sätze'!$A$11:$A$16,0)),"")</x:f>
        <x:v>Jonas Weber</x:v>
      </x:c>
      <x:c r="E11" s="312" t="str">
        <x:f>IFERROR(INDEX('Mitarbeiter &amp; Sätze'!$F$11:$F$16,MATCH(C11,'Mitarbeiter &amp; Sätze'!$A$11:$A$16,0)),"")</x:f>
        <x:v>Servicekraft</x:v>
      </x:c>
      <x:c r="F11" s="312" t="str">
        <x:f>IFERROR(INDEX('Mitarbeiter &amp; Sätze'!$G$11:$G$16,MATCH(C11,'Mitarbeiter &amp; Sätze'!$A$11:$A$16,0)),"")</x:f>
        <x:v>befreit</x:v>
      </x:c>
      <x:c r="G11" s="312" t="str">
        <x:f>IFERROR(INDEX('Mitarbeiter &amp; Sätze'!$H$11:$H$16,MATCH(C11,'Mitarbeiter &amp; Sätze'!$A$11:$A$16,0)),"")</x:f>
        <x:v>Ja</x:v>
      </x:c>
      <x:c r="H11" s="313" t="n">
        <x:v>38</x:v>
      </x:c>
      <x:c r="I11" s="276" t="n">
        <x:v>14.5</x:v>
      </x:c>
      <x:c r="J11" s="276" t="n">
        <x:v>0</x:v>
      </x:c>
      <x:c r="K11" s="314" t="n">
        <x:f>ROUND(H11*I11+J11,2)</x:f>
        <x:v>551</x:v>
      </x:c>
      <x:c r="L11" s="312" t="str">
        <x:f>IF(K11=0,"leer",IF(K11&gt;'Mitarbeiter &amp; Sätze'!$O$6,"Grenze überschritten","OK"))</x:f>
        <x:v>OK</x:v>
      </x:c>
      <x:c r="M11" s="314" t="n">
        <x:f>IF(K11=0,0,IF(F11="pflichtig",MAX(0,IF(INDEX('Mitarbeiter &amp; Sätze'!$I$11:$I$16,MATCH(C11,'Mitarbeiter &amp; Sätze'!$A$11:$A$16,0))="Ja",MAX(K11,'Mitarbeiter &amp; Sätze'!$O$13),K11)*'Mitarbeiter &amp; Sätze'!$O$10-K11*'Mitarbeiter &amp; Sätze'!$O$11),0))</x:f>
        <x:v>0</x:v>
      </x:c>
      <x:c r="N11" s="314" t="str">
        <x:f>IFERROR(INDEX('Mitarbeiter &amp; Sätze'!$J$11:$J$16,MATCH(C11,'Mitarbeiter &amp; Sätze'!$A$11:$A$16,0)),"Nein")</x:f>
        <x:v>Nein</x:v>
      </x:c>
      <x:c r="O11" s="314" t="n">
        <x:f>ROUND(K11-M11-IF(N11="Ja",K11*'Mitarbeiter &amp; Sätze'!$O$17,0),2)</x:f>
        <x:v>551</x:v>
      </x:c>
      <x:c r="P11" s="314" t="n">
        <x:f>ROUND(IF(G11="Ja",K11*'Mitarbeiter &amp; Sätze'!$O$9,0),2)</x:f>
        <x:v>71.63</x:v>
      </x:c>
      <x:c r="Q11" s="314" t="n">
        <x:f>ROUND(K11*'Mitarbeiter &amp; Sätze'!$O$11,2)</x:f>
        <x:v>82.65</x:v>
      </x:c>
      <x:c r="R11" s="314" t="n">
        <x:f>ROUND(K11*'Mitarbeiter &amp; Sätze'!$O$14,2)</x:f>
        <x:v>4.41</x:v>
      </x:c>
      <x:c r="S11" s="314" t="n">
        <x:f>ROUND(K11*'Mitarbeiter &amp; Sätze'!$O$15,2)</x:f>
        <x:v>1.21</x:v>
      </x:c>
      <x:c r="T11" s="314" t="n">
        <x:f>ROUND(K11*'Mitarbeiter &amp; Sätze'!$O$16,2)</x:f>
        <x:v>0.83</x:v>
      </x:c>
      <x:c r="U11" s="314" t="n">
        <x:f>ROUND(K11*'Mitarbeiter &amp; Sätze'!$O$17,2)</x:f>
        <x:v>11.02</x:v>
      </x:c>
      <x:c r="V11" s="314" t="n">
        <x:f>ROUND(K11*'Mitarbeiter &amp; Sätze'!$O$18,2)</x:f>
        <x:v>7.16</x:v>
      </x:c>
      <x:c r="W11" s="314" t="n">
        <x:f>ROUND(SUM(P11:U11),2)</x:f>
        <x:v>171.75</x:v>
      </x:c>
      <x:c r="X11" s="314" t="n">
        <x:f>ROUND(K11+W11+V11,2)</x:f>
        <x:v>729.91</x:v>
      </x:c>
      <x:c r="Y11" s="312" t="str">
        <x:f>IF(OR(H11=0,I11=0),"leer",IF(I11&lt;'Mitarbeiter &amp; Sätze'!$O$8,"unter Mindestlohn","OK"))</x:f>
        <x:v>OK</x:v>
      </x:c>
      <x:c r="Z11" s="315" t="str">
        <x:v>flexibel</x:v>
      </x:c>
    </x:row>
    <x:row r="12" ht="15" hidden="0" customHeight="1">
      <x:c r="A12" s="310" t="str">
        <x:f>TEXT(B12,"yyyymm")&amp;"|"&amp;C12</x:f>
        <x:v>202602|M003</x:v>
      </x:c>
      <x:c r="B12" s="311" t="n">
        <x:v>46054</x:v>
      </x:c>
      <x:c r="C12" s="274" t="str">
        <x:v>M003</x:v>
      </x:c>
      <x:c r="D12" s="312" t="str">
        <x:f>IFERROR(INDEX('Mitarbeiter &amp; Sätze'!$B$11:$B$16,MATCH(C12,'Mitarbeiter &amp; Sätze'!$A$11:$A$16,0)),"")</x:f>
        <x:v>Mina Hoffmann</x:v>
      </x:c>
      <x:c r="E12" s="312" t="str">
        <x:f>IFERROR(INDEX('Mitarbeiter &amp; Sätze'!$F$11:$F$16,MATCH(C12,'Mitarbeiter &amp; Sätze'!$A$11:$A$16,0)),"")</x:f>
        <x:v>Lagerhilfe</x:v>
      </x:c>
      <x:c r="F12" s="312" t="str">
        <x:f>IFERROR(INDEX('Mitarbeiter &amp; Sätze'!$G$11:$G$16,MATCH(C12,'Mitarbeiter &amp; Sätze'!$A$11:$A$16,0)),"")</x:f>
        <x:v>pflichtig</x:v>
      </x:c>
      <x:c r="G12" s="312" t="str">
        <x:f>IFERROR(INDEX('Mitarbeiter &amp; Sätze'!$H$11:$H$16,MATCH(C12,'Mitarbeiter &amp; Sätze'!$A$11:$A$16,0)),"")</x:f>
        <x:v>Nein</x:v>
      </x:c>
      <x:c r="H12" s="313" t="n">
        <x:v>12</x:v>
      </x:c>
      <x:c r="I12" s="276" t="n">
        <x:v>14</x:v>
      </x:c>
      <x:c r="J12" s="276" t="n">
        <x:v>0</x:v>
      </x:c>
      <x:c r="K12" s="314" t="n">
        <x:f>ROUND(H12*I12+J12,2)</x:f>
        <x:v>168</x:v>
      </x:c>
      <x:c r="L12" s="312" t="str">
        <x:f>IF(K12=0,"leer",IF(K12&gt;'Mitarbeiter &amp; Sätze'!$O$6,"Grenze überschritten","OK"))</x:f>
        <x:v>OK</x:v>
      </x:c>
      <x:c r="M12" s="314" t="n">
        <x:f>IF(K12=0,0,IF(F12="pflichtig",MAX(0,IF(INDEX('Mitarbeiter &amp; Sätze'!$I$11:$I$16,MATCH(C12,'Mitarbeiter &amp; Sätze'!$A$11:$A$16,0))="Ja",MAX(K12,'Mitarbeiter &amp; Sätze'!$O$13),K12)*'Mitarbeiter &amp; Sätze'!$O$10-K12*'Mitarbeiter &amp; Sätze'!$O$11),0))</x:f>
        <x:v>7.349999999999998</x:v>
      </x:c>
      <x:c r="N12" s="314" t="str">
        <x:f>IFERROR(INDEX('Mitarbeiter &amp; Sätze'!$J$11:$J$16,MATCH(C12,'Mitarbeiter &amp; Sätze'!$A$11:$A$16,0)),"Nein")</x:f>
        <x:v>Nein</x:v>
      </x:c>
      <x:c r="O12" s="314" t="n">
        <x:f>ROUND(K12-M12-IF(N12="Ja",K12*'Mitarbeiter &amp; Sätze'!$O$17,0),2)</x:f>
        <x:v>160.65</x:v>
      </x:c>
      <x:c r="P12" s="314" t="n">
        <x:f>ROUND(IF(G12="Ja",K12*'Mitarbeiter &amp; Sätze'!$O$9,0),2)</x:f>
        <x:v>0</x:v>
      </x:c>
      <x:c r="Q12" s="314" t="n">
        <x:f>ROUND(K12*'Mitarbeiter &amp; Sätze'!$O$11,2)</x:f>
        <x:v>25.2</x:v>
      </x:c>
      <x:c r="R12" s="314" t="n">
        <x:f>ROUND(K12*'Mitarbeiter &amp; Sätze'!$O$14,2)</x:f>
        <x:v>1.34</x:v>
      </x:c>
      <x:c r="S12" s="314" t="n">
        <x:f>ROUND(K12*'Mitarbeiter &amp; Sätze'!$O$15,2)</x:f>
        <x:v>0.37</x:v>
      </x:c>
      <x:c r="T12" s="314" t="n">
        <x:f>ROUND(K12*'Mitarbeiter &amp; Sätze'!$O$16,2)</x:f>
        <x:v>0.25</x:v>
      </x:c>
      <x:c r="U12" s="314" t="n">
        <x:f>ROUND(K12*'Mitarbeiter &amp; Sätze'!$O$17,2)</x:f>
        <x:v>3.36</x:v>
      </x:c>
      <x:c r="V12" s="314" t="n">
        <x:f>ROUND(K12*'Mitarbeiter &amp; Sätze'!$O$18,2)</x:f>
        <x:v>2.18</x:v>
      </x:c>
      <x:c r="W12" s="314" t="n">
        <x:f>ROUND(SUM(P12:U12),2)</x:f>
        <x:v>30.52</x:v>
      </x:c>
      <x:c r="X12" s="314" t="n">
        <x:f>ROUND(K12+W12+V12,2)</x:f>
        <x:v>200.7</x:v>
      </x:c>
      <x:c r="Y12" s="312" t="str">
        <x:f>IF(OR(H12=0,I12=0),"leer",IF(I12&lt;'Mitarbeiter &amp; Sätze'!$O$8,"unter Mindestlohn","OK"))</x:f>
        <x:v>OK</x:v>
      </x:c>
      <x:c r="Z12" s="315" t="str">
        <x:v>geringer Umfang</x:v>
      </x:c>
    </x:row>
    <x:row r="13" ht="15" hidden="0" customHeight="1">
      <x:c r="A13" s="310" t="str">
        <x:f>TEXT(B13,"yyyymm")&amp;"|"&amp;C13</x:f>
        <x:v>202602|M004</x:v>
      </x:c>
      <x:c r="B13" s="311" t="n">
        <x:v>46054</x:v>
      </x:c>
      <x:c r="C13" s="274" t="str">
        <x:v>M004</x:v>
      </x:c>
      <x:c r="D13" s="312" t="str">
        <x:f>IFERROR(INDEX('Mitarbeiter &amp; Sätze'!$B$11:$B$16,MATCH(C13,'Mitarbeiter &amp; Sätze'!$A$11:$A$16,0)),"")</x:f>
        <x:v>Tim Schuster</x:v>
      </x:c>
      <x:c r="E13" s="312" t="str">
        <x:f>IFERROR(INDEX('Mitarbeiter &amp; Sätze'!$F$11:$F$16,MATCH(C13,'Mitarbeiter &amp; Sätze'!$A$11:$A$16,0)),"")</x:f>
        <x:v>Bürohilfe</x:v>
      </x:c>
      <x:c r="F13" s="312" t="str">
        <x:f>IFERROR(INDEX('Mitarbeiter &amp; Sätze'!$G$11:$G$16,MATCH(C13,'Mitarbeiter &amp; Sätze'!$A$11:$A$16,0)),"")</x:f>
        <x:v>befreit</x:v>
      </x:c>
      <x:c r="G13" s="312" t="str">
        <x:f>IFERROR(INDEX('Mitarbeiter &amp; Sätze'!$H$11:$H$16,MATCH(C13,'Mitarbeiter &amp; Sätze'!$A$11:$A$16,0)),"")</x:f>
        <x:v>Ja</x:v>
      </x:c>
      <x:c r="H13" s="313" t="n">
        <x:v>29</x:v>
      </x:c>
      <x:c r="I13" s="276" t="n">
        <x:v>15</x:v>
      </x:c>
      <x:c r="J13" s="276" t="n">
        <x:v>0</x:v>
      </x:c>
      <x:c r="K13" s="314" t="n">
        <x:f>ROUND(H13*I13+J13,2)</x:f>
        <x:v>435</x:v>
      </x:c>
      <x:c r="L13" s="312" t="str">
        <x:f>IF(K13=0,"leer",IF(K13&gt;'Mitarbeiter &amp; Sätze'!$O$6,"Grenze überschritten","OK"))</x:f>
        <x:v>OK</x:v>
      </x:c>
      <x:c r="M13" s="314" t="n">
        <x:f>IF(K13=0,0,IF(F13="pflichtig",MAX(0,IF(INDEX('Mitarbeiter &amp; Sätze'!$I$11:$I$16,MATCH(C13,'Mitarbeiter &amp; Sätze'!$A$11:$A$16,0))="Ja",MAX(K13,'Mitarbeiter &amp; Sätze'!$O$13),K13)*'Mitarbeiter &amp; Sätze'!$O$10-K13*'Mitarbeiter &amp; Sätze'!$O$11),0))</x:f>
        <x:v>0</x:v>
      </x:c>
      <x:c r="N13" s="314" t="str">
        <x:f>IFERROR(INDEX('Mitarbeiter &amp; Sätze'!$J$11:$J$16,MATCH(C13,'Mitarbeiter &amp; Sätze'!$A$11:$A$16,0)),"Nein")</x:f>
        <x:v>Ja</x:v>
      </x:c>
      <x:c r="O13" s="314" t="n">
        <x:f>ROUND(K13-M13-IF(N13="Ja",K13*'Mitarbeiter &amp; Sätze'!$O$17,0),2)</x:f>
        <x:v>426.3</x:v>
      </x:c>
      <x:c r="P13" s="314" t="n">
        <x:f>ROUND(IF(G13="Ja",K13*'Mitarbeiter &amp; Sätze'!$O$9,0),2)</x:f>
        <x:v>56.55</x:v>
      </x:c>
      <x:c r="Q13" s="314" t="n">
        <x:f>ROUND(K13*'Mitarbeiter &amp; Sätze'!$O$11,2)</x:f>
        <x:v>65.25</x:v>
      </x:c>
      <x:c r="R13" s="314" t="n">
        <x:f>ROUND(K13*'Mitarbeiter &amp; Sätze'!$O$14,2)</x:f>
        <x:v>3.48</x:v>
      </x:c>
      <x:c r="S13" s="314" t="n">
        <x:f>ROUND(K13*'Mitarbeiter &amp; Sätze'!$O$15,2)</x:f>
        <x:v>0.96</x:v>
      </x:c>
      <x:c r="T13" s="314" t="n">
        <x:f>ROUND(K13*'Mitarbeiter &amp; Sätze'!$O$16,2)</x:f>
        <x:v>0.65</x:v>
      </x:c>
      <x:c r="U13" s="314" t="n">
        <x:f>ROUND(K13*'Mitarbeiter &amp; Sätze'!$O$17,2)</x:f>
        <x:v>8.7</x:v>
      </x:c>
      <x:c r="V13" s="314" t="n">
        <x:f>ROUND(K13*'Mitarbeiter &amp; Sätze'!$O$18,2)</x:f>
        <x:v>5.65</x:v>
      </x:c>
      <x:c r="W13" s="314" t="n">
        <x:f>ROUND(SUM(P13:U13),2)</x:f>
        <x:v>135.59</x:v>
      </x:c>
      <x:c r="X13" s="314" t="n">
        <x:f>ROUND(K13+W13+V13,2)</x:f>
        <x:v>576.24</x:v>
      </x:c>
      <x:c r="Y13" s="312" t="str">
        <x:f>IF(OR(H13=0,I13=0),"leer",IF(I13&lt;'Mitarbeiter &amp; Sätze'!$O$8,"unter Mindestlohn","OK"))</x:f>
        <x:v>OK</x:v>
      </x:c>
      <x:c r="Z13" s="315" t="str">
        <x:v>Pauschsteuer einbehalten</x:v>
      </x:c>
    </x:row>
    <x:row r="14" ht="15" hidden="0" customHeight="1">
      <x:c r="A14" s="310" t="str">
        <x:f>TEXT(B14,"yyyymm")&amp;"|"&amp;C14</x:f>
        <x:v>202602|M005</x:v>
      </x:c>
      <x:c r="B14" s="311" t="n">
        <x:v>46054</x:v>
      </x:c>
      <x:c r="C14" s="274" t="str">
        <x:v>M005</x:v>
      </x:c>
      <x:c r="D14" s="312" t="str">
        <x:f>IFERROR(INDEX('Mitarbeiter &amp; Sätze'!$B$11:$B$16,MATCH(C14,'Mitarbeiter &amp; Sätze'!$A$11:$A$16,0)),"")</x:f>
        <x:v>Nora Lang</x:v>
      </x:c>
      <x:c r="E14" s="312" t="str">
        <x:f>IFERROR(INDEX('Mitarbeiter &amp; Sätze'!$F$11:$F$16,MATCH(C14,'Mitarbeiter &amp; Sätze'!$A$11:$A$16,0)),"")</x:f>
        <x:v>Eventhilfe</x:v>
      </x:c>
      <x:c r="F14" s="312" t="str">
        <x:f>IFERROR(INDEX('Mitarbeiter &amp; Sätze'!$G$11:$G$16,MATCH(C14,'Mitarbeiter &amp; Sätze'!$A$11:$A$16,0)),"")</x:f>
        <x:v>pflichtig</x:v>
      </x:c>
      <x:c r="G14" s="312" t="str">
        <x:f>IFERROR(INDEX('Mitarbeiter &amp; Sätze'!$H$11:$H$16,MATCH(C14,'Mitarbeiter &amp; Sätze'!$A$11:$A$16,0)),"")</x:f>
        <x:v>Ja</x:v>
      </x:c>
      <x:c r="H14" s="313" t="n">
        <x:v>0</x:v>
      </x:c>
      <x:c r="I14" s="276" t="n">
        <x:v>13.9</x:v>
      </x:c>
      <x:c r="J14" s="276" t="n">
        <x:v>0</x:v>
      </x:c>
      <x:c r="K14" s="314" t="n">
        <x:f>ROUND(H14*I14+J14,2)</x:f>
        <x:v>0</x:v>
      </x:c>
      <x:c r="L14" s="312" t="str">
        <x:f>IF(K14=0,"leer",IF(K14&gt;'Mitarbeiter &amp; Sätze'!$O$6,"Grenze überschritten","OK"))</x:f>
        <x:v>leer</x:v>
      </x:c>
      <x:c r="M14" s="314" t="n">
        <x:f>IF(K14=0,0,IF(F14="pflichtig",MAX(0,IF(INDEX('Mitarbeiter &amp; Sätze'!$I$11:$I$16,MATCH(C14,'Mitarbeiter &amp; Sätze'!$A$11:$A$16,0))="Ja",MAX(K14,'Mitarbeiter &amp; Sätze'!$O$13),K14)*'Mitarbeiter &amp; Sätze'!$O$10-K14*'Mitarbeiter &amp; Sätze'!$O$11),0))</x:f>
        <x:v>0</x:v>
      </x:c>
      <x:c r="N14" s="314" t="str">
        <x:f>IFERROR(INDEX('Mitarbeiter &amp; Sätze'!$J$11:$J$16,MATCH(C14,'Mitarbeiter &amp; Sätze'!$A$11:$A$16,0)),"Nein")</x:f>
        <x:v>Nein</x:v>
      </x:c>
      <x:c r="O14" s="314" t="n">
        <x:f>ROUND(K14-M14-IF(N14="Ja",K14*'Mitarbeiter &amp; Sätze'!$O$17,0),2)</x:f>
        <x:v>0</x:v>
      </x:c>
      <x:c r="P14" s="314" t="n">
        <x:f>ROUND(IF(G14="Ja",K14*'Mitarbeiter &amp; Sätze'!$O$9,0),2)</x:f>
        <x:v>0</x:v>
      </x:c>
      <x:c r="Q14" s="314" t="n">
        <x:f>ROUND(K14*'Mitarbeiter &amp; Sätze'!$O$11,2)</x:f>
        <x:v>0</x:v>
      </x:c>
      <x:c r="R14" s="314" t="n">
        <x:f>ROUND(K14*'Mitarbeiter &amp; Sätze'!$O$14,2)</x:f>
        <x:v>0</x:v>
      </x:c>
      <x:c r="S14" s="314" t="n">
        <x:f>ROUND(K14*'Mitarbeiter &amp; Sätze'!$O$15,2)</x:f>
        <x:v>0</x:v>
      </x:c>
      <x:c r="T14" s="314" t="n">
        <x:f>ROUND(K14*'Mitarbeiter &amp; Sätze'!$O$16,2)</x:f>
        <x:v>0</x:v>
      </x:c>
      <x:c r="U14" s="314" t="n">
        <x:f>ROUND(K14*'Mitarbeiter &amp; Sätze'!$O$17,2)</x:f>
        <x:v>0</x:v>
      </x:c>
      <x:c r="V14" s="314" t="n">
        <x:f>ROUND(K14*'Mitarbeiter &amp; Sätze'!$O$18,2)</x:f>
        <x:v>0</x:v>
      </x:c>
      <x:c r="W14" s="314" t="n">
        <x:f>ROUND(SUM(P14:U14),2)</x:f>
        <x:v>0</x:v>
      </x:c>
      <x:c r="X14" s="314" t="n">
        <x:f>ROUND(K14+W14+V14,2)</x:f>
        <x:v>0</x:v>
      </x:c>
      <x:c r="Y14" s="312" t="str">
        <x:f>IF(OR(H14=0,I14=0),"leer",IF(I14&lt;'Mitarbeiter &amp; Sätze'!$O$8,"unter Mindestlohn","OK"))</x:f>
        <x:v>leer</x:v>
      </x:c>
      <x:c r="Z14" s="315" t="str">
        <x:v>saisonal</x:v>
      </x:c>
    </x:row>
    <x:row r="15" ht="15" hidden="0" customHeight="1">
      <x:c r="A15" s="310" t="str">
        <x:f>TEXT(B15,"yyyymm")&amp;"|"&amp;C15</x:f>
        <x:v>202602|M006</x:v>
      </x:c>
      <x:c r="B15" s="311" t="n">
        <x:v>46054</x:v>
      </x:c>
      <x:c r="C15" s="274" t="str">
        <x:v>M006</x:v>
      </x:c>
      <x:c r="D15" s="312" t="str">
        <x:f>IFERROR(INDEX('Mitarbeiter &amp; Sätze'!$B$11:$B$16,MATCH(C15,'Mitarbeiter &amp; Sätze'!$A$11:$A$16,0)),"")</x:f>
        <x:v>Emil Wagner</x:v>
      </x:c>
      <x:c r="E15" s="312" t="str">
        <x:f>IFERROR(INDEX('Mitarbeiter &amp; Sätze'!$F$11:$F$16,MATCH(C15,'Mitarbeiter &amp; Sätze'!$A$11:$A$16,0)),"")</x:f>
        <x:v>Aushilfe allgemein</x:v>
      </x:c>
      <x:c r="F15" s="312" t="str">
        <x:f>IFERROR(INDEX('Mitarbeiter &amp; Sätze'!$G$11:$G$16,MATCH(C15,'Mitarbeiter &amp; Sätze'!$A$11:$A$16,0)),"")</x:f>
        <x:v>befreit</x:v>
      </x:c>
      <x:c r="G15" s="312" t="str">
        <x:f>IFERROR(INDEX('Mitarbeiter &amp; Sätze'!$H$11:$H$16,MATCH(C15,'Mitarbeiter &amp; Sätze'!$A$11:$A$16,0)),"")</x:f>
        <x:v>Ja</x:v>
      </x:c>
      <x:c r="H15" s="313" t="n">
        <x:v>36</x:v>
      </x:c>
      <x:c r="I15" s="276" t="n">
        <x:v>13.9</x:v>
      </x:c>
      <x:c r="J15" s="276" t="n">
        <x:v>0</x:v>
      </x:c>
      <x:c r="K15" s="314" t="n">
        <x:f>ROUND(H15*I15+J15,2)</x:f>
        <x:v>500.4</x:v>
      </x:c>
      <x:c r="L15" s="312" t="str">
        <x:f>IF(K15=0,"leer",IF(K15&gt;'Mitarbeiter &amp; Sätze'!$O$6,"Grenze überschritten","OK"))</x:f>
        <x:v>OK</x:v>
      </x:c>
      <x:c r="M15" s="314" t="n">
        <x:f>IF(K15=0,0,IF(F15="pflichtig",MAX(0,IF(INDEX('Mitarbeiter &amp; Sätze'!$I$11:$I$16,MATCH(C15,'Mitarbeiter &amp; Sätze'!$A$11:$A$16,0))="Ja",MAX(K15,'Mitarbeiter &amp; Sätze'!$O$13),K15)*'Mitarbeiter &amp; Sätze'!$O$10-K15*'Mitarbeiter &amp; Sätze'!$O$11),0))</x:f>
        <x:v>0</x:v>
      </x:c>
      <x:c r="N15" s="314" t="str">
        <x:f>IFERROR(INDEX('Mitarbeiter &amp; Sätze'!$J$11:$J$16,MATCH(C15,'Mitarbeiter &amp; Sätze'!$A$11:$A$16,0)),"Nein")</x:f>
        <x:v>Nein</x:v>
      </x:c>
      <x:c r="O15" s="314" t="n">
        <x:f>ROUND(K15-M15-IF(N15="Ja",K15*'Mitarbeiter &amp; Sätze'!$O$17,0),2)</x:f>
        <x:v>500.4</x:v>
      </x:c>
      <x:c r="P15" s="314" t="n">
        <x:f>ROUND(IF(G15="Ja",K15*'Mitarbeiter &amp; Sätze'!$O$9,0),2)</x:f>
        <x:v>65.05</x:v>
      </x:c>
      <x:c r="Q15" s="314" t="n">
        <x:f>ROUND(K15*'Mitarbeiter &amp; Sätze'!$O$11,2)</x:f>
        <x:v>75.06</x:v>
      </x:c>
      <x:c r="R15" s="314" t="n">
        <x:f>ROUND(K15*'Mitarbeiter &amp; Sätze'!$O$14,2)</x:f>
        <x:v>4</x:v>
      </x:c>
      <x:c r="S15" s="314" t="n">
        <x:f>ROUND(K15*'Mitarbeiter &amp; Sätze'!$O$15,2)</x:f>
        <x:v>1.1</x:v>
      </x:c>
      <x:c r="T15" s="314" t="n">
        <x:f>ROUND(K15*'Mitarbeiter &amp; Sätze'!$O$16,2)</x:f>
        <x:v>0.75</x:v>
      </x:c>
      <x:c r="U15" s="314" t="n">
        <x:f>ROUND(K15*'Mitarbeiter &amp; Sätze'!$O$17,2)</x:f>
        <x:v>10.01</x:v>
      </x:c>
      <x:c r="V15" s="314" t="n">
        <x:f>ROUND(K15*'Mitarbeiter &amp; Sätze'!$O$18,2)</x:f>
        <x:v>6.51</x:v>
      </x:c>
      <x:c r="W15" s="314" t="n">
        <x:f>ROUND(SUM(P15:U15),2)</x:f>
        <x:v>155.97</x:v>
      </x:c>
      <x:c r="X15" s="314" t="n">
        <x:f>ROUND(K15+W15+V15,2)</x:f>
        <x:v>662.88</x:v>
      </x:c>
      <x:c r="Y15" s="312" t="str">
        <x:f>IF(OR(H15=0,I15=0),"leer",IF(I15&lt;'Mitarbeiter &amp; Sätze'!$O$8,"unter Mindestlohn","OK"))</x:f>
        <x:v>OK</x:v>
      </x:c>
      <x:c r="Z15" s="315" t="str">
        <x:v>regelmäßig</x:v>
      </x:c>
    </x:row>
    <x:row r="16" ht="15" hidden="0" customHeight="1">
      <x:c r="A16" s="310" t="str">
        <x:f>TEXT(B16,"yyyymm")&amp;"|"&amp;C16</x:f>
        <x:v>202603|M001</x:v>
      </x:c>
      <x:c r="B16" s="311" t="n">
        <x:v>46082</x:v>
      </x:c>
      <x:c r="C16" s="274" t="str">
        <x:v>M001</x:v>
      </x:c>
      <x:c r="D16" s="312" t="str">
        <x:f>IFERROR(INDEX('Mitarbeiter &amp; Sätze'!$B$11:$B$16,MATCH(C16,'Mitarbeiter &amp; Sätze'!$A$11:$A$16,0)),"")</x:f>
        <x:v>Laura Becker</x:v>
      </x:c>
      <x:c r="E16" s="312" t="str">
        <x:f>IFERROR(INDEX('Mitarbeiter &amp; Sätze'!$F$11:$F$16,MATCH(C16,'Mitarbeiter &amp; Sätze'!$A$11:$A$16,0)),"")</x:f>
        <x:v>Aushilfe Verwaltung</x:v>
      </x:c>
      <x:c r="F16" s="312" t="str">
        <x:f>IFERROR(INDEX('Mitarbeiter &amp; Sätze'!$G$11:$G$16,MATCH(C16,'Mitarbeiter &amp; Sätze'!$A$11:$A$16,0)),"")</x:f>
        <x:v>pflichtig</x:v>
      </x:c>
      <x:c r="G16" s="312" t="str">
        <x:f>IFERROR(INDEX('Mitarbeiter &amp; Sätze'!$H$11:$H$16,MATCH(C16,'Mitarbeiter &amp; Sätze'!$A$11:$A$16,0)),"")</x:f>
        <x:v>Ja</x:v>
      </x:c>
      <x:c r="H16" s="313" t="n">
        <x:v>31</x:v>
      </x:c>
      <x:c r="I16" s="276" t="n">
        <x:v>14.2</x:v>
      </x:c>
      <x:c r="J16" s="276" t="n">
        <x:v>0</x:v>
      </x:c>
      <x:c r="K16" s="314" t="n">
        <x:f>ROUND(H16*I16+J16,2)</x:f>
        <x:v>440.2</x:v>
      </x:c>
      <x:c r="L16" s="312" t="str">
        <x:f>IF(K16=0,"leer",IF(K16&gt;'Mitarbeiter &amp; Sätze'!$O$6,"Grenze überschritten","OK"))</x:f>
        <x:v>OK</x:v>
      </x:c>
      <x:c r="M16" s="314" t="n">
        <x:f>IF(K16=0,0,IF(F16="pflichtig",MAX(0,IF(INDEX('Mitarbeiter &amp; Sätze'!$I$11:$I$16,MATCH(C16,'Mitarbeiter &amp; Sätze'!$A$11:$A$16,0))="Ja",MAX(K16,'Mitarbeiter &amp; Sätze'!$O$13),K16)*'Mitarbeiter &amp; Sätze'!$O$10-K16*'Mitarbeiter &amp; Sätze'!$O$11),0))</x:f>
        <x:v>15.8472</x:v>
      </x:c>
      <x:c r="N16" s="314" t="str">
        <x:f>IFERROR(INDEX('Mitarbeiter &amp; Sätze'!$J$11:$J$16,MATCH(C16,'Mitarbeiter &amp; Sätze'!$A$11:$A$16,0)),"Nein")</x:f>
        <x:v>Nein</x:v>
      </x:c>
      <x:c r="O16" s="314" t="n">
        <x:f>ROUND(K16-M16-IF(N16="Ja",K16*'Mitarbeiter &amp; Sätze'!$O$17,0),2)</x:f>
        <x:v>424.35</x:v>
      </x:c>
      <x:c r="P16" s="314" t="n">
        <x:f>ROUND(IF(G16="Ja",K16*'Mitarbeiter &amp; Sätze'!$O$9,0),2)</x:f>
        <x:v>57.23</x:v>
      </x:c>
      <x:c r="Q16" s="314" t="n">
        <x:f>ROUND(K16*'Mitarbeiter &amp; Sätze'!$O$11,2)</x:f>
        <x:v>66.03</x:v>
      </x:c>
      <x:c r="R16" s="314" t="n">
        <x:f>ROUND(K16*'Mitarbeiter &amp; Sätze'!$O$14,2)</x:f>
        <x:v>3.52</x:v>
      </x:c>
      <x:c r="S16" s="314" t="n">
        <x:f>ROUND(K16*'Mitarbeiter &amp; Sätze'!$O$15,2)</x:f>
        <x:v>0.97</x:v>
      </x:c>
      <x:c r="T16" s="314" t="n">
        <x:f>ROUND(K16*'Mitarbeiter &amp; Sätze'!$O$16,2)</x:f>
        <x:v>0.66</x:v>
      </x:c>
      <x:c r="U16" s="314" t="n">
        <x:f>ROUND(K16*'Mitarbeiter &amp; Sätze'!$O$17,2)</x:f>
        <x:v>8.8</x:v>
      </x:c>
      <x:c r="V16" s="314" t="n">
        <x:f>ROUND(K16*'Mitarbeiter &amp; Sätze'!$O$18,2)</x:f>
        <x:v>5.72</x:v>
      </x:c>
      <x:c r="W16" s="314" t="n">
        <x:f>ROUND(SUM(P16:U16),2)</x:f>
        <x:v>137.21</x:v>
      </x:c>
      <x:c r="X16" s="314" t="n">
        <x:f>ROUND(K16+W16+V16,2)</x:f>
        <x:v>583.13</x:v>
      </x:c>
      <x:c r="Y16" s="312" t="str">
        <x:f>IF(OR(H16=0,I16=0),"leer",IF(I16&lt;'Mitarbeiter &amp; Sätze'!$O$8,"unter Mindestlohn","OK"))</x:f>
        <x:v>OK</x:v>
      </x:c>
      <x:c r="Z16" s="315" t="str">
        <x:v>regelmäßig</x:v>
      </x:c>
    </x:row>
    <x:row r="17" ht="15" hidden="0" customHeight="1">
      <x:c r="A17" s="310" t="str">
        <x:f>TEXT(B17,"yyyymm")&amp;"|"&amp;C17</x:f>
        <x:v>202603|M002</x:v>
      </x:c>
      <x:c r="B17" s="311" t="n">
        <x:v>46082</x:v>
      </x:c>
      <x:c r="C17" s="274" t="str">
        <x:v>M002</x:v>
      </x:c>
      <x:c r="D17" s="312" t="str">
        <x:f>IFERROR(INDEX('Mitarbeiter &amp; Sätze'!$B$11:$B$16,MATCH(C17,'Mitarbeiter &amp; Sätze'!$A$11:$A$16,0)),"")</x:f>
        <x:v>Jonas Weber</x:v>
      </x:c>
      <x:c r="E17" s="312" t="str">
        <x:f>IFERROR(INDEX('Mitarbeiter &amp; Sätze'!$F$11:$F$16,MATCH(C17,'Mitarbeiter &amp; Sätze'!$A$11:$A$16,0)),"")</x:f>
        <x:v>Servicekraft</x:v>
      </x:c>
      <x:c r="F17" s="312" t="str">
        <x:f>IFERROR(INDEX('Mitarbeiter &amp; Sätze'!$G$11:$G$16,MATCH(C17,'Mitarbeiter &amp; Sätze'!$A$11:$A$16,0)),"")</x:f>
        <x:v>befreit</x:v>
      </x:c>
      <x:c r="G17" s="312" t="str">
        <x:f>IFERROR(INDEX('Mitarbeiter &amp; Sätze'!$H$11:$H$16,MATCH(C17,'Mitarbeiter &amp; Sätze'!$A$11:$A$16,0)),"")</x:f>
        <x:v>Ja</x:v>
      </x:c>
      <x:c r="H17" s="313" t="n">
        <x:v>39</x:v>
      </x:c>
      <x:c r="I17" s="276" t="n">
        <x:v>14.5</x:v>
      </x:c>
      <x:c r="J17" s="276" t="n">
        <x:v>0</x:v>
      </x:c>
      <x:c r="K17" s="314" t="n">
        <x:f>ROUND(H17*I17+J17,2)</x:f>
        <x:v>565.5</x:v>
      </x:c>
      <x:c r="L17" s="312" t="str">
        <x:f>IF(K17=0,"leer",IF(K17&gt;'Mitarbeiter &amp; Sätze'!$O$6,"Grenze überschritten","OK"))</x:f>
        <x:v>OK</x:v>
      </x:c>
      <x:c r="M17" s="314" t="n">
        <x:f>IF(K17=0,0,IF(F17="pflichtig",MAX(0,IF(INDEX('Mitarbeiter &amp; Sätze'!$I$11:$I$16,MATCH(C17,'Mitarbeiter &amp; Sätze'!$A$11:$A$16,0))="Ja",MAX(K17,'Mitarbeiter &amp; Sätze'!$O$13),K17)*'Mitarbeiter &amp; Sätze'!$O$10-K17*'Mitarbeiter &amp; Sätze'!$O$11),0))</x:f>
        <x:v>0</x:v>
      </x:c>
      <x:c r="N17" s="314" t="str">
        <x:f>IFERROR(INDEX('Mitarbeiter &amp; Sätze'!$J$11:$J$16,MATCH(C17,'Mitarbeiter &amp; Sätze'!$A$11:$A$16,0)),"Nein")</x:f>
        <x:v>Nein</x:v>
      </x:c>
      <x:c r="O17" s="314" t="n">
        <x:f>ROUND(K17-M17-IF(N17="Ja",K17*'Mitarbeiter &amp; Sätze'!$O$17,0),2)</x:f>
        <x:v>565.5</x:v>
      </x:c>
      <x:c r="P17" s="314" t="n">
        <x:f>ROUND(IF(G17="Ja",K17*'Mitarbeiter &amp; Sätze'!$O$9,0),2)</x:f>
        <x:v>73.52</x:v>
      </x:c>
      <x:c r="Q17" s="314" t="n">
        <x:f>ROUND(K17*'Mitarbeiter &amp; Sätze'!$O$11,2)</x:f>
        <x:v>84.83</x:v>
      </x:c>
      <x:c r="R17" s="314" t="n">
        <x:f>ROUND(K17*'Mitarbeiter &amp; Sätze'!$O$14,2)</x:f>
        <x:v>4.52</x:v>
      </x:c>
      <x:c r="S17" s="314" t="n">
        <x:f>ROUND(K17*'Mitarbeiter &amp; Sätze'!$O$15,2)</x:f>
        <x:v>1.24</x:v>
      </x:c>
      <x:c r="T17" s="314" t="n">
        <x:f>ROUND(K17*'Mitarbeiter &amp; Sätze'!$O$16,2)</x:f>
        <x:v>0.85</x:v>
      </x:c>
      <x:c r="U17" s="314" t="n">
        <x:f>ROUND(K17*'Mitarbeiter &amp; Sätze'!$O$17,2)</x:f>
        <x:v>11.31</x:v>
      </x:c>
      <x:c r="V17" s="314" t="n">
        <x:f>ROUND(K17*'Mitarbeiter &amp; Sätze'!$O$18,2)</x:f>
        <x:v>7.35</x:v>
      </x:c>
      <x:c r="W17" s="314" t="n">
        <x:f>ROUND(SUM(P17:U17),2)</x:f>
        <x:v>176.27</x:v>
      </x:c>
      <x:c r="X17" s="314" t="n">
        <x:f>ROUND(K17+W17+V17,2)</x:f>
        <x:v>749.12</x:v>
      </x:c>
      <x:c r="Y17" s="312" t="str">
        <x:f>IF(OR(H17=0,I17=0),"leer",IF(I17&lt;'Mitarbeiter &amp; Sätze'!$O$8,"unter Mindestlohn","OK"))</x:f>
        <x:v>OK</x:v>
      </x:c>
      <x:c r="Z17" s="315" t="str">
        <x:v>flexibel</x:v>
      </x:c>
    </x:row>
    <x:row r="18" ht="15" hidden="0" customHeight="1">
      <x:c r="A18" s="310" t="str">
        <x:f>TEXT(B18,"yyyymm")&amp;"|"&amp;C18</x:f>
        <x:v>202603|M003</x:v>
      </x:c>
      <x:c r="B18" s="311" t="n">
        <x:v>46082</x:v>
      </x:c>
      <x:c r="C18" s="274" t="str">
        <x:v>M003</x:v>
      </x:c>
      <x:c r="D18" s="312" t="str">
        <x:f>IFERROR(INDEX('Mitarbeiter &amp; Sätze'!$B$11:$B$16,MATCH(C18,'Mitarbeiter &amp; Sätze'!$A$11:$A$16,0)),"")</x:f>
        <x:v>Mina Hoffmann</x:v>
      </x:c>
      <x:c r="E18" s="312" t="str">
        <x:f>IFERROR(INDEX('Mitarbeiter &amp; Sätze'!$F$11:$F$16,MATCH(C18,'Mitarbeiter &amp; Sätze'!$A$11:$A$16,0)),"")</x:f>
        <x:v>Lagerhilfe</x:v>
      </x:c>
      <x:c r="F18" s="312" t="str">
        <x:f>IFERROR(INDEX('Mitarbeiter &amp; Sätze'!$G$11:$G$16,MATCH(C18,'Mitarbeiter &amp; Sätze'!$A$11:$A$16,0)),"")</x:f>
        <x:v>pflichtig</x:v>
      </x:c>
      <x:c r="G18" s="312" t="str">
        <x:f>IFERROR(INDEX('Mitarbeiter &amp; Sätze'!$H$11:$H$16,MATCH(C18,'Mitarbeiter &amp; Sätze'!$A$11:$A$16,0)),"")</x:f>
        <x:v>Nein</x:v>
      </x:c>
      <x:c r="H18" s="313" t="n">
        <x:v>13</x:v>
      </x:c>
      <x:c r="I18" s="276" t="n">
        <x:v>14</x:v>
      </x:c>
      <x:c r="J18" s="276" t="n">
        <x:v>0</x:v>
      </x:c>
      <x:c r="K18" s="314" t="n">
        <x:f>ROUND(H18*I18+J18,2)</x:f>
        <x:v>182</x:v>
      </x:c>
      <x:c r="L18" s="312" t="str">
        <x:f>IF(K18=0,"leer",IF(K18&gt;'Mitarbeiter &amp; Sätze'!$O$6,"Grenze überschritten","OK"))</x:f>
        <x:v>OK</x:v>
      </x:c>
      <x:c r="M18" s="314" t="n">
        <x:f>IF(K18=0,0,IF(F18="pflichtig",MAX(0,IF(INDEX('Mitarbeiter &amp; Sätze'!$I$11:$I$16,MATCH(C18,'Mitarbeiter &amp; Sätze'!$A$11:$A$16,0))="Ja",MAX(K18,'Mitarbeiter &amp; Sätze'!$O$13),K18)*'Mitarbeiter &amp; Sätze'!$O$10-K18*'Mitarbeiter &amp; Sätze'!$O$11),0))</x:f>
        <x:v>6.551999999999996</x:v>
      </x:c>
      <x:c r="N18" s="314" t="str">
        <x:f>IFERROR(INDEX('Mitarbeiter &amp; Sätze'!$J$11:$J$16,MATCH(C18,'Mitarbeiter &amp; Sätze'!$A$11:$A$16,0)),"Nein")</x:f>
        <x:v>Nein</x:v>
      </x:c>
      <x:c r="O18" s="314" t="n">
        <x:f>ROUND(K18-M18-IF(N18="Ja",K18*'Mitarbeiter &amp; Sätze'!$O$17,0),2)</x:f>
        <x:v>175.45</x:v>
      </x:c>
      <x:c r="P18" s="314" t="n">
        <x:f>ROUND(IF(G18="Ja",K18*'Mitarbeiter &amp; Sätze'!$O$9,0),2)</x:f>
        <x:v>0</x:v>
      </x:c>
      <x:c r="Q18" s="314" t="n">
        <x:f>ROUND(K18*'Mitarbeiter &amp; Sätze'!$O$11,2)</x:f>
        <x:v>27.3</x:v>
      </x:c>
      <x:c r="R18" s="314" t="n">
        <x:f>ROUND(K18*'Mitarbeiter &amp; Sätze'!$O$14,2)</x:f>
        <x:v>1.46</x:v>
      </x:c>
      <x:c r="S18" s="314" t="n">
        <x:f>ROUND(K18*'Mitarbeiter &amp; Sätze'!$O$15,2)</x:f>
        <x:v>0.4</x:v>
      </x:c>
      <x:c r="T18" s="314" t="n">
        <x:f>ROUND(K18*'Mitarbeiter &amp; Sätze'!$O$16,2)</x:f>
        <x:v>0.27</x:v>
      </x:c>
      <x:c r="U18" s="314" t="n">
        <x:f>ROUND(K18*'Mitarbeiter &amp; Sätze'!$O$17,2)</x:f>
        <x:v>3.64</x:v>
      </x:c>
      <x:c r="V18" s="314" t="n">
        <x:f>ROUND(K18*'Mitarbeiter &amp; Sätze'!$O$18,2)</x:f>
        <x:v>2.37</x:v>
      </x:c>
      <x:c r="W18" s="314" t="n">
        <x:f>ROUND(SUM(P18:U18),2)</x:f>
        <x:v>33.07</x:v>
      </x:c>
      <x:c r="X18" s="314" t="n">
        <x:f>ROUND(K18+W18+V18,2)</x:f>
        <x:v>217.44</x:v>
      </x:c>
      <x:c r="Y18" s="312" t="str">
        <x:f>IF(OR(H18=0,I18=0),"leer",IF(I18&lt;'Mitarbeiter &amp; Sätze'!$O$8,"unter Mindestlohn","OK"))</x:f>
        <x:v>OK</x:v>
      </x:c>
      <x:c r="Z18" s="315" t="str">
        <x:v>geringer Umfang</x:v>
      </x:c>
    </x:row>
    <x:row r="19" ht="15" hidden="0" customHeight="1">
      <x:c r="A19" s="310" t="str">
        <x:f>TEXT(B19,"yyyymm")&amp;"|"&amp;C19</x:f>
        <x:v>202603|M004</x:v>
      </x:c>
      <x:c r="B19" s="311" t="n">
        <x:v>46082</x:v>
      </x:c>
      <x:c r="C19" s="274" t="str">
        <x:v>M004</x:v>
      </x:c>
      <x:c r="D19" s="312" t="str">
        <x:f>IFERROR(INDEX('Mitarbeiter &amp; Sätze'!$B$11:$B$16,MATCH(C19,'Mitarbeiter &amp; Sätze'!$A$11:$A$16,0)),"")</x:f>
        <x:v>Tim Schuster</x:v>
      </x:c>
      <x:c r="E19" s="312" t="str">
        <x:f>IFERROR(INDEX('Mitarbeiter &amp; Sätze'!$F$11:$F$16,MATCH(C19,'Mitarbeiter &amp; Sätze'!$A$11:$A$16,0)),"")</x:f>
        <x:v>Bürohilfe</x:v>
      </x:c>
      <x:c r="F19" s="312" t="str">
        <x:f>IFERROR(INDEX('Mitarbeiter &amp; Sätze'!$G$11:$G$16,MATCH(C19,'Mitarbeiter &amp; Sätze'!$A$11:$A$16,0)),"")</x:f>
        <x:v>befreit</x:v>
      </x:c>
      <x:c r="G19" s="312" t="str">
        <x:f>IFERROR(INDEX('Mitarbeiter &amp; Sätze'!$H$11:$H$16,MATCH(C19,'Mitarbeiter &amp; Sätze'!$A$11:$A$16,0)),"")</x:f>
        <x:v>Ja</x:v>
      </x:c>
      <x:c r="H19" s="313" t="n">
        <x:v>27</x:v>
      </x:c>
      <x:c r="I19" s="276" t="n">
        <x:v>15</x:v>
      </x:c>
      <x:c r="J19" s="276" t="n">
        <x:v>0</x:v>
      </x:c>
      <x:c r="K19" s="314" t="n">
        <x:f>ROUND(H19*I19+J19,2)</x:f>
        <x:v>405</x:v>
      </x:c>
      <x:c r="L19" s="312" t="str">
        <x:f>IF(K19=0,"leer",IF(K19&gt;'Mitarbeiter &amp; Sätze'!$O$6,"Grenze überschritten","OK"))</x:f>
        <x:v>OK</x:v>
      </x:c>
      <x:c r="M19" s="314" t="n">
        <x:f>IF(K19=0,0,IF(F19="pflichtig",MAX(0,IF(INDEX('Mitarbeiter &amp; Sätze'!$I$11:$I$16,MATCH(C19,'Mitarbeiter &amp; Sätze'!$A$11:$A$16,0))="Ja",MAX(K19,'Mitarbeiter &amp; Sätze'!$O$13),K19)*'Mitarbeiter &amp; Sätze'!$O$10-K19*'Mitarbeiter &amp; Sätze'!$O$11),0))</x:f>
        <x:v>0</x:v>
      </x:c>
      <x:c r="N19" s="314" t="str">
        <x:f>IFERROR(INDEX('Mitarbeiter &amp; Sätze'!$J$11:$J$16,MATCH(C19,'Mitarbeiter &amp; Sätze'!$A$11:$A$16,0)),"Nein")</x:f>
        <x:v>Ja</x:v>
      </x:c>
      <x:c r="O19" s="314" t="n">
        <x:f>ROUND(K19-M19-IF(N19="Ja",K19*'Mitarbeiter &amp; Sätze'!$O$17,0),2)</x:f>
        <x:v>396.9</x:v>
      </x:c>
      <x:c r="P19" s="314" t="n">
        <x:f>ROUND(IF(G19="Ja",K19*'Mitarbeiter &amp; Sätze'!$O$9,0),2)</x:f>
        <x:v>52.65</x:v>
      </x:c>
      <x:c r="Q19" s="314" t="n">
        <x:f>ROUND(K19*'Mitarbeiter &amp; Sätze'!$O$11,2)</x:f>
        <x:v>60.75</x:v>
      </x:c>
      <x:c r="R19" s="314" t="n">
        <x:f>ROUND(K19*'Mitarbeiter &amp; Sätze'!$O$14,2)</x:f>
        <x:v>3.24</x:v>
      </x:c>
      <x:c r="S19" s="314" t="n">
        <x:f>ROUND(K19*'Mitarbeiter &amp; Sätze'!$O$15,2)</x:f>
        <x:v>0.89</x:v>
      </x:c>
      <x:c r="T19" s="314" t="n">
        <x:f>ROUND(K19*'Mitarbeiter &amp; Sätze'!$O$16,2)</x:f>
        <x:v>0.61</x:v>
      </x:c>
      <x:c r="U19" s="314" t="n">
        <x:f>ROUND(K19*'Mitarbeiter &amp; Sätze'!$O$17,2)</x:f>
        <x:v>8.1</x:v>
      </x:c>
      <x:c r="V19" s="314" t="n">
        <x:f>ROUND(K19*'Mitarbeiter &amp; Sätze'!$O$18,2)</x:f>
        <x:v>5.27</x:v>
      </x:c>
      <x:c r="W19" s="314" t="n">
        <x:f>ROUND(SUM(P19:U19),2)</x:f>
        <x:v>126.24</x:v>
      </x:c>
      <x:c r="X19" s="314" t="n">
        <x:f>ROUND(K19+W19+V19,2)</x:f>
        <x:v>536.51</x:v>
      </x:c>
      <x:c r="Y19" s="312" t="str">
        <x:f>IF(OR(H19=0,I19=0),"leer",IF(I19&lt;'Mitarbeiter &amp; Sätze'!$O$8,"unter Mindestlohn","OK"))</x:f>
        <x:v>OK</x:v>
      </x:c>
      <x:c r="Z19" s="315" t="str">
        <x:v>Pauschsteuer einbehalten</x:v>
      </x:c>
    </x:row>
    <x:row r="20" ht="15" hidden="0" customHeight="1">
      <x:c r="A20" s="310" t="str">
        <x:f>TEXT(B20,"yyyymm")&amp;"|"&amp;C20</x:f>
        <x:v>202603|M005</x:v>
      </x:c>
      <x:c r="B20" s="311" t="n">
        <x:v>46082</x:v>
      </x:c>
      <x:c r="C20" s="274" t="str">
        <x:v>M005</x:v>
      </x:c>
      <x:c r="D20" s="312" t="str">
        <x:f>IFERROR(INDEX('Mitarbeiter &amp; Sätze'!$B$11:$B$16,MATCH(C20,'Mitarbeiter &amp; Sätze'!$A$11:$A$16,0)),"")</x:f>
        <x:v>Nora Lang</x:v>
      </x:c>
      <x:c r="E20" s="312" t="str">
        <x:f>IFERROR(INDEX('Mitarbeiter &amp; Sätze'!$F$11:$F$16,MATCH(C20,'Mitarbeiter &amp; Sätze'!$A$11:$A$16,0)),"")</x:f>
        <x:v>Eventhilfe</x:v>
      </x:c>
      <x:c r="F20" s="312" t="str">
        <x:f>IFERROR(INDEX('Mitarbeiter &amp; Sätze'!$G$11:$G$16,MATCH(C20,'Mitarbeiter &amp; Sätze'!$A$11:$A$16,0)),"")</x:f>
        <x:v>pflichtig</x:v>
      </x:c>
      <x:c r="G20" s="312" t="str">
        <x:f>IFERROR(INDEX('Mitarbeiter &amp; Sätze'!$H$11:$H$16,MATCH(C20,'Mitarbeiter &amp; Sätze'!$A$11:$A$16,0)),"")</x:f>
        <x:v>Ja</x:v>
      </x:c>
      <x:c r="H20" s="313" t="n">
        <x:v>23</x:v>
      </x:c>
      <x:c r="I20" s="276" t="n">
        <x:v>13.9</x:v>
      </x:c>
      <x:c r="J20" s="276" t="n">
        <x:v>0</x:v>
      </x:c>
      <x:c r="K20" s="314" t="n">
        <x:f>ROUND(H20*I20+J20,2)</x:f>
        <x:v>319.7</x:v>
      </x:c>
      <x:c r="L20" s="312" t="str">
        <x:f>IF(K20=0,"leer",IF(K20&gt;'Mitarbeiter &amp; Sätze'!$O$6,"Grenze überschritten","OK"))</x:f>
        <x:v>OK</x:v>
      </x:c>
      <x:c r="M20" s="314" t="n">
        <x:f>IF(K20=0,0,IF(F20="pflichtig",MAX(0,IF(INDEX('Mitarbeiter &amp; Sätze'!$I$11:$I$16,MATCH(C20,'Mitarbeiter &amp; Sätze'!$A$11:$A$16,0))="Ja",MAX(K20,'Mitarbeiter &amp; Sätze'!$O$13),K20)*'Mitarbeiter &amp; Sätze'!$O$10-K20*'Mitarbeiter &amp; Sätze'!$O$11),0))</x:f>
        <x:v>11.5092</x:v>
      </x:c>
      <x:c r="N20" s="314" t="str">
        <x:f>IFERROR(INDEX('Mitarbeiter &amp; Sätze'!$J$11:$J$16,MATCH(C20,'Mitarbeiter &amp; Sätze'!$A$11:$A$16,0)),"Nein")</x:f>
        <x:v>Nein</x:v>
      </x:c>
      <x:c r="O20" s="314" t="n">
        <x:f>ROUND(K20-M20-IF(N20="Ja",K20*'Mitarbeiter &amp; Sätze'!$O$17,0),2)</x:f>
        <x:v>308.19</x:v>
      </x:c>
      <x:c r="P20" s="314" t="n">
        <x:f>ROUND(IF(G20="Ja",K20*'Mitarbeiter &amp; Sätze'!$O$9,0),2)</x:f>
        <x:v>41.56</x:v>
      </x:c>
      <x:c r="Q20" s="314" t="n">
        <x:f>ROUND(K20*'Mitarbeiter &amp; Sätze'!$O$11,2)</x:f>
        <x:v>47.96</x:v>
      </x:c>
      <x:c r="R20" s="314" t="n">
        <x:f>ROUND(K20*'Mitarbeiter &amp; Sätze'!$O$14,2)</x:f>
        <x:v>2.56</x:v>
      </x:c>
      <x:c r="S20" s="314" t="n">
        <x:f>ROUND(K20*'Mitarbeiter &amp; Sätze'!$O$15,2)</x:f>
        <x:v>0.7</x:v>
      </x:c>
      <x:c r="T20" s="314" t="n">
        <x:f>ROUND(K20*'Mitarbeiter &amp; Sätze'!$O$16,2)</x:f>
        <x:v>0.48</x:v>
      </x:c>
      <x:c r="U20" s="314" t="n">
        <x:f>ROUND(K20*'Mitarbeiter &amp; Sätze'!$O$17,2)</x:f>
        <x:v>6.39</x:v>
      </x:c>
      <x:c r="V20" s="314" t="n">
        <x:f>ROUND(K20*'Mitarbeiter &amp; Sätze'!$O$18,2)</x:f>
        <x:v>4.16</x:v>
      </x:c>
      <x:c r="W20" s="314" t="n">
        <x:f>ROUND(SUM(P20:U20),2)</x:f>
        <x:v>99.65</x:v>
      </x:c>
      <x:c r="X20" s="314" t="n">
        <x:f>ROUND(K20+W20+V20,2)</x:f>
        <x:v>423.51</x:v>
      </x:c>
      <x:c r="Y20" s="312" t="str">
        <x:f>IF(OR(H20=0,I20=0),"leer",IF(I20&lt;'Mitarbeiter &amp; Sätze'!$O$8,"unter Mindestlohn","OK"))</x:f>
        <x:v>OK</x:v>
      </x:c>
      <x:c r="Z20" s="315" t="str">
        <x:v>saisonal</x:v>
      </x:c>
    </x:row>
    <x:row r="21" ht="15" hidden="0" customHeight="1">
      <x:c r="A21" s="310" t="str">
        <x:f>TEXT(B21,"yyyymm")&amp;"|"&amp;C21</x:f>
        <x:v>202603|M006</x:v>
      </x:c>
      <x:c r="B21" s="311" t="n">
        <x:v>46082</x:v>
      </x:c>
      <x:c r="C21" s="274" t="str">
        <x:v>M006</x:v>
      </x:c>
      <x:c r="D21" s="312" t="str">
        <x:f>IFERROR(INDEX('Mitarbeiter &amp; Sätze'!$B$11:$B$16,MATCH(C21,'Mitarbeiter &amp; Sätze'!$A$11:$A$16,0)),"")</x:f>
        <x:v>Emil Wagner</x:v>
      </x:c>
      <x:c r="E21" s="312" t="str">
        <x:f>IFERROR(INDEX('Mitarbeiter &amp; Sätze'!$F$11:$F$16,MATCH(C21,'Mitarbeiter &amp; Sätze'!$A$11:$A$16,0)),"")</x:f>
        <x:v>Aushilfe allgemein</x:v>
      </x:c>
      <x:c r="F21" s="312" t="str">
        <x:f>IFERROR(INDEX('Mitarbeiter &amp; Sätze'!$G$11:$G$16,MATCH(C21,'Mitarbeiter &amp; Sätze'!$A$11:$A$16,0)),"")</x:f>
        <x:v>befreit</x:v>
      </x:c>
      <x:c r="G21" s="312" t="str">
        <x:f>IFERROR(INDEX('Mitarbeiter &amp; Sätze'!$H$11:$H$16,MATCH(C21,'Mitarbeiter &amp; Sätze'!$A$11:$A$16,0)),"")</x:f>
        <x:v>Ja</x:v>
      </x:c>
      <x:c r="H21" s="313" t="n">
        <x:v>34</x:v>
      </x:c>
      <x:c r="I21" s="276" t="n">
        <x:v>13.9</x:v>
      </x:c>
      <x:c r="J21" s="276" t="n">
        <x:v>0</x:v>
      </x:c>
      <x:c r="K21" s="314" t="n">
        <x:f>ROUND(H21*I21+J21,2)</x:f>
        <x:v>472.6</x:v>
      </x:c>
      <x:c r="L21" s="312" t="str">
        <x:f>IF(K21=0,"leer",IF(K21&gt;'Mitarbeiter &amp; Sätze'!$O$6,"Grenze überschritten","OK"))</x:f>
        <x:v>OK</x:v>
      </x:c>
      <x:c r="M21" s="314" t="n">
        <x:f>IF(K21=0,0,IF(F21="pflichtig",MAX(0,IF(INDEX('Mitarbeiter &amp; Sätze'!$I$11:$I$16,MATCH(C21,'Mitarbeiter &amp; Sätze'!$A$11:$A$16,0))="Ja",MAX(K21,'Mitarbeiter &amp; Sätze'!$O$13),K21)*'Mitarbeiter &amp; Sätze'!$O$10-K21*'Mitarbeiter &amp; Sätze'!$O$11),0))</x:f>
        <x:v>0</x:v>
      </x:c>
      <x:c r="N21" s="314" t="str">
        <x:f>IFERROR(INDEX('Mitarbeiter &amp; Sätze'!$J$11:$J$16,MATCH(C21,'Mitarbeiter &amp; Sätze'!$A$11:$A$16,0)),"Nein")</x:f>
        <x:v>Nein</x:v>
      </x:c>
      <x:c r="O21" s="314" t="n">
        <x:f>ROUND(K21-M21-IF(N21="Ja",K21*'Mitarbeiter &amp; Sätze'!$O$17,0),2)</x:f>
        <x:v>472.6</x:v>
      </x:c>
      <x:c r="P21" s="314" t="n">
        <x:f>ROUND(IF(G21="Ja",K21*'Mitarbeiter &amp; Sätze'!$O$9,0),2)</x:f>
        <x:v>61.44</x:v>
      </x:c>
      <x:c r="Q21" s="314" t="n">
        <x:f>ROUND(K21*'Mitarbeiter &amp; Sätze'!$O$11,2)</x:f>
        <x:v>70.89</x:v>
      </x:c>
      <x:c r="R21" s="314" t="n">
        <x:f>ROUND(K21*'Mitarbeiter &amp; Sätze'!$O$14,2)</x:f>
        <x:v>3.78</x:v>
      </x:c>
      <x:c r="S21" s="314" t="n">
        <x:f>ROUND(K21*'Mitarbeiter &amp; Sätze'!$O$15,2)</x:f>
        <x:v>1.04</x:v>
      </x:c>
      <x:c r="T21" s="314" t="n">
        <x:f>ROUND(K21*'Mitarbeiter &amp; Sätze'!$O$16,2)</x:f>
        <x:v>0.71</x:v>
      </x:c>
      <x:c r="U21" s="314" t="n">
        <x:f>ROUND(K21*'Mitarbeiter &amp; Sätze'!$O$17,2)</x:f>
        <x:v>9.45</x:v>
      </x:c>
      <x:c r="V21" s="314" t="n">
        <x:f>ROUND(K21*'Mitarbeiter &amp; Sätze'!$O$18,2)</x:f>
        <x:v>6.14</x:v>
      </x:c>
      <x:c r="W21" s="314" t="n">
        <x:f>ROUND(SUM(P21:U21),2)</x:f>
        <x:v>147.31</x:v>
      </x:c>
      <x:c r="X21" s="314" t="n">
        <x:f>ROUND(K21+W21+V21,2)</x:f>
        <x:v>626.05</x:v>
      </x:c>
      <x:c r="Y21" s="312" t="str">
        <x:f>IF(OR(H21=0,I21=0),"leer",IF(I21&lt;'Mitarbeiter &amp; Sätze'!$O$8,"unter Mindestlohn","OK"))</x:f>
        <x:v>OK</x:v>
      </x:c>
      <x:c r="Z21" s="315" t="str">
        <x:v>regelmäßig</x:v>
      </x:c>
    </x:row>
    <x:row r="22" ht="15" hidden="0" customHeight="1">
      <x:c r="A22" s="310" t="str">
        <x:f>TEXT(B22,"yyyymm")&amp;"|"&amp;C22</x:f>
        <x:v>202604|M001</x:v>
      </x:c>
      <x:c r="B22" s="311" t="n">
        <x:v>46113</x:v>
      </x:c>
      <x:c r="C22" s="274" t="str">
        <x:v>M001</x:v>
      </x:c>
      <x:c r="D22" s="312" t="str">
        <x:f>IFERROR(INDEX('Mitarbeiter &amp; Sätze'!$B$11:$B$16,MATCH(C22,'Mitarbeiter &amp; Sätze'!$A$11:$A$16,0)),"")</x:f>
        <x:v>Laura Becker</x:v>
      </x:c>
      <x:c r="E22" s="312" t="str">
        <x:f>IFERROR(INDEX('Mitarbeiter &amp; Sätze'!$F$11:$F$16,MATCH(C22,'Mitarbeiter &amp; Sätze'!$A$11:$A$16,0)),"")</x:f>
        <x:v>Aushilfe Verwaltung</x:v>
      </x:c>
      <x:c r="F22" s="312" t="str">
        <x:f>IFERROR(INDEX('Mitarbeiter &amp; Sätze'!$G$11:$G$16,MATCH(C22,'Mitarbeiter &amp; Sätze'!$A$11:$A$16,0)),"")</x:f>
        <x:v>pflichtig</x:v>
      </x:c>
      <x:c r="G22" s="312" t="str">
        <x:f>IFERROR(INDEX('Mitarbeiter &amp; Sätze'!$H$11:$H$16,MATCH(C22,'Mitarbeiter &amp; Sätze'!$A$11:$A$16,0)),"")</x:f>
        <x:v>Ja</x:v>
      </x:c>
      <x:c r="H22" s="313" t="n">
        <x:v>32</x:v>
      </x:c>
      <x:c r="I22" s="276" t="n">
        <x:v>14.2</x:v>
      </x:c>
      <x:c r="J22" s="276" t="n">
        <x:v>0</x:v>
      </x:c>
      <x:c r="K22" s="314" t="n">
        <x:f>ROUND(H22*I22+J22,2)</x:f>
        <x:v>454.4</x:v>
      </x:c>
      <x:c r="L22" s="312" t="str">
        <x:f>IF(K22=0,"leer",IF(K22&gt;'Mitarbeiter &amp; Sätze'!$O$6,"Grenze überschritten","OK"))</x:f>
        <x:v>OK</x:v>
      </x:c>
      <x:c r="M22" s="314" t="n">
        <x:f>IF(K22=0,0,IF(F22="pflichtig",MAX(0,IF(INDEX('Mitarbeiter &amp; Sätze'!$I$11:$I$16,MATCH(C22,'Mitarbeiter &amp; Sätze'!$A$11:$A$16,0))="Ja",MAX(K22,'Mitarbeiter &amp; Sätze'!$O$13),K22)*'Mitarbeiter &amp; Sätze'!$O$10-K22*'Mitarbeiter &amp; Sätze'!$O$11),0))</x:f>
        <x:v>16.358400000000003</x:v>
      </x:c>
      <x:c r="N22" s="314" t="str">
        <x:f>IFERROR(INDEX('Mitarbeiter &amp; Sätze'!$J$11:$J$16,MATCH(C22,'Mitarbeiter &amp; Sätze'!$A$11:$A$16,0)),"Nein")</x:f>
        <x:v>Nein</x:v>
      </x:c>
      <x:c r="O22" s="314" t="n">
        <x:f>ROUND(K22-M22-IF(N22="Ja",K22*'Mitarbeiter &amp; Sätze'!$O$17,0),2)</x:f>
        <x:v>438.04</x:v>
      </x:c>
      <x:c r="P22" s="314" t="n">
        <x:f>ROUND(IF(G22="Ja",K22*'Mitarbeiter &amp; Sätze'!$O$9,0),2)</x:f>
        <x:v>59.07</x:v>
      </x:c>
      <x:c r="Q22" s="314" t="n">
        <x:f>ROUND(K22*'Mitarbeiter &amp; Sätze'!$O$11,2)</x:f>
        <x:v>68.16</x:v>
      </x:c>
      <x:c r="R22" s="314" t="n">
        <x:f>ROUND(K22*'Mitarbeiter &amp; Sätze'!$O$14,2)</x:f>
        <x:v>3.64</x:v>
      </x:c>
      <x:c r="S22" s="314" t="n">
        <x:f>ROUND(K22*'Mitarbeiter &amp; Sätze'!$O$15,2)</x:f>
        <x:v>1</x:v>
      </x:c>
      <x:c r="T22" s="314" t="n">
        <x:f>ROUND(K22*'Mitarbeiter &amp; Sätze'!$O$16,2)</x:f>
        <x:v>0.68</x:v>
      </x:c>
      <x:c r="U22" s="314" t="n">
        <x:f>ROUND(K22*'Mitarbeiter &amp; Sätze'!$O$17,2)</x:f>
        <x:v>9.09</x:v>
      </x:c>
      <x:c r="V22" s="314" t="n">
        <x:f>ROUND(K22*'Mitarbeiter &amp; Sätze'!$O$18,2)</x:f>
        <x:v>5.91</x:v>
      </x:c>
      <x:c r="W22" s="314" t="n">
        <x:f>ROUND(SUM(P22:U22),2)</x:f>
        <x:v>141.64</x:v>
      </x:c>
      <x:c r="X22" s="314" t="n">
        <x:f>ROUND(K22+W22+V22,2)</x:f>
        <x:v>601.95</x:v>
      </x:c>
      <x:c r="Y22" s="312" t="str">
        <x:f>IF(OR(H22=0,I22=0),"leer",IF(I22&lt;'Mitarbeiter &amp; Sätze'!$O$8,"unter Mindestlohn","OK"))</x:f>
        <x:v>OK</x:v>
      </x:c>
      <x:c r="Z22" s="315" t="str">
        <x:v>regelmäßig</x:v>
      </x:c>
    </x:row>
    <x:row r="23" ht="15" hidden="0" customHeight="1">
      <x:c r="A23" s="310" t="str">
        <x:f>TEXT(B23,"yyyymm")&amp;"|"&amp;C23</x:f>
        <x:v>202604|M002</x:v>
      </x:c>
      <x:c r="B23" s="311" t="n">
        <x:v>46113</x:v>
      </x:c>
      <x:c r="C23" s="274" t="str">
        <x:v>M002</x:v>
      </x:c>
      <x:c r="D23" s="312" t="str">
        <x:f>IFERROR(INDEX('Mitarbeiter &amp; Sätze'!$B$11:$B$16,MATCH(C23,'Mitarbeiter &amp; Sätze'!$A$11:$A$16,0)),"")</x:f>
        <x:v>Jonas Weber</x:v>
      </x:c>
      <x:c r="E23" s="312" t="str">
        <x:f>IFERROR(INDEX('Mitarbeiter &amp; Sätze'!$F$11:$F$16,MATCH(C23,'Mitarbeiter &amp; Sätze'!$A$11:$A$16,0)),"")</x:f>
        <x:v>Servicekraft</x:v>
      </x:c>
      <x:c r="F23" s="312" t="str">
        <x:f>IFERROR(INDEX('Mitarbeiter &amp; Sätze'!$G$11:$G$16,MATCH(C23,'Mitarbeiter &amp; Sätze'!$A$11:$A$16,0)),"")</x:f>
        <x:v>befreit</x:v>
      </x:c>
      <x:c r="G23" s="312" t="str">
        <x:f>IFERROR(INDEX('Mitarbeiter &amp; Sätze'!$H$11:$H$16,MATCH(C23,'Mitarbeiter &amp; Sätze'!$A$11:$A$16,0)),"")</x:f>
        <x:v>Ja</x:v>
      </x:c>
      <x:c r="H23" s="313" t="n">
        <x:v>38</x:v>
      </x:c>
      <x:c r="I23" s="276" t="n">
        <x:v>14.5</x:v>
      </x:c>
      <x:c r="J23" s="276" t="n">
        <x:v>0</x:v>
      </x:c>
      <x:c r="K23" s="314" t="n">
        <x:f>ROUND(H23*I23+J23,2)</x:f>
        <x:v>551</x:v>
      </x:c>
      <x:c r="L23" s="312" t="str">
        <x:f>IF(K23=0,"leer",IF(K23&gt;'Mitarbeiter &amp; Sätze'!$O$6,"Grenze überschritten","OK"))</x:f>
        <x:v>OK</x:v>
      </x:c>
      <x:c r="M23" s="314" t="n">
        <x:f>IF(K23=0,0,IF(F23="pflichtig",MAX(0,IF(INDEX('Mitarbeiter &amp; Sätze'!$I$11:$I$16,MATCH(C23,'Mitarbeiter &amp; Sätze'!$A$11:$A$16,0))="Ja",MAX(K23,'Mitarbeiter &amp; Sätze'!$O$13),K23)*'Mitarbeiter &amp; Sätze'!$O$10-K23*'Mitarbeiter &amp; Sätze'!$O$11),0))</x:f>
        <x:v>0</x:v>
      </x:c>
      <x:c r="N23" s="314" t="str">
        <x:f>IFERROR(INDEX('Mitarbeiter &amp; Sätze'!$J$11:$J$16,MATCH(C23,'Mitarbeiter &amp; Sätze'!$A$11:$A$16,0)),"Nein")</x:f>
        <x:v>Nein</x:v>
      </x:c>
      <x:c r="O23" s="314" t="n">
        <x:f>ROUND(K23-M23-IF(N23="Ja",K23*'Mitarbeiter &amp; Sätze'!$O$17,0),2)</x:f>
        <x:v>551</x:v>
      </x:c>
      <x:c r="P23" s="314" t="n">
        <x:f>ROUND(IF(G23="Ja",K23*'Mitarbeiter &amp; Sätze'!$O$9,0),2)</x:f>
        <x:v>71.63</x:v>
      </x:c>
      <x:c r="Q23" s="314" t="n">
        <x:f>ROUND(K23*'Mitarbeiter &amp; Sätze'!$O$11,2)</x:f>
        <x:v>82.65</x:v>
      </x:c>
      <x:c r="R23" s="314" t="n">
        <x:f>ROUND(K23*'Mitarbeiter &amp; Sätze'!$O$14,2)</x:f>
        <x:v>4.41</x:v>
      </x:c>
      <x:c r="S23" s="314" t="n">
        <x:f>ROUND(K23*'Mitarbeiter &amp; Sätze'!$O$15,2)</x:f>
        <x:v>1.21</x:v>
      </x:c>
      <x:c r="T23" s="314" t="n">
        <x:f>ROUND(K23*'Mitarbeiter &amp; Sätze'!$O$16,2)</x:f>
        <x:v>0.83</x:v>
      </x:c>
      <x:c r="U23" s="314" t="n">
        <x:f>ROUND(K23*'Mitarbeiter &amp; Sätze'!$O$17,2)</x:f>
        <x:v>11.02</x:v>
      </x:c>
      <x:c r="V23" s="314" t="n">
        <x:f>ROUND(K23*'Mitarbeiter &amp; Sätze'!$O$18,2)</x:f>
        <x:v>7.16</x:v>
      </x:c>
      <x:c r="W23" s="314" t="n">
        <x:f>ROUND(SUM(P23:U23),2)</x:f>
        <x:v>171.75</x:v>
      </x:c>
      <x:c r="X23" s="314" t="n">
        <x:f>ROUND(K23+W23+V23,2)</x:f>
        <x:v>729.91</x:v>
      </x:c>
      <x:c r="Y23" s="312" t="str">
        <x:f>IF(OR(H23=0,I23=0),"leer",IF(I23&lt;'Mitarbeiter &amp; Sätze'!$O$8,"unter Mindestlohn","OK"))</x:f>
        <x:v>OK</x:v>
      </x:c>
      <x:c r="Z23" s="315" t="str">
        <x:v>flexibel</x:v>
      </x:c>
    </x:row>
    <x:row r="24" ht="15" hidden="0" customHeight="1">
      <x:c r="A24" s="310" t="str">
        <x:f>TEXT(B24,"yyyymm")&amp;"|"&amp;C24</x:f>
        <x:v>202604|M003</x:v>
      </x:c>
      <x:c r="B24" s="311" t="n">
        <x:v>46113</x:v>
      </x:c>
      <x:c r="C24" s="274" t="str">
        <x:v>M003</x:v>
      </x:c>
      <x:c r="D24" s="312" t="str">
        <x:f>IFERROR(INDEX('Mitarbeiter &amp; Sätze'!$B$11:$B$16,MATCH(C24,'Mitarbeiter &amp; Sätze'!$A$11:$A$16,0)),"")</x:f>
        <x:v>Mina Hoffmann</x:v>
      </x:c>
      <x:c r="E24" s="312" t="str">
        <x:f>IFERROR(INDEX('Mitarbeiter &amp; Sätze'!$F$11:$F$16,MATCH(C24,'Mitarbeiter &amp; Sätze'!$A$11:$A$16,0)),"")</x:f>
        <x:v>Lagerhilfe</x:v>
      </x:c>
      <x:c r="F24" s="312" t="str">
        <x:f>IFERROR(INDEX('Mitarbeiter &amp; Sätze'!$G$11:$G$16,MATCH(C24,'Mitarbeiter &amp; Sätze'!$A$11:$A$16,0)),"")</x:f>
        <x:v>pflichtig</x:v>
      </x:c>
      <x:c r="G24" s="312" t="str">
        <x:f>IFERROR(INDEX('Mitarbeiter &amp; Sätze'!$H$11:$H$16,MATCH(C24,'Mitarbeiter &amp; Sätze'!$A$11:$A$16,0)),"")</x:f>
        <x:v>Nein</x:v>
      </x:c>
      <x:c r="H24" s="313" t="n">
        <x:v>10</x:v>
      </x:c>
      <x:c r="I24" s="276" t="n">
        <x:v>14</x:v>
      </x:c>
      <x:c r="J24" s="276" t="n">
        <x:v>0</x:v>
      </x:c>
      <x:c r="K24" s="314" t="n">
        <x:f>ROUND(H24*I24+J24,2)</x:f>
        <x:v>140</x:v>
      </x:c>
      <x:c r="L24" s="312" t="str">
        <x:f>IF(K24=0,"leer",IF(K24&gt;'Mitarbeiter &amp; Sätze'!$O$6,"Grenze überschritten","OK"))</x:f>
        <x:v>OK</x:v>
      </x:c>
      <x:c r="M24" s="314" t="n">
        <x:f>IF(K24=0,0,IF(F24="pflichtig",MAX(0,IF(INDEX('Mitarbeiter &amp; Sätze'!$I$11:$I$16,MATCH(C24,'Mitarbeiter &amp; Sätze'!$A$11:$A$16,0))="Ja",MAX(K24,'Mitarbeiter &amp; Sätze'!$O$13),K24)*'Mitarbeiter &amp; Sätze'!$O$10-K24*'Mitarbeiter &amp; Sätze'!$O$11),0))</x:f>
        <x:v>11.549999999999997</x:v>
      </x:c>
      <x:c r="N24" s="314" t="str">
        <x:f>IFERROR(INDEX('Mitarbeiter &amp; Sätze'!$J$11:$J$16,MATCH(C24,'Mitarbeiter &amp; Sätze'!$A$11:$A$16,0)),"Nein")</x:f>
        <x:v>Nein</x:v>
      </x:c>
      <x:c r="O24" s="314" t="n">
        <x:f>ROUND(K24-M24-IF(N24="Ja",K24*'Mitarbeiter &amp; Sätze'!$O$17,0),2)</x:f>
        <x:v>128.45</x:v>
      </x:c>
      <x:c r="P24" s="314" t="n">
        <x:f>ROUND(IF(G24="Ja",K24*'Mitarbeiter &amp; Sätze'!$O$9,0),2)</x:f>
        <x:v>0</x:v>
      </x:c>
      <x:c r="Q24" s="314" t="n">
        <x:f>ROUND(K24*'Mitarbeiter &amp; Sätze'!$O$11,2)</x:f>
        <x:v>21</x:v>
      </x:c>
      <x:c r="R24" s="314" t="n">
        <x:f>ROUND(K24*'Mitarbeiter &amp; Sätze'!$O$14,2)</x:f>
        <x:v>1.12</x:v>
      </x:c>
      <x:c r="S24" s="314" t="n">
        <x:f>ROUND(K24*'Mitarbeiter &amp; Sätze'!$O$15,2)</x:f>
        <x:v>0.31</x:v>
      </x:c>
      <x:c r="T24" s="314" t="n">
        <x:f>ROUND(K24*'Mitarbeiter &amp; Sätze'!$O$16,2)</x:f>
        <x:v>0.21</x:v>
      </x:c>
      <x:c r="U24" s="314" t="n">
        <x:f>ROUND(K24*'Mitarbeiter &amp; Sätze'!$O$17,2)</x:f>
        <x:v>2.8</x:v>
      </x:c>
      <x:c r="V24" s="314" t="n">
        <x:f>ROUND(K24*'Mitarbeiter &amp; Sätze'!$O$18,2)</x:f>
        <x:v>1.82</x:v>
      </x:c>
      <x:c r="W24" s="314" t="n">
        <x:f>ROUND(SUM(P24:U24),2)</x:f>
        <x:v>25.44</x:v>
      </x:c>
      <x:c r="X24" s="314" t="n">
        <x:f>ROUND(K24+W24+V24,2)</x:f>
        <x:v>167.26</x:v>
      </x:c>
      <x:c r="Y24" s="312" t="str">
        <x:f>IF(OR(H24=0,I24=0),"leer",IF(I24&lt;'Mitarbeiter &amp; Sätze'!$O$8,"unter Mindestlohn","OK"))</x:f>
        <x:v>OK</x:v>
      </x:c>
      <x:c r="Z24" s="315" t="str">
        <x:v>geringer Umfang</x:v>
      </x:c>
    </x:row>
    <x:row r="25" ht="15" hidden="0" customHeight="1">
      <x:c r="A25" s="310" t="str">
        <x:f>TEXT(B25,"yyyymm")&amp;"|"&amp;C25</x:f>
        <x:v>202604|M004</x:v>
      </x:c>
      <x:c r="B25" s="311" t="n">
        <x:v>46113</x:v>
      </x:c>
      <x:c r="C25" s="274" t="str">
        <x:v>M004</x:v>
      </x:c>
      <x:c r="D25" s="312" t="str">
        <x:f>IFERROR(INDEX('Mitarbeiter &amp; Sätze'!$B$11:$B$16,MATCH(C25,'Mitarbeiter &amp; Sätze'!$A$11:$A$16,0)),"")</x:f>
        <x:v>Tim Schuster</x:v>
      </x:c>
      <x:c r="E25" s="312" t="str">
        <x:f>IFERROR(INDEX('Mitarbeiter &amp; Sätze'!$F$11:$F$16,MATCH(C25,'Mitarbeiter &amp; Sätze'!$A$11:$A$16,0)),"")</x:f>
        <x:v>Bürohilfe</x:v>
      </x:c>
      <x:c r="F25" s="312" t="str">
        <x:f>IFERROR(INDEX('Mitarbeiter &amp; Sätze'!$G$11:$G$16,MATCH(C25,'Mitarbeiter &amp; Sätze'!$A$11:$A$16,0)),"")</x:f>
        <x:v>befreit</x:v>
      </x:c>
      <x:c r="G25" s="312" t="str">
        <x:f>IFERROR(INDEX('Mitarbeiter &amp; Sätze'!$H$11:$H$16,MATCH(C25,'Mitarbeiter &amp; Sätze'!$A$11:$A$16,0)),"")</x:f>
        <x:v>Ja</x:v>
      </x:c>
      <x:c r="H25" s="313" t="n">
        <x:v>28</x:v>
      </x:c>
      <x:c r="I25" s="276" t="n">
        <x:v>15</x:v>
      </x:c>
      <x:c r="J25" s="276" t="n">
        <x:v>0</x:v>
      </x:c>
      <x:c r="K25" s="314" t="n">
        <x:f>ROUND(H25*I25+J25,2)</x:f>
        <x:v>420</x:v>
      </x:c>
      <x:c r="L25" s="312" t="str">
        <x:f>IF(K25=0,"leer",IF(K25&gt;'Mitarbeiter &amp; Sätze'!$O$6,"Grenze überschritten","OK"))</x:f>
        <x:v>OK</x:v>
      </x:c>
      <x:c r="M25" s="314" t="n">
        <x:f>IF(K25=0,0,IF(F25="pflichtig",MAX(0,IF(INDEX('Mitarbeiter &amp; Sätze'!$I$11:$I$16,MATCH(C25,'Mitarbeiter &amp; Sätze'!$A$11:$A$16,0))="Ja",MAX(K25,'Mitarbeiter &amp; Sätze'!$O$13),K25)*'Mitarbeiter &amp; Sätze'!$O$10-K25*'Mitarbeiter &amp; Sätze'!$O$11),0))</x:f>
        <x:v>0</x:v>
      </x:c>
      <x:c r="N25" s="314" t="str">
        <x:f>IFERROR(INDEX('Mitarbeiter &amp; Sätze'!$J$11:$J$16,MATCH(C25,'Mitarbeiter &amp; Sätze'!$A$11:$A$16,0)),"Nein")</x:f>
        <x:v>Ja</x:v>
      </x:c>
      <x:c r="O25" s="314" t="n">
        <x:f>ROUND(K25-M25-IF(N25="Ja",K25*'Mitarbeiter &amp; Sätze'!$O$17,0),2)</x:f>
        <x:v>411.6</x:v>
      </x:c>
      <x:c r="P25" s="314" t="n">
        <x:f>ROUND(IF(G25="Ja",K25*'Mitarbeiter &amp; Sätze'!$O$9,0),2)</x:f>
        <x:v>54.6</x:v>
      </x:c>
      <x:c r="Q25" s="314" t="n">
        <x:f>ROUND(K25*'Mitarbeiter &amp; Sätze'!$O$11,2)</x:f>
        <x:v>63</x:v>
      </x:c>
      <x:c r="R25" s="314" t="n">
        <x:f>ROUND(K25*'Mitarbeiter &amp; Sätze'!$O$14,2)</x:f>
        <x:v>3.36</x:v>
      </x:c>
      <x:c r="S25" s="314" t="n">
        <x:f>ROUND(K25*'Mitarbeiter &amp; Sätze'!$O$15,2)</x:f>
        <x:v>0.92</x:v>
      </x:c>
      <x:c r="T25" s="314" t="n">
        <x:f>ROUND(K25*'Mitarbeiter &amp; Sätze'!$O$16,2)</x:f>
        <x:v>0.63</x:v>
      </x:c>
      <x:c r="U25" s="314" t="n">
        <x:f>ROUND(K25*'Mitarbeiter &amp; Sätze'!$O$17,2)</x:f>
        <x:v>8.4</x:v>
      </x:c>
      <x:c r="V25" s="314" t="n">
        <x:f>ROUND(K25*'Mitarbeiter &amp; Sätze'!$O$18,2)</x:f>
        <x:v>5.46</x:v>
      </x:c>
      <x:c r="W25" s="314" t="n">
        <x:f>ROUND(SUM(P25:U25),2)</x:f>
        <x:v>130.91</x:v>
      </x:c>
      <x:c r="X25" s="314" t="n">
        <x:f>ROUND(K25+W25+V25,2)</x:f>
        <x:v>556.37</x:v>
      </x:c>
      <x:c r="Y25" s="312" t="str">
        <x:f>IF(OR(H25=0,I25=0),"leer",IF(I25&lt;'Mitarbeiter &amp; Sätze'!$O$8,"unter Mindestlohn","OK"))</x:f>
        <x:v>OK</x:v>
      </x:c>
      <x:c r="Z25" s="315" t="str">
        <x:v>Pauschsteuer einbehalten</x:v>
      </x:c>
    </x:row>
    <x:row r="26" ht="15" hidden="0" customHeight="1">
      <x:c r="A26" s="310" t="str">
        <x:f>TEXT(B26,"yyyymm")&amp;"|"&amp;C26</x:f>
        <x:v>202604|M005</x:v>
      </x:c>
      <x:c r="B26" s="311" t="n">
        <x:v>46113</x:v>
      </x:c>
      <x:c r="C26" s="274" t="str">
        <x:v>M005</x:v>
      </x:c>
      <x:c r="D26" s="312" t="str">
        <x:f>IFERROR(INDEX('Mitarbeiter &amp; Sätze'!$B$11:$B$16,MATCH(C26,'Mitarbeiter &amp; Sätze'!$A$11:$A$16,0)),"")</x:f>
        <x:v>Nora Lang</x:v>
      </x:c>
      <x:c r="E26" s="312" t="str">
        <x:f>IFERROR(INDEX('Mitarbeiter &amp; Sätze'!$F$11:$F$16,MATCH(C26,'Mitarbeiter &amp; Sätze'!$A$11:$A$16,0)),"")</x:f>
        <x:v>Eventhilfe</x:v>
      </x:c>
      <x:c r="F26" s="312" t="str">
        <x:f>IFERROR(INDEX('Mitarbeiter &amp; Sätze'!$G$11:$G$16,MATCH(C26,'Mitarbeiter &amp; Sätze'!$A$11:$A$16,0)),"")</x:f>
        <x:v>pflichtig</x:v>
      </x:c>
      <x:c r="G26" s="312" t="str">
        <x:f>IFERROR(INDEX('Mitarbeiter &amp; Sätze'!$H$11:$H$16,MATCH(C26,'Mitarbeiter &amp; Sätze'!$A$11:$A$16,0)),"")</x:f>
        <x:v>Ja</x:v>
      </x:c>
      <x:c r="H26" s="313" t="n">
        <x:v>24</x:v>
      </x:c>
      <x:c r="I26" s="276" t="n">
        <x:v>13.9</x:v>
      </x:c>
      <x:c r="J26" s="276" t="n">
        <x:v>0</x:v>
      </x:c>
      <x:c r="K26" s="314" t="n">
        <x:f>ROUND(H26*I26+J26,2)</x:f>
        <x:v>333.6</x:v>
      </x:c>
      <x:c r="L26" s="312" t="str">
        <x:f>IF(K26=0,"leer",IF(K26&gt;'Mitarbeiter &amp; Sätze'!$O$6,"Grenze überschritten","OK"))</x:f>
        <x:v>OK</x:v>
      </x:c>
      <x:c r="M26" s="314" t="n">
        <x:f>IF(K26=0,0,IF(F26="pflichtig",MAX(0,IF(INDEX('Mitarbeiter &amp; Sätze'!$I$11:$I$16,MATCH(C26,'Mitarbeiter &amp; Sätze'!$A$11:$A$16,0))="Ja",MAX(K26,'Mitarbeiter &amp; Sätze'!$O$13),K26)*'Mitarbeiter &amp; Sätze'!$O$10-K26*'Mitarbeiter &amp; Sätze'!$O$11),0))</x:f>
        <x:v>12.009600000000006</x:v>
      </x:c>
      <x:c r="N26" s="314" t="str">
        <x:f>IFERROR(INDEX('Mitarbeiter &amp; Sätze'!$J$11:$J$16,MATCH(C26,'Mitarbeiter &amp; Sätze'!$A$11:$A$16,0)),"Nein")</x:f>
        <x:v>Nein</x:v>
      </x:c>
      <x:c r="O26" s="314" t="n">
        <x:f>ROUND(K26-M26-IF(N26="Ja",K26*'Mitarbeiter &amp; Sätze'!$O$17,0),2)</x:f>
        <x:v>321.59</x:v>
      </x:c>
      <x:c r="P26" s="314" t="n">
        <x:f>ROUND(IF(G26="Ja",K26*'Mitarbeiter &amp; Sätze'!$O$9,0),2)</x:f>
        <x:v>43.37</x:v>
      </x:c>
      <x:c r="Q26" s="314" t="n">
        <x:f>ROUND(K26*'Mitarbeiter &amp; Sätze'!$O$11,2)</x:f>
        <x:v>50.04</x:v>
      </x:c>
      <x:c r="R26" s="314" t="n">
        <x:f>ROUND(K26*'Mitarbeiter &amp; Sätze'!$O$14,2)</x:f>
        <x:v>2.67</x:v>
      </x:c>
      <x:c r="S26" s="314" t="n">
        <x:f>ROUND(K26*'Mitarbeiter &amp; Sätze'!$O$15,2)</x:f>
        <x:v>0.73</x:v>
      </x:c>
      <x:c r="T26" s="314" t="n">
        <x:f>ROUND(K26*'Mitarbeiter &amp; Sätze'!$O$16,2)</x:f>
        <x:v>0.5</x:v>
      </x:c>
      <x:c r="U26" s="314" t="n">
        <x:f>ROUND(K26*'Mitarbeiter &amp; Sätze'!$O$17,2)</x:f>
        <x:v>6.67</x:v>
      </x:c>
      <x:c r="V26" s="314" t="n">
        <x:f>ROUND(K26*'Mitarbeiter &amp; Sätze'!$O$18,2)</x:f>
        <x:v>4.34</x:v>
      </x:c>
      <x:c r="W26" s="314" t="n">
        <x:f>ROUND(SUM(P26:U26),2)</x:f>
        <x:v>103.98</x:v>
      </x:c>
      <x:c r="X26" s="314" t="n">
        <x:f>ROUND(K26+W26+V26,2)</x:f>
        <x:v>441.92</x:v>
      </x:c>
      <x:c r="Y26" s="312" t="str">
        <x:f>IF(OR(H26=0,I26=0),"leer",IF(I26&lt;'Mitarbeiter &amp; Sätze'!$O$8,"unter Mindestlohn","OK"))</x:f>
        <x:v>OK</x:v>
      </x:c>
      <x:c r="Z26" s="315" t="str">
        <x:v>saisonal</x:v>
      </x:c>
    </x:row>
    <x:row r="27" ht="15" hidden="0" customHeight="1">
      <x:c r="A27" s="310" t="str">
        <x:f>TEXT(B27,"yyyymm")&amp;"|"&amp;C27</x:f>
        <x:v>202604|M006</x:v>
      </x:c>
      <x:c r="B27" s="311" t="n">
        <x:v>46113</x:v>
      </x:c>
      <x:c r="C27" s="274" t="str">
        <x:v>M006</x:v>
      </x:c>
      <x:c r="D27" s="312" t="str">
        <x:f>IFERROR(INDEX('Mitarbeiter &amp; Sätze'!$B$11:$B$16,MATCH(C27,'Mitarbeiter &amp; Sätze'!$A$11:$A$16,0)),"")</x:f>
        <x:v>Emil Wagner</x:v>
      </x:c>
      <x:c r="E27" s="312" t="str">
        <x:f>IFERROR(INDEX('Mitarbeiter &amp; Sätze'!$F$11:$F$16,MATCH(C27,'Mitarbeiter &amp; Sätze'!$A$11:$A$16,0)),"")</x:f>
        <x:v>Aushilfe allgemein</x:v>
      </x:c>
      <x:c r="F27" s="312" t="str">
        <x:f>IFERROR(INDEX('Mitarbeiter &amp; Sätze'!$G$11:$G$16,MATCH(C27,'Mitarbeiter &amp; Sätze'!$A$11:$A$16,0)),"")</x:f>
        <x:v>befreit</x:v>
      </x:c>
      <x:c r="G27" s="312" t="str">
        <x:f>IFERROR(INDEX('Mitarbeiter &amp; Sätze'!$H$11:$H$16,MATCH(C27,'Mitarbeiter &amp; Sätze'!$A$11:$A$16,0)),"")</x:f>
        <x:v>Ja</x:v>
      </x:c>
      <x:c r="H27" s="313" t="n">
        <x:v>35</x:v>
      </x:c>
      <x:c r="I27" s="276" t="n">
        <x:v>13.9</x:v>
      </x:c>
      <x:c r="J27" s="276" t="n">
        <x:v>0</x:v>
      </x:c>
      <x:c r="K27" s="314" t="n">
        <x:f>ROUND(H27*I27+J27,2)</x:f>
        <x:v>486.5</x:v>
      </x:c>
      <x:c r="L27" s="312" t="str">
        <x:f>IF(K27=0,"leer",IF(K27&gt;'Mitarbeiter &amp; Sätze'!$O$6,"Grenze überschritten","OK"))</x:f>
        <x:v>OK</x:v>
      </x:c>
      <x:c r="M27" s="314" t="n">
        <x:f>IF(K27=0,0,IF(F27="pflichtig",MAX(0,IF(INDEX('Mitarbeiter &amp; Sätze'!$I$11:$I$16,MATCH(C27,'Mitarbeiter &amp; Sätze'!$A$11:$A$16,0))="Ja",MAX(K27,'Mitarbeiter &amp; Sätze'!$O$13),K27)*'Mitarbeiter &amp; Sätze'!$O$10-K27*'Mitarbeiter &amp; Sätze'!$O$11),0))</x:f>
        <x:v>0</x:v>
      </x:c>
      <x:c r="N27" s="314" t="str">
        <x:f>IFERROR(INDEX('Mitarbeiter &amp; Sätze'!$J$11:$J$16,MATCH(C27,'Mitarbeiter &amp; Sätze'!$A$11:$A$16,0)),"Nein")</x:f>
        <x:v>Nein</x:v>
      </x:c>
      <x:c r="O27" s="314" t="n">
        <x:f>ROUND(K27-M27-IF(N27="Ja",K27*'Mitarbeiter &amp; Sätze'!$O$17,0),2)</x:f>
        <x:v>486.5</x:v>
      </x:c>
      <x:c r="P27" s="314" t="n">
        <x:f>ROUND(IF(G27="Ja",K27*'Mitarbeiter &amp; Sätze'!$O$9,0),2)</x:f>
        <x:v>63.25</x:v>
      </x:c>
      <x:c r="Q27" s="314" t="n">
        <x:f>ROUND(K27*'Mitarbeiter &amp; Sätze'!$O$11,2)</x:f>
        <x:v>72.97</x:v>
      </x:c>
      <x:c r="R27" s="314" t="n">
        <x:f>ROUND(K27*'Mitarbeiter &amp; Sätze'!$O$14,2)</x:f>
        <x:v>3.89</x:v>
      </x:c>
      <x:c r="S27" s="314" t="n">
        <x:f>ROUND(K27*'Mitarbeiter &amp; Sätze'!$O$15,2)</x:f>
        <x:v>1.07</x:v>
      </x:c>
      <x:c r="T27" s="314" t="n">
        <x:f>ROUND(K27*'Mitarbeiter &amp; Sätze'!$O$16,2)</x:f>
        <x:v>0.73</x:v>
      </x:c>
      <x:c r="U27" s="314" t="n">
        <x:f>ROUND(K27*'Mitarbeiter &amp; Sätze'!$O$17,2)</x:f>
        <x:v>9.73</x:v>
      </x:c>
      <x:c r="V27" s="314" t="n">
        <x:f>ROUND(K27*'Mitarbeiter &amp; Sätze'!$O$18,2)</x:f>
        <x:v>6.32</x:v>
      </x:c>
      <x:c r="W27" s="314" t="n">
        <x:f>ROUND(SUM(P27:U27),2)</x:f>
        <x:v>151.64</x:v>
      </x:c>
      <x:c r="X27" s="314" t="n">
        <x:f>ROUND(K27+W27+V27,2)</x:f>
        <x:v>644.46</x:v>
      </x:c>
      <x:c r="Y27" s="312" t="str">
        <x:f>IF(OR(H27=0,I27=0),"leer",IF(I27&lt;'Mitarbeiter &amp; Sätze'!$O$8,"unter Mindestlohn","OK"))</x:f>
        <x:v>OK</x:v>
      </x:c>
      <x:c r="Z27" s="315" t="str">
        <x:v>regelmäßig</x:v>
      </x:c>
    </x:row>
    <x:row r="28" ht="15" hidden="0" customHeight="1">
      <x:c r="A28" s="310" t="str">
        <x:f>TEXT(B28,"yyyymm")&amp;"|"&amp;C28</x:f>
        <x:v>202605|M001</x:v>
      </x:c>
      <x:c r="B28" s="311" t="n">
        <x:v>46143</x:v>
      </x:c>
      <x:c r="C28" s="274" t="str">
        <x:v>M001</x:v>
      </x:c>
      <x:c r="D28" s="312" t="str">
        <x:f>IFERROR(INDEX('Mitarbeiter &amp; Sätze'!$B$11:$B$16,MATCH(C28,'Mitarbeiter &amp; Sätze'!$A$11:$A$16,0)),"")</x:f>
        <x:v>Laura Becker</x:v>
      </x:c>
      <x:c r="E28" s="312" t="str">
        <x:f>IFERROR(INDEX('Mitarbeiter &amp; Sätze'!$F$11:$F$16,MATCH(C28,'Mitarbeiter &amp; Sätze'!$A$11:$A$16,0)),"")</x:f>
        <x:v>Aushilfe Verwaltung</x:v>
      </x:c>
      <x:c r="F28" s="312" t="str">
        <x:f>IFERROR(INDEX('Mitarbeiter &amp; Sätze'!$G$11:$G$16,MATCH(C28,'Mitarbeiter &amp; Sätze'!$A$11:$A$16,0)),"")</x:f>
        <x:v>pflichtig</x:v>
      </x:c>
      <x:c r="G28" s="312" t="str">
        <x:f>IFERROR(INDEX('Mitarbeiter &amp; Sätze'!$H$11:$H$16,MATCH(C28,'Mitarbeiter &amp; Sätze'!$A$11:$A$16,0)),"")</x:f>
        <x:v>Ja</x:v>
      </x:c>
      <x:c r="H28" s="313" t="n">
        <x:v>33</x:v>
      </x:c>
      <x:c r="I28" s="276" t="n">
        <x:v>14.2</x:v>
      </x:c>
      <x:c r="J28" s="276" t="n">
        <x:v>0</x:v>
      </x:c>
      <x:c r="K28" s="314" t="n">
        <x:f>ROUND(H28*I28+J28,2)</x:f>
        <x:v>468.6</x:v>
      </x:c>
      <x:c r="L28" s="312" t="str">
        <x:f>IF(K28=0,"leer",IF(K28&gt;'Mitarbeiter &amp; Sätze'!$O$6,"Grenze überschritten","OK"))</x:f>
        <x:v>OK</x:v>
      </x:c>
      <x:c r="M28" s="314" t="n">
        <x:f>IF(K28=0,0,IF(F28="pflichtig",MAX(0,IF(INDEX('Mitarbeiter &amp; Sätze'!$I$11:$I$16,MATCH(C28,'Mitarbeiter &amp; Sätze'!$A$11:$A$16,0))="Ja",MAX(K28,'Mitarbeiter &amp; Sätze'!$O$13),K28)*'Mitarbeiter &amp; Sätze'!$O$10-K28*'Mitarbeiter &amp; Sätze'!$O$11),0))</x:f>
        <x:v>16.86959999999999</x:v>
      </x:c>
      <x:c r="N28" s="314" t="str">
        <x:f>IFERROR(INDEX('Mitarbeiter &amp; Sätze'!$J$11:$J$16,MATCH(C28,'Mitarbeiter &amp; Sätze'!$A$11:$A$16,0)),"Nein")</x:f>
        <x:v>Nein</x:v>
      </x:c>
      <x:c r="O28" s="314" t="n">
        <x:f>ROUND(K28-M28-IF(N28="Ja",K28*'Mitarbeiter &amp; Sätze'!$O$17,0),2)</x:f>
        <x:v>451.73</x:v>
      </x:c>
      <x:c r="P28" s="314" t="n">
        <x:f>ROUND(IF(G28="Ja",K28*'Mitarbeiter &amp; Sätze'!$O$9,0),2)</x:f>
        <x:v>60.92</x:v>
      </x:c>
      <x:c r="Q28" s="314" t="n">
        <x:f>ROUND(K28*'Mitarbeiter &amp; Sätze'!$O$11,2)</x:f>
        <x:v>70.29</x:v>
      </x:c>
      <x:c r="R28" s="314" t="n">
        <x:f>ROUND(K28*'Mitarbeiter &amp; Sätze'!$O$14,2)</x:f>
        <x:v>3.75</x:v>
      </x:c>
      <x:c r="S28" s="314" t="n">
        <x:f>ROUND(K28*'Mitarbeiter &amp; Sätze'!$O$15,2)</x:f>
        <x:v>1.03</x:v>
      </x:c>
      <x:c r="T28" s="314" t="n">
        <x:f>ROUND(K28*'Mitarbeiter &amp; Sätze'!$O$16,2)</x:f>
        <x:v>0.7</x:v>
      </x:c>
      <x:c r="U28" s="314" t="n">
        <x:f>ROUND(K28*'Mitarbeiter &amp; Sätze'!$O$17,2)</x:f>
        <x:v>9.37</x:v>
      </x:c>
      <x:c r="V28" s="314" t="n">
        <x:f>ROUND(K28*'Mitarbeiter &amp; Sätze'!$O$18,2)</x:f>
        <x:v>6.09</x:v>
      </x:c>
      <x:c r="W28" s="314" t="n">
        <x:f>ROUND(SUM(P28:U28),2)</x:f>
        <x:v>146.06</x:v>
      </x:c>
      <x:c r="X28" s="314" t="n">
        <x:f>ROUND(K28+W28+V28,2)</x:f>
        <x:v>620.75</x:v>
      </x:c>
      <x:c r="Y28" s="312" t="str">
        <x:f>IF(OR(H28=0,I28=0),"leer",IF(I28&lt;'Mitarbeiter &amp; Sätze'!$O$8,"unter Mindestlohn","OK"))</x:f>
        <x:v>OK</x:v>
      </x:c>
      <x:c r="Z28" s="315" t="str">
        <x:v>regelmäßig</x:v>
      </x:c>
    </x:row>
    <x:row r="29" ht="15" hidden="0" customHeight="1">
      <x:c r="A29" s="310" t="str">
        <x:f>TEXT(B29,"yyyymm")&amp;"|"&amp;C29</x:f>
        <x:v>202605|M002</x:v>
      </x:c>
      <x:c r="B29" s="311" t="n">
        <x:v>46143</x:v>
      </x:c>
      <x:c r="C29" s="274" t="str">
        <x:v>M002</x:v>
      </x:c>
      <x:c r="D29" s="312" t="str">
        <x:f>IFERROR(INDEX('Mitarbeiter &amp; Sätze'!$B$11:$B$16,MATCH(C29,'Mitarbeiter &amp; Sätze'!$A$11:$A$16,0)),"")</x:f>
        <x:v>Jonas Weber</x:v>
      </x:c>
      <x:c r="E29" s="312" t="str">
        <x:f>IFERROR(INDEX('Mitarbeiter &amp; Sätze'!$F$11:$F$16,MATCH(C29,'Mitarbeiter &amp; Sätze'!$A$11:$A$16,0)),"")</x:f>
        <x:v>Servicekraft</x:v>
      </x:c>
      <x:c r="F29" s="312" t="str">
        <x:f>IFERROR(INDEX('Mitarbeiter &amp; Sätze'!$G$11:$G$16,MATCH(C29,'Mitarbeiter &amp; Sätze'!$A$11:$A$16,0)),"")</x:f>
        <x:v>befreit</x:v>
      </x:c>
      <x:c r="G29" s="312" t="str">
        <x:f>IFERROR(INDEX('Mitarbeiter &amp; Sätze'!$H$11:$H$16,MATCH(C29,'Mitarbeiter &amp; Sätze'!$A$11:$A$16,0)),"")</x:f>
        <x:v>Ja</x:v>
      </x:c>
      <x:c r="H29" s="313" t="n">
        <x:v>39</x:v>
      </x:c>
      <x:c r="I29" s="276" t="n">
        <x:v>14.5</x:v>
      </x:c>
      <x:c r="J29" s="276" t="n">
        <x:v>0</x:v>
      </x:c>
      <x:c r="K29" s="314" t="n">
        <x:f>ROUND(H29*I29+J29,2)</x:f>
        <x:v>565.5</x:v>
      </x:c>
      <x:c r="L29" s="312" t="str">
        <x:f>IF(K29=0,"leer",IF(K29&gt;'Mitarbeiter &amp; Sätze'!$O$6,"Grenze überschritten","OK"))</x:f>
        <x:v>OK</x:v>
      </x:c>
      <x:c r="M29" s="314" t="n">
        <x:f>IF(K29=0,0,IF(F29="pflichtig",MAX(0,IF(INDEX('Mitarbeiter &amp; Sätze'!$I$11:$I$16,MATCH(C29,'Mitarbeiter &amp; Sätze'!$A$11:$A$16,0))="Ja",MAX(K29,'Mitarbeiter &amp; Sätze'!$O$13),K29)*'Mitarbeiter &amp; Sätze'!$O$10-K29*'Mitarbeiter &amp; Sätze'!$O$11),0))</x:f>
        <x:v>0</x:v>
      </x:c>
      <x:c r="N29" s="314" t="str">
        <x:f>IFERROR(INDEX('Mitarbeiter &amp; Sätze'!$J$11:$J$16,MATCH(C29,'Mitarbeiter &amp; Sätze'!$A$11:$A$16,0)),"Nein")</x:f>
        <x:v>Nein</x:v>
      </x:c>
      <x:c r="O29" s="314" t="n">
        <x:f>ROUND(K29-M29-IF(N29="Ja",K29*'Mitarbeiter &amp; Sätze'!$O$17,0),2)</x:f>
        <x:v>565.5</x:v>
      </x:c>
      <x:c r="P29" s="314" t="n">
        <x:f>ROUND(IF(G29="Ja",K29*'Mitarbeiter &amp; Sätze'!$O$9,0),2)</x:f>
        <x:v>73.52</x:v>
      </x:c>
      <x:c r="Q29" s="314" t="n">
        <x:f>ROUND(K29*'Mitarbeiter &amp; Sätze'!$O$11,2)</x:f>
        <x:v>84.83</x:v>
      </x:c>
      <x:c r="R29" s="314" t="n">
        <x:f>ROUND(K29*'Mitarbeiter &amp; Sätze'!$O$14,2)</x:f>
        <x:v>4.52</x:v>
      </x:c>
      <x:c r="S29" s="314" t="n">
        <x:f>ROUND(K29*'Mitarbeiter &amp; Sätze'!$O$15,2)</x:f>
        <x:v>1.24</x:v>
      </x:c>
      <x:c r="T29" s="314" t="n">
        <x:f>ROUND(K29*'Mitarbeiter &amp; Sätze'!$O$16,2)</x:f>
        <x:v>0.85</x:v>
      </x:c>
      <x:c r="U29" s="314" t="n">
        <x:f>ROUND(K29*'Mitarbeiter &amp; Sätze'!$O$17,2)</x:f>
        <x:v>11.31</x:v>
      </x:c>
      <x:c r="V29" s="314" t="n">
        <x:f>ROUND(K29*'Mitarbeiter &amp; Sätze'!$O$18,2)</x:f>
        <x:v>7.35</x:v>
      </x:c>
      <x:c r="W29" s="314" t="n">
        <x:f>ROUND(SUM(P29:U29),2)</x:f>
        <x:v>176.27</x:v>
      </x:c>
      <x:c r="X29" s="314" t="n">
        <x:f>ROUND(K29+W29+V29,2)</x:f>
        <x:v>749.12</x:v>
      </x:c>
      <x:c r="Y29" s="312" t="str">
        <x:f>IF(OR(H29=0,I29=0),"leer",IF(I29&lt;'Mitarbeiter &amp; Sätze'!$O$8,"unter Mindestlohn","OK"))</x:f>
        <x:v>OK</x:v>
      </x:c>
      <x:c r="Z29" s="315" t="str">
        <x:v>flexibel</x:v>
      </x:c>
    </x:row>
    <x:row r="30" ht="15" hidden="0" customHeight="1">
      <x:c r="A30" s="310" t="str">
        <x:f>TEXT(B30,"yyyymm")&amp;"|"&amp;C30</x:f>
        <x:v>202605|M003</x:v>
      </x:c>
      <x:c r="B30" s="311" t="n">
        <x:v>46143</x:v>
      </x:c>
      <x:c r="C30" s="274" t="str">
        <x:v>M003</x:v>
      </x:c>
      <x:c r="D30" s="312" t="str">
        <x:f>IFERROR(INDEX('Mitarbeiter &amp; Sätze'!$B$11:$B$16,MATCH(C30,'Mitarbeiter &amp; Sätze'!$A$11:$A$16,0)),"")</x:f>
        <x:v>Mina Hoffmann</x:v>
      </x:c>
      <x:c r="E30" s="312" t="str">
        <x:f>IFERROR(INDEX('Mitarbeiter &amp; Sätze'!$F$11:$F$16,MATCH(C30,'Mitarbeiter &amp; Sätze'!$A$11:$A$16,0)),"")</x:f>
        <x:v>Lagerhilfe</x:v>
      </x:c>
      <x:c r="F30" s="312" t="str">
        <x:f>IFERROR(INDEX('Mitarbeiter &amp; Sätze'!$G$11:$G$16,MATCH(C30,'Mitarbeiter &amp; Sätze'!$A$11:$A$16,0)),"")</x:f>
        <x:v>pflichtig</x:v>
      </x:c>
      <x:c r="G30" s="312" t="str">
        <x:f>IFERROR(INDEX('Mitarbeiter &amp; Sätze'!$H$11:$H$16,MATCH(C30,'Mitarbeiter &amp; Sätze'!$A$11:$A$16,0)),"")</x:f>
        <x:v>Nein</x:v>
      </x:c>
      <x:c r="H30" s="313" t="n">
        <x:v>11</x:v>
      </x:c>
      <x:c r="I30" s="276" t="n">
        <x:v>14</x:v>
      </x:c>
      <x:c r="J30" s="276" t="n">
        <x:v>0</x:v>
      </x:c>
      <x:c r="K30" s="314" t="n">
        <x:f>ROUND(H30*I30+J30,2)</x:f>
        <x:v>154</x:v>
      </x:c>
      <x:c r="L30" s="312" t="str">
        <x:f>IF(K30=0,"leer",IF(K30&gt;'Mitarbeiter &amp; Sätze'!$O$6,"Grenze überschritten","OK"))</x:f>
        <x:v>OK</x:v>
      </x:c>
      <x:c r="M30" s="314" t="n">
        <x:f>IF(K30=0,0,IF(F30="pflichtig",MAX(0,IF(INDEX('Mitarbeiter &amp; Sätze'!$I$11:$I$16,MATCH(C30,'Mitarbeiter &amp; Sätze'!$A$11:$A$16,0))="Ja",MAX(K30,'Mitarbeiter &amp; Sätze'!$O$13),K30)*'Mitarbeiter &amp; Sätze'!$O$10-K30*'Mitarbeiter &amp; Sätze'!$O$11),0))</x:f>
        <x:v>9.45</x:v>
      </x:c>
      <x:c r="N30" s="314" t="str">
        <x:f>IFERROR(INDEX('Mitarbeiter &amp; Sätze'!$J$11:$J$16,MATCH(C30,'Mitarbeiter &amp; Sätze'!$A$11:$A$16,0)),"Nein")</x:f>
        <x:v>Nein</x:v>
      </x:c>
      <x:c r="O30" s="314" t="n">
        <x:f>ROUND(K30-M30-IF(N30="Ja",K30*'Mitarbeiter &amp; Sätze'!$O$17,0),2)</x:f>
        <x:v>144.55</x:v>
      </x:c>
      <x:c r="P30" s="314" t="n">
        <x:f>ROUND(IF(G30="Ja",K30*'Mitarbeiter &amp; Sätze'!$O$9,0),2)</x:f>
        <x:v>0</x:v>
      </x:c>
      <x:c r="Q30" s="314" t="n">
        <x:f>ROUND(K30*'Mitarbeiter &amp; Sätze'!$O$11,2)</x:f>
        <x:v>23.1</x:v>
      </x:c>
      <x:c r="R30" s="314" t="n">
        <x:f>ROUND(K30*'Mitarbeiter &amp; Sätze'!$O$14,2)</x:f>
        <x:v>1.23</x:v>
      </x:c>
      <x:c r="S30" s="314" t="n">
        <x:f>ROUND(K30*'Mitarbeiter &amp; Sätze'!$O$15,2)</x:f>
        <x:v>0.34</x:v>
      </x:c>
      <x:c r="T30" s="314" t="n">
        <x:f>ROUND(K30*'Mitarbeiter &amp; Sätze'!$O$16,2)</x:f>
        <x:v>0.23</x:v>
      </x:c>
      <x:c r="U30" s="314" t="n">
        <x:f>ROUND(K30*'Mitarbeiter &amp; Sätze'!$O$17,2)</x:f>
        <x:v>3.08</x:v>
      </x:c>
      <x:c r="V30" s="314" t="n">
        <x:f>ROUND(K30*'Mitarbeiter &amp; Sätze'!$O$18,2)</x:f>
        <x:v>2</x:v>
      </x:c>
      <x:c r="W30" s="314" t="n">
        <x:f>ROUND(SUM(P30:U30),2)</x:f>
        <x:v>27.98</x:v>
      </x:c>
      <x:c r="X30" s="314" t="n">
        <x:f>ROUND(K30+W30+V30,2)</x:f>
        <x:v>183.98</x:v>
      </x:c>
      <x:c r="Y30" s="312" t="str">
        <x:f>IF(OR(H30=0,I30=0),"leer",IF(I30&lt;'Mitarbeiter &amp; Sätze'!$O$8,"unter Mindestlohn","OK"))</x:f>
        <x:v>OK</x:v>
      </x:c>
      <x:c r="Z30" s="315" t="str">
        <x:v>geringer Umfang</x:v>
      </x:c>
    </x:row>
    <x:row r="31" ht="15" hidden="0" customHeight="1">
      <x:c r="A31" s="310" t="str">
        <x:f>TEXT(B31,"yyyymm")&amp;"|"&amp;C31</x:f>
        <x:v>202605|M004</x:v>
      </x:c>
      <x:c r="B31" s="311" t="n">
        <x:v>46143</x:v>
      </x:c>
      <x:c r="C31" s="274" t="str">
        <x:v>M004</x:v>
      </x:c>
      <x:c r="D31" s="312" t="str">
        <x:f>IFERROR(INDEX('Mitarbeiter &amp; Sätze'!$B$11:$B$16,MATCH(C31,'Mitarbeiter &amp; Sätze'!$A$11:$A$16,0)),"")</x:f>
        <x:v>Tim Schuster</x:v>
      </x:c>
      <x:c r="E31" s="312" t="str">
        <x:f>IFERROR(INDEX('Mitarbeiter &amp; Sätze'!$F$11:$F$16,MATCH(C31,'Mitarbeiter &amp; Sätze'!$A$11:$A$16,0)),"")</x:f>
        <x:v>Bürohilfe</x:v>
      </x:c>
      <x:c r="F31" s="312" t="str">
        <x:f>IFERROR(INDEX('Mitarbeiter &amp; Sätze'!$G$11:$G$16,MATCH(C31,'Mitarbeiter &amp; Sätze'!$A$11:$A$16,0)),"")</x:f>
        <x:v>befreit</x:v>
      </x:c>
      <x:c r="G31" s="312" t="str">
        <x:f>IFERROR(INDEX('Mitarbeiter &amp; Sätze'!$H$11:$H$16,MATCH(C31,'Mitarbeiter &amp; Sätze'!$A$11:$A$16,0)),"")</x:f>
        <x:v>Ja</x:v>
      </x:c>
      <x:c r="H31" s="313" t="n">
        <x:v>29</x:v>
      </x:c>
      <x:c r="I31" s="276" t="n">
        <x:v>15</x:v>
      </x:c>
      <x:c r="J31" s="276" t="n">
        <x:v>0</x:v>
      </x:c>
      <x:c r="K31" s="314" t="n">
        <x:f>ROUND(H31*I31+J31,2)</x:f>
        <x:v>435</x:v>
      </x:c>
      <x:c r="L31" s="312" t="str">
        <x:f>IF(K31=0,"leer",IF(K31&gt;'Mitarbeiter &amp; Sätze'!$O$6,"Grenze überschritten","OK"))</x:f>
        <x:v>OK</x:v>
      </x:c>
      <x:c r="M31" s="314" t="n">
        <x:f>IF(K31=0,0,IF(F31="pflichtig",MAX(0,IF(INDEX('Mitarbeiter &amp; Sätze'!$I$11:$I$16,MATCH(C31,'Mitarbeiter &amp; Sätze'!$A$11:$A$16,0))="Ja",MAX(K31,'Mitarbeiter &amp; Sätze'!$O$13),K31)*'Mitarbeiter &amp; Sätze'!$O$10-K31*'Mitarbeiter &amp; Sätze'!$O$11),0))</x:f>
        <x:v>0</x:v>
      </x:c>
      <x:c r="N31" s="314" t="str">
        <x:f>IFERROR(INDEX('Mitarbeiter &amp; Sätze'!$J$11:$J$16,MATCH(C31,'Mitarbeiter &amp; Sätze'!$A$11:$A$16,0)),"Nein")</x:f>
        <x:v>Ja</x:v>
      </x:c>
      <x:c r="O31" s="314" t="n">
        <x:f>ROUND(K31-M31-IF(N31="Ja",K31*'Mitarbeiter &amp; Sätze'!$O$17,0),2)</x:f>
        <x:v>426.3</x:v>
      </x:c>
      <x:c r="P31" s="314" t="n">
        <x:f>ROUND(IF(G31="Ja",K31*'Mitarbeiter &amp; Sätze'!$O$9,0),2)</x:f>
        <x:v>56.55</x:v>
      </x:c>
      <x:c r="Q31" s="314" t="n">
        <x:f>ROUND(K31*'Mitarbeiter &amp; Sätze'!$O$11,2)</x:f>
        <x:v>65.25</x:v>
      </x:c>
      <x:c r="R31" s="314" t="n">
        <x:f>ROUND(K31*'Mitarbeiter &amp; Sätze'!$O$14,2)</x:f>
        <x:v>3.48</x:v>
      </x:c>
      <x:c r="S31" s="314" t="n">
        <x:f>ROUND(K31*'Mitarbeiter &amp; Sätze'!$O$15,2)</x:f>
        <x:v>0.96</x:v>
      </x:c>
      <x:c r="T31" s="314" t="n">
        <x:f>ROUND(K31*'Mitarbeiter &amp; Sätze'!$O$16,2)</x:f>
        <x:v>0.65</x:v>
      </x:c>
      <x:c r="U31" s="314" t="n">
        <x:f>ROUND(K31*'Mitarbeiter &amp; Sätze'!$O$17,2)</x:f>
        <x:v>8.7</x:v>
      </x:c>
      <x:c r="V31" s="314" t="n">
        <x:f>ROUND(K31*'Mitarbeiter &amp; Sätze'!$O$18,2)</x:f>
        <x:v>5.65</x:v>
      </x:c>
      <x:c r="W31" s="314" t="n">
        <x:f>ROUND(SUM(P31:U31),2)</x:f>
        <x:v>135.59</x:v>
      </x:c>
      <x:c r="X31" s="314" t="n">
        <x:f>ROUND(K31+W31+V31,2)</x:f>
        <x:v>576.24</x:v>
      </x:c>
      <x:c r="Y31" s="312" t="str">
        <x:f>IF(OR(H31=0,I31=0),"leer",IF(I31&lt;'Mitarbeiter &amp; Sätze'!$O$8,"unter Mindestlohn","OK"))</x:f>
        <x:v>OK</x:v>
      </x:c>
      <x:c r="Z31" s="315" t="str">
        <x:v>Pauschsteuer einbehalten</x:v>
      </x:c>
    </x:row>
    <x:row r="32" ht="15" hidden="0" customHeight="1">
      <x:c r="A32" s="310" t="str">
        <x:f>TEXT(B32,"yyyymm")&amp;"|"&amp;C32</x:f>
        <x:v>202605|M005</x:v>
      </x:c>
      <x:c r="B32" s="311" t="n">
        <x:v>46143</x:v>
      </x:c>
      <x:c r="C32" s="274" t="str">
        <x:v>M005</x:v>
      </x:c>
      <x:c r="D32" s="312" t="str">
        <x:f>IFERROR(INDEX('Mitarbeiter &amp; Sätze'!$B$11:$B$16,MATCH(C32,'Mitarbeiter &amp; Sätze'!$A$11:$A$16,0)),"")</x:f>
        <x:v>Nora Lang</x:v>
      </x:c>
      <x:c r="E32" s="312" t="str">
        <x:f>IFERROR(INDEX('Mitarbeiter &amp; Sätze'!$F$11:$F$16,MATCH(C32,'Mitarbeiter &amp; Sätze'!$A$11:$A$16,0)),"")</x:f>
        <x:v>Eventhilfe</x:v>
      </x:c>
      <x:c r="F32" s="312" t="str">
        <x:f>IFERROR(INDEX('Mitarbeiter &amp; Sätze'!$G$11:$G$16,MATCH(C32,'Mitarbeiter &amp; Sätze'!$A$11:$A$16,0)),"")</x:f>
        <x:v>pflichtig</x:v>
      </x:c>
      <x:c r="G32" s="312" t="str">
        <x:f>IFERROR(INDEX('Mitarbeiter &amp; Sätze'!$H$11:$H$16,MATCH(C32,'Mitarbeiter &amp; Sätze'!$A$11:$A$16,0)),"")</x:f>
        <x:v>Ja</x:v>
      </x:c>
      <x:c r="H32" s="313" t="n">
        <x:v>20</x:v>
      </x:c>
      <x:c r="I32" s="276" t="n">
        <x:v>13.9</x:v>
      </x:c>
      <x:c r="J32" s="276" t="n">
        <x:v>0</x:v>
      </x:c>
      <x:c r="K32" s="314" t="n">
        <x:f>ROUND(H32*I32+J32,2)</x:f>
        <x:v>278</x:v>
      </x:c>
      <x:c r="L32" s="312" t="str">
        <x:f>IF(K32=0,"leer",IF(K32&gt;'Mitarbeiter &amp; Sätze'!$O$6,"Grenze überschritten","OK"))</x:f>
        <x:v>OK</x:v>
      </x:c>
      <x:c r="M32" s="314" t="n">
        <x:f>IF(K32=0,0,IF(F32="pflichtig",MAX(0,IF(INDEX('Mitarbeiter &amp; Sätze'!$I$11:$I$16,MATCH(C32,'Mitarbeiter &amp; Sätze'!$A$11:$A$16,0))="Ja",MAX(K32,'Mitarbeiter &amp; Sätze'!$O$13),K32)*'Mitarbeiter &amp; Sätze'!$O$10-K32*'Mitarbeiter &amp; Sätze'!$O$11),0))</x:f>
        <x:v>10.008000000000003</x:v>
      </x:c>
      <x:c r="N32" s="314" t="str">
        <x:f>IFERROR(INDEX('Mitarbeiter &amp; Sätze'!$J$11:$J$16,MATCH(C32,'Mitarbeiter &amp; Sätze'!$A$11:$A$16,0)),"Nein")</x:f>
        <x:v>Nein</x:v>
      </x:c>
      <x:c r="O32" s="314" t="n">
        <x:f>ROUND(K32-M32-IF(N32="Ja",K32*'Mitarbeiter &amp; Sätze'!$O$17,0),2)</x:f>
        <x:v>267.99</x:v>
      </x:c>
      <x:c r="P32" s="314" t="n">
        <x:f>ROUND(IF(G32="Ja",K32*'Mitarbeiter &amp; Sätze'!$O$9,0),2)</x:f>
        <x:v>36.14</x:v>
      </x:c>
      <x:c r="Q32" s="314" t="n">
        <x:f>ROUND(K32*'Mitarbeiter &amp; Sätze'!$O$11,2)</x:f>
        <x:v>41.7</x:v>
      </x:c>
      <x:c r="R32" s="314" t="n">
        <x:f>ROUND(K32*'Mitarbeiter &amp; Sätze'!$O$14,2)</x:f>
        <x:v>2.22</x:v>
      </x:c>
      <x:c r="S32" s="314" t="n">
        <x:f>ROUND(K32*'Mitarbeiter &amp; Sätze'!$O$15,2)</x:f>
        <x:v>0.61</x:v>
      </x:c>
      <x:c r="T32" s="314" t="n">
        <x:f>ROUND(K32*'Mitarbeiter &amp; Sätze'!$O$16,2)</x:f>
        <x:v>0.42</x:v>
      </x:c>
      <x:c r="U32" s="314" t="n">
        <x:f>ROUND(K32*'Mitarbeiter &amp; Sätze'!$O$17,2)</x:f>
        <x:v>5.56</x:v>
      </x:c>
      <x:c r="V32" s="314" t="n">
        <x:f>ROUND(K32*'Mitarbeiter &amp; Sätze'!$O$18,2)</x:f>
        <x:v>3.61</x:v>
      </x:c>
      <x:c r="W32" s="314" t="n">
        <x:f>ROUND(SUM(P32:U32),2)</x:f>
        <x:v>86.65</x:v>
      </x:c>
      <x:c r="X32" s="314" t="n">
        <x:f>ROUND(K32+W32+V32,2)</x:f>
        <x:v>368.26</x:v>
      </x:c>
      <x:c r="Y32" s="312" t="str">
        <x:f>IF(OR(H32=0,I32=0),"leer",IF(I32&lt;'Mitarbeiter &amp; Sätze'!$O$8,"unter Mindestlohn","OK"))</x:f>
        <x:v>OK</x:v>
      </x:c>
      <x:c r="Z32" s="315" t="str">
        <x:v>saisonal</x:v>
      </x:c>
    </x:row>
    <x:row r="33" ht="15" hidden="0" customHeight="1">
      <x:c r="A33" s="310" t="str">
        <x:f>TEXT(B33,"yyyymm")&amp;"|"&amp;C33</x:f>
        <x:v>202605|M006</x:v>
      </x:c>
      <x:c r="B33" s="311" t="n">
        <x:v>46143</x:v>
      </x:c>
      <x:c r="C33" s="274" t="str">
        <x:v>M006</x:v>
      </x:c>
      <x:c r="D33" s="312" t="str">
        <x:f>IFERROR(INDEX('Mitarbeiter &amp; Sätze'!$B$11:$B$16,MATCH(C33,'Mitarbeiter &amp; Sätze'!$A$11:$A$16,0)),"")</x:f>
        <x:v>Emil Wagner</x:v>
      </x:c>
      <x:c r="E33" s="312" t="str">
        <x:f>IFERROR(INDEX('Mitarbeiter &amp; Sätze'!$F$11:$F$16,MATCH(C33,'Mitarbeiter &amp; Sätze'!$A$11:$A$16,0)),"")</x:f>
        <x:v>Aushilfe allgemein</x:v>
      </x:c>
      <x:c r="F33" s="312" t="str">
        <x:f>IFERROR(INDEX('Mitarbeiter &amp; Sätze'!$G$11:$G$16,MATCH(C33,'Mitarbeiter &amp; Sätze'!$A$11:$A$16,0)),"")</x:f>
        <x:v>befreit</x:v>
      </x:c>
      <x:c r="G33" s="312" t="str">
        <x:f>IFERROR(INDEX('Mitarbeiter &amp; Sätze'!$H$11:$H$16,MATCH(C33,'Mitarbeiter &amp; Sätze'!$A$11:$A$16,0)),"")</x:f>
        <x:v>Ja</x:v>
      </x:c>
      <x:c r="H33" s="313" t="n">
        <x:v>42</x:v>
      </x:c>
      <x:c r="I33" s="276" t="n">
        <x:v>13.9</x:v>
      </x:c>
      <x:c r="J33" s="276" t="n">
        <x:v>0</x:v>
      </x:c>
      <x:c r="K33" s="314" t="n">
        <x:f>ROUND(H33*I33+J33,2)</x:f>
        <x:v>583.8</x:v>
      </x:c>
      <x:c r="L33" s="312" t="str">
        <x:f>IF(K33=0,"leer",IF(K33&gt;'Mitarbeiter &amp; Sätze'!$O$6,"Grenze überschritten","OK"))</x:f>
        <x:v>OK</x:v>
      </x:c>
      <x:c r="M33" s="314" t="n">
        <x:f>IF(K33=0,0,IF(F33="pflichtig",MAX(0,IF(INDEX('Mitarbeiter &amp; Sätze'!$I$11:$I$16,MATCH(C33,'Mitarbeiter &amp; Sätze'!$A$11:$A$16,0))="Ja",MAX(K33,'Mitarbeiter &amp; Sätze'!$O$13),K33)*'Mitarbeiter &amp; Sätze'!$O$10-K33*'Mitarbeiter &amp; Sätze'!$O$11),0))</x:f>
        <x:v>0</x:v>
      </x:c>
      <x:c r="N33" s="314" t="str">
        <x:f>IFERROR(INDEX('Mitarbeiter &amp; Sätze'!$J$11:$J$16,MATCH(C33,'Mitarbeiter &amp; Sätze'!$A$11:$A$16,0)),"Nein")</x:f>
        <x:v>Nein</x:v>
      </x:c>
      <x:c r="O33" s="314" t="n">
        <x:f>ROUND(K33-M33-IF(N33="Ja",K33*'Mitarbeiter &amp; Sätze'!$O$17,0),2)</x:f>
        <x:v>583.8</x:v>
      </x:c>
      <x:c r="P33" s="314" t="n">
        <x:f>ROUND(IF(G33="Ja",K33*'Mitarbeiter &amp; Sätze'!$O$9,0),2)</x:f>
        <x:v>75.89</x:v>
      </x:c>
      <x:c r="Q33" s="314" t="n">
        <x:f>ROUND(K33*'Mitarbeiter &amp; Sätze'!$O$11,2)</x:f>
        <x:v>87.57</x:v>
      </x:c>
      <x:c r="R33" s="314" t="n">
        <x:f>ROUND(K33*'Mitarbeiter &amp; Sätze'!$O$14,2)</x:f>
        <x:v>4.67</x:v>
      </x:c>
      <x:c r="S33" s="314" t="n">
        <x:f>ROUND(K33*'Mitarbeiter &amp; Sätze'!$O$15,2)</x:f>
        <x:v>1.28</x:v>
      </x:c>
      <x:c r="T33" s="314" t="n">
        <x:f>ROUND(K33*'Mitarbeiter &amp; Sätze'!$O$16,2)</x:f>
        <x:v>0.88</x:v>
      </x:c>
      <x:c r="U33" s="314" t="n">
        <x:f>ROUND(K33*'Mitarbeiter &amp; Sätze'!$O$17,2)</x:f>
        <x:v>11.68</x:v>
      </x:c>
      <x:c r="V33" s="314" t="n">
        <x:f>ROUND(K33*'Mitarbeiter &amp; Sätze'!$O$18,2)</x:f>
        <x:v>7.59</x:v>
      </x:c>
      <x:c r="W33" s="314" t="n">
        <x:f>ROUND(SUM(P33:U33),2)</x:f>
        <x:v>181.97</x:v>
      </x:c>
      <x:c r="X33" s="314" t="n">
        <x:f>ROUND(K33+W33+V33,2)</x:f>
        <x:v>773.36</x:v>
      </x:c>
      <x:c r="Y33" s="312" t="str">
        <x:f>IF(OR(H33=0,I33=0),"leer",IF(I33&lt;'Mitarbeiter &amp; Sätze'!$O$8,"unter Mindestlohn","OK"))</x:f>
        <x:v>OK</x:v>
      </x:c>
      <x:c r="Z33" s="315" t="str">
        <x:v>Grenze prüfen</x:v>
      </x:c>
    </x:row>
    <x:row r="34" ht="15" hidden="0" customHeight="1">
      <x:c r="A34" s="310" t="str">
        <x:f>TEXT(B34,"yyyymm")&amp;"|"&amp;C34</x:f>
        <x:v>202606|M001</x:v>
      </x:c>
      <x:c r="B34" s="311" t="n">
        <x:v>46174</x:v>
      </x:c>
      <x:c r="C34" s="274" t="str">
        <x:v>M001</x:v>
      </x:c>
      <x:c r="D34" s="312" t="str">
        <x:f>IFERROR(INDEX('Mitarbeiter &amp; Sätze'!$B$11:$B$16,MATCH(C34,'Mitarbeiter &amp; Sätze'!$A$11:$A$16,0)),"")</x:f>
        <x:v>Laura Becker</x:v>
      </x:c>
      <x:c r="E34" s="312" t="str">
        <x:f>IFERROR(INDEX('Mitarbeiter &amp; Sätze'!$F$11:$F$16,MATCH(C34,'Mitarbeiter &amp; Sätze'!$A$11:$A$16,0)),"")</x:f>
        <x:v>Aushilfe Verwaltung</x:v>
      </x:c>
      <x:c r="F34" s="312" t="str">
        <x:f>IFERROR(INDEX('Mitarbeiter &amp; Sätze'!$G$11:$G$16,MATCH(C34,'Mitarbeiter &amp; Sätze'!$A$11:$A$16,0)),"")</x:f>
        <x:v>pflichtig</x:v>
      </x:c>
      <x:c r="G34" s="312" t="str">
        <x:f>IFERROR(INDEX('Mitarbeiter &amp; Sätze'!$H$11:$H$16,MATCH(C34,'Mitarbeiter &amp; Sätze'!$A$11:$A$16,0)),"")</x:f>
        <x:v>Ja</x:v>
      </x:c>
      <x:c r="H34" s="313" t="n">
        <x:v>31</x:v>
      </x:c>
      <x:c r="I34" s="276" t="n">
        <x:v>14.2</x:v>
      </x:c>
      <x:c r="J34" s="276" t="n">
        <x:v>0</x:v>
      </x:c>
      <x:c r="K34" s="314" t="n">
        <x:f>ROUND(H34*I34+J34,2)</x:f>
        <x:v>440.2</x:v>
      </x:c>
      <x:c r="L34" s="312" t="str">
        <x:f>IF(K34=0,"leer",IF(K34&gt;'Mitarbeiter &amp; Sätze'!$O$6,"Grenze überschritten","OK"))</x:f>
        <x:v>OK</x:v>
      </x:c>
      <x:c r="M34" s="314" t="n">
        <x:f>IF(K34=0,0,IF(F34="pflichtig",MAX(0,IF(INDEX('Mitarbeiter &amp; Sätze'!$I$11:$I$16,MATCH(C34,'Mitarbeiter &amp; Sätze'!$A$11:$A$16,0))="Ja",MAX(K34,'Mitarbeiter &amp; Sätze'!$O$13),K34)*'Mitarbeiter &amp; Sätze'!$O$10-K34*'Mitarbeiter &amp; Sätze'!$O$11),0))</x:f>
        <x:v>15.8472</x:v>
      </x:c>
      <x:c r="N34" s="314" t="str">
        <x:f>IFERROR(INDEX('Mitarbeiter &amp; Sätze'!$J$11:$J$16,MATCH(C34,'Mitarbeiter &amp; Sätze'!$A$11:$A$16,0)),"Nein")</x:f>
        <x:v>Nein</x:v>
      </x:c>
      <x:c r="O34" s="314" t="n">
        <x:f>ROUND(K34-M34-IF(N34="Ja",K34*'Mitarbeiter &amp; Sätze'!$O$17,0),2)</x:f>
        <x:v>424.35</x:v>
      </x:c>
      <x:c r="P34" s="314" t="n">
        <x:f>ROUND(IF(G34="Ja",K34*'Mitarbeiter &amp; Sätze'!$O$9,0),2)</x:f>
        <x:v>57.23</x:v>
      </x:c>
      <x:c r="Q34" s="314" t="n">
        <x:f>ROUND(K34*'Mitarbeiter &amp; Sätze'!$O$11,2)</x:f>
        <x:v>66.03</x:v>
      </x:c>
      <x:c r="R34" s="314" t="n">
        <x:f>ROUND(K34*'Mitarbeiter &amp; Sätze'!$O$14,2)</x:f>
        <x:v>3.52</x:v>
      </x:c>
      <x:c r="S34" s="314" t="n">
        <x:f>ROUND(K34*'Mitarbeiter &amp; Sätze'!$O$15,2)</x:f>
        <x:v>0.97</x:v>
      </x:c>
      <x:c r="T34" s="314" t="n">
        <x:f>ROUND(K34*'Mitarbeiter &amp; Sätze'!$O$16,2)</x:f>
        <x:v>0.66</x:v>
      </x:c>
      <x:c r="U34" s="314" t="n">
        <x:f>ROUND(K34*'Mitarbeiter &amp; Sätze'!$O$17,2)</x:f>
        <x:v>8.8</x:v>
      </x:c>
      <x:c r="V34" s="314" t="n">
        <x:f>ROUND(K34*'Mitarbeiter &amp; Sätze'!$O$18,2)</x:f>
        <x:v>5.72</x:v>
      </x:c>
      <x:c r="W34" s="314" t="n">
        <x:f>ROUND(SUM(P34:U34),2)</x:f>
        <x:v>137.21</x:v>
      </x:c>
      <x:c r="X34" s="314" t="n">
        <x:f>ROUND(K34+W34+V34,2)</x:f>
        <x:v>583.13</x:v>
      </x:c>
      <x:c r="Y34" s="312" t="str">
        <x:f>IF(OR(H34=0,I34=0),"leer",IF(I34&lt;'Mitarbeiter &amp; Sätze'!$O$8,"unter Mindestlohn","OK"))</x:f>
        <x:v>OK</x:v>
      </x:c>
      <x:c r="Z34" s="315" t="str">
        <x:v>regelmäßig</x:v>
      </x:c>
    </x:row>
    <x:row r="35" ht="15" hidden="0" customHeight="1">
      <x:c r="A35" s="310" t="str">
        <x:f>TEXT(B35,"yyyymm")&amp;"|"&amp;C35</x:f>
        <x:v>202606|M002</x:v>
      </x:c>
      <x:c r="B35" s="311" t="n">
        <x:v>46174</x:v>
      </x:c>
      <x:c r="C35" s="274" t="str">
        <x:v>M002</x:v>
      </x:c>
      <x:c r="D35" s="312" t="str">
        <x:f>IFERROR(INDEX('Mitarbeiter &amp; Sätze'!$B$11:$B$16,MATCH(C35,'Mitarbeiter &amp; Sätze'!$A$11:$A$16,0)),"")</x:f>
        <x:v>Jonas Weber</x:v>
      </x:c>
      <x:c r="E35" s="312" t="str">
        <x:f>IFERROR(INDEX('Mitarbeiter &amp; Sätze'!$F$11:$F$16,MATCH(C35,'Mitarbeiter &amp; Sätze'!$A$11:$A$16,0)),"")</x:f>
        <x:v>Servicekraft</x:v>
      </x:c>
      <x:c r="F35" s="312" t="str">
        <x:f>IFERROR(INDEX('Mitarbeiter &amp; Sätze'!$G$11:$G$16,MATCH(C35,'Mitarbeiter &amp; Sätze'!$A$11:$A$16,0)),"")</x:f>
        <x:v>befreit</x:v>
      </x:c>
      <x:c r="G35" s="312" t="str">
        <x:f>IFERROR(INDEX('Mitarbeiter &amp; Sätze'!$H$11:$H$16,MATCH(C35,'Mitarbeiter &amp; Sätze'!$A$11:$A$16,0)),"")</x:f>
        <x:v>Ja</x:v>
      </x:c>
      <x:c r="H35" s="313" t="n">
        <x:v>38</x:v>
      </x:c>
      <x:c r="I35" s="276" t="n">
        <x:v>14.5</x:v>
      </x:c>
      <x:c r="J35" s="276" t="n">
        <x:v>0</x:v>
      </x:c>
      <x:c r="K35" s="314" t="n">
        <x:f>ROUND(H35*I35+J35,2)</x:f>
        <x:v>551</x:v>
      </x:c>
      <x:c r="L35" s="312" t="str">
        <x:f>IF(K35=0,"leer",IF(K35&gt;'Mitarbeiter &amp; Sätze'!$O$6,"Grenze überschritten","OK"))</x:f>
        <x:v>OK</x:v>
      </x:c>
      <x:c r="M35" s="314" t="n">
        <x:f>IF(K35=0,0,IF(F35="pflichtig",MAX(0,IF(INDEX('Mitarbeiter &amp; Sätze'!$I$11:$I$16,MATCH(C35,'Mitarbeiter &amp; Sätze'!$A$11:$A$16,0))="Ja",MAX(K35,'Mitarbeiter &amp; Sätze'!$O$13),K35)*'Mitarbeiter &amp; Sätze'!$O$10-K35*'Mitarbeiter &amp; Sätze'!$O$11),0))</x:f>
        <x:v>0</x:v>
      </x:c>
      <x:c r="N35" s="314" t="str">
        <x:f>IFERROR(INDEX('Mitarbeiter &amp; Sätze'!$J$11:$J$16,MATCH(C35,'Mitarbeiter &amp; Sätze'!$A$11:$A$16,0)),"Nein")</x:f>
        <x:v>Nein</x:v>
      </x:c>
      <x:c r="O35" s="314" t="n">
        <x:f>ROUND(K35-M35-IF(N35="Ja",K35*'Mitarbeiter &amp; Sätze'!$O$17,0),2)</x:f>
        <x:v>551</x:v>
      </x:c>
      <x:c r="P35" s="314" t="n">
        <x:f>ROUND(IF(G35="Ja",K35*'Mitarbeiter &amp; Sätze'!$O$9,0),2)</x:f>
        <x:v>71.63</x:v>
      </x:c>
      <x:c r="Q35" s="314" t="n">
        <x:f>ROUND(K35*'Mitarbeiter &amp; Sätze'!$O$11,2)</x:f>
        <x:v>82.65</x:v>
      </x:c>
      <x:c r="R35" s="314" t="n">
        <x:f>ROUND(K35*'Mitarbeiter &amp; Sätze'!$O$14,2)</x:f>
        <x:v>4.41</x:v>
      </x:c>
      <x:c r="S35" s="314" t="n">
        <x:f>ROUND(K35*'Mitarbeiter &amp; Sätze'!$O$15,2)</x:f>
        <x:v>1.21</x:v>
      </x:c>
      <x:c r="T35" s="314" t="n">
        <x:f>ROUND(K35*'Mitarbeiter &amp; Sätze'!$O$16,2)</x:f>
        <x:v>0.83</x:v>
      </x:c>
      <x:c r="U35" s="314" t="n">
        <x:f>ROUND(K35*'Mitarbeiter &amp; Sätze'!$O$17,2)</x:f>
        <x:v>11.02</x:v>
      </x:c>
      <x:c r="V35" s="314" t="n">
        <x:f>ROUND(K35*'Mitarbeiter &amp; Sätze'!$O$18,2)</x:f>
        <x:v>7.16</x:v>
      </x:c>
      <x:c r="W35" s="314" t="n">
        <x:f>ROUND(SUM(P35:U35),2)</x:f>
        <x:v>171.75</x:v>
      </x:c>
      <x:c r="X35" s="314" t="n">
        <x:f>ROUND(K35+W35+V35,2)</x:f>
        <x:v>729.91</x:v>
      </x:c>
      <x:c r="Y35" s="312" t="str">
        <x:f>IF(OR(H35=0,I35=0),"leer",IF(I35&lt;'Mitarbeiter &amp; Sätze'!$O$8,"unter Mindestlohn","OK"))</x:f>
        <x:v>OK</x:v>
      </x:c>
      <x:c r="Z35" s="315" t="str">
        <x:v>flexibel</x:v>
      </x:c>
    </x:row>
    <x:row r="36" ht="15" hidden="0" customHeight="1">
      <x:c r="A36" s="310" t="str">
        <x:f>TEXT(B36,"yyyymm")&amp;"|"&amp;C36</x:f>
        <x:v>202606|M003</x:v>
      </x:c>
      <x:c r="B36" s="311" t="n">
        <x:v>46174</x:v>
      </x:c>
      <x:c r="C36" s="274" t="str">
        <x:v>M003</x:v>
      </x:c>
      <x:c r="D36" s="312" t="str">
        <x:f>IFERROR(INDEX('Mitarbeiter &amp; Sätze'!$B$11:$B$16,MATCH(C36,'Mitarbeiter &amp; Sätze'!$A$11:$A$16,0)),"")</x:f>
        <x:v>Mina Hoffmann</x:v>
      </x:c>
      <x:c r="E36" s="312" t="str">
        <x:f>IFERROR(INDEX('Mitarbeiter &amp; Sätze'!$F$11:$F$16,MATCH(C36,'Mitarbeiter &amp; Sätze'!$A$11:$A$16,0)),"")</x:f>
        <x:v>Lagerhilfe</x:v>
      </x:c>
      <x:c r="F36" s="312" t="str">
        <x:f>IFERROR(INDEX('Mitarbeiter &amp; Sätze'!$G$11:$G$16,MATCH(C36,'Mitarbeiter &amp; Sätze'!$A$11:$A$16,0)),"")</x:f>
        <x:v>pflichtig</x:v>
      </x:c>
      <x:c r="G36" s="312" t="str">
        <x:f>IFERROR(INDEX('Mitarbeiter &amp; Sätze'!$H$11:$H$16,MATCH(C36,'Mitarbeiter &amp; Sätze'!$A$11:$A$16,0)),"")</x:f>
        <x:v>Nein</x:v>
      </x:c>
      <x:c r="H36" s="313" t="n">
        <x:v>12</x:v>
      </x:c>
      <x:c r="I36" s="276" t="n">
        <x:v>14</x:v>
      </x:c>
      <x:c r="J36" s="276" t="n">
        <x:v>0</x:v>
      </x:c>
      <x:c r="K36" s="314" t="n">
        <x:f>ROUND(H36*I36+J36,2)</x:f>
        <x:v>168</x:v>
      </x:c>
      <x:c r="L36" s="312" t="str">
        <x:f>IF(K36=0,"leer",IF(K36&gt;'Mitarbeiter &amp; Sätze'!$O$6,"Grenze überschritten","OK"))</x:f>
        <x:v>OK</x:v>
      </x:c>
      <x:c r="M36" s="314" t="n">
        <x:f>IF(K36=0,0,IF(F36="pflichtig",MAX(0,IF(INDEX('Mitarbeiter &amp; Sätze'!$I$11:$I$16,MATCH(C36,'Mitarbeiter &amp; Sätze'!$A$11:$A$16,0))="Ja",MAX(K36,'Mitarbeiter &amp; Sätze'!$O$13),K36)*'Mitarbeiter &amp; Sätze'!$O$10-K36*'Mitarbeiter &amp; Sätze'!$O$11),0))</x:f>
        <x:v>7.349999999999998</x:v>
      </x:c>
      <x:c r="N36" s="314" t="str">
        <x:f>IFERROR(INDEX('Mitarbeiter &amp; Sätze'!$J$11:$J$16,MATCH(C36,'Mitarbeiter &amp; Sätze'!$A$11:$A$16,0)),"Nein")</x:f>
        <x:v>Nein</x:v>
      </x:c>
      <x:c r="O36" s="314" t="n">
        <x:f>ROUND(K36-M36-IF(N36="Ja",K36*'Mitarbeiter &amp; Sätze'!$O$17,0),2)</x:f>
        <x:v>160.65</x:v>
      </x:c>
      <x:c r="P36" s="314" t="n">
        <x:f>ROUND(IF(G36="Ja",K36*'Mitarbeiter &amp; Sätze'!$O$9,0),2)</x:f>
        <x:v>0</x:v>
      </x:c>
      <x:c r="Q36" s="314" t="n">
        <x:f>ROUND(K36*'Mitarbeiter &amp; Sätze'!$O$11,2)</x:f>
        <x:v>25.2</x:v>
      </x:c>
      <x:c r="R36" s="314" t="n">
        <x:f>ROUND(K36*'Mitarbeiter &amp; Sätze'!$O$14,2)</x:f>
        <x:v>1.34</x:v>
      </x:c>
      <x:c r="S36" s="314" t="n">
        <x:f>ROUND(K36*'Mitarbeiter &amp; Sätze'!$O$15,2)</x:f>
        <x:v>0.37</x:v>
      </x:c>
      <x:c r="T36" s="314" t="n">
        <x:f>ROUND(K36*'Mitarbeiter &amp; Sätze'!$O$16,2)</x:f>
        <x:v>0.25</x:v>
      </x:c>
      <x:c r="U36" s="314" t="n">
        <x:f>ROUND(K36*'Mitarbeiter &amp; Sätze'!$O$17,2)</x:f>
        <x:v>3.36</x:v>
      </x:c>
      <x:c r="V36" s="314" t="n">
        <x:f>ROUND(K36*'Mitarbeiter &amp; Sätze'!$O$18,2)</x:f>
        <x:v>2.18</x:v>
      </x:c>
      <x:c r="W36" s="314" t="n">
        <x:f>ROUND(SUM(P36:U36),2)</x:f>
        <x:v>30.52</x:v>
      </x:c>
      <x:c r="X36" s="314" t="n">
        <x:f>ROUND(K36+W36+V36,2)</x:f>
        <x:v>200.7</x:v>
      </x:c>
      <x:c r="Y36" s="312" t="str">
        <x:f>IF(OR(H36=0,I36=0),"leer",IF(I36&lt;'Mitarbeiter &amp; Sätze'!$O$8,"unter Mindestlohn","OK"))</x:f>
        <x:v>OK</x:v>
      </x:c>
      <x:c r="Z36" s="315" t="str">
        <x:v>geringer Umfang</x:v>
      </x:c>
    </x:row>
    <x:row r="37" ht="15" hidden="0" customHeight="1">
      <x:c r="A37" s="310" t="str">
        <x:f>TEXT(B37,"yyyymm")&amp;"|"&amp;C37</x:f>
        <x:v>202606|M004</x:v>
      </x:c>
      <x:c r="B37" s="311" t="n">
        <x:v>46174</x:v>
      </x:c>
      <x:c r="C37" s="274" t="str">
        <x:v>M004</x:v>
      </x:c>
      <x:c r="D37" s="312" t="str">
        <x:f>IFERROR(INDEX('Mitarbeiter &amp; Sätze'!$B$11:$B$16,MATCH(C37,'Mitarbeiter &amp; Sätze'!$A$11:$A$16,0)),"")</x:f>
        <x:v>Tim Schuster</x:v>
      </x:c>
      <x:c r="E37" s="312" t="str">
        <x:f>IFERROR(INDEX('Mitarbeiter &amp; Sätze'!$F$11:$F$16,MATCH(C37,'Mitarbeiter &amp; Sätze'!$A$11:$A$16,0)),"")</x:f>
        <x:v>Bürohilfe</x:v>
      </x:c>
      <x:c r="F37" s="312" t="str">
        <x:f>IFERROR(INDEX('Mitarbeiter &amp; Sätze'!$G$11:$G$16,MATCH(C37,'Mitarbeiter &amp; Sätze'!$A$11:$A$16,0)),"")</x:f>
        <x:v>befreit</x:v>
      </x:c>
      <x:c r="G37" s="312" t="str">
        <x:f>IFERROR(INDEX('Mitarbeiter &amp; Sätze'!$H$11:$H$16,MATCH(C37,'Mitarbeiter &amp; Sätze'!$A$11:$A$16,0)),"")</x:f>
        <x:v>Ja</x:v>
      </x:c>
      <x:c r="H37" s="313" t="n">
        <x:v>27</x:v>
      </x:c>
      <x:c r="I37" s="276" t="n">
        <x:v>15</x:v>
      </x:c>
      <x:c r="J37" s="276" t="n">
        <x:v>0</x:v>
      </x:c>
      <x:c r="K37" s="314" t="n">
        <x:f>ROUND(H37*I37+J37,2)</x:f>
        <x:v>405</x:v>
      </x:c>
      <x:c r="L37" s="312" t="str">
        <x:f>IF(K37=0,"leer",IF(K37&gt;'Mitarbeiter &amp; Sätze'!$O$6,"Grenze überschritten","OK"))</x:f>
        <x:v>OK</x:v>
      </x:c>
      <x:c r="M37" s="314" t="n">
        <x:f>IF(K37=0,0,IF(F37="pflichtig",MAX(0,IF(INDEX('Mitarbeiter &amp; Sätze'!$I$11:$I$16,MATCH(C37,'Mitarbeiter &amp; Sätze'!$A$11:$A$16,0))="Ja",MAX(K37,'Mitarbeiter &amp; Sätze'!$O$13),K37)*'Mitarbeiter &amp; Sätze'!$O$10-K37*'Mitarbeiter &amp; Sätze'!$O$11),0))</x:f>
        <x:v>0</x:v>
      </x:c>
      <x:c r="N37" s="314" t="str">
        <x:f>IFERROR(INDEX('Mitarbeiter &amp; Sätze'!$J$11:$J$16,MATCH(C37,'Mitarbeiter &amp; Sätze'!$A$11:$A$16,0)),"Nein")</x:f>
        <x:v>Ja</x:v>
      </x:c>
      <x:c r="O37" s="314" t="n">
        <x:f>ROUND(K37-M37-IF(N37="Ja",K37*'Mitarbeiter &amp; Sätze'!$O$17,0),2)</x:f>
        <x:v>396.9</x:v>
      </x:c>
      <x:c r="P37" s="314" t="n">
        <x:f>ROUND(IF(G37="Ja",K37*'Mitarbeiter &amp; Sätze'!$O$9,0),2)</x:f>
        <x:v>52.65</x:v>
      </x:c>
      <x:c r="Q37" s="314" t="n">
        <x:f>ROUND(K37*'Mitarbeiter &amp; Sätze'!$O$11,2)</x:f>
        <x:v>60.75</x:v>
      </x:c>
      <x:c r="R37" s="314" t="n">
        <x:f>ROUND(K37*'Mitarbeiter &amp; Sätze'!$O$14,2)</x:f>
        <x:v>3.24</x:v>
      </x:c>
      <x:c r="S37" s="314" t="n">
        <x:f>ROUND(K37*'Mitarbeiter &amp; Sätze'!$O$15,2)</x:f>
        <x:v>0.89</x:v>
      </x:c>
      <x:c r="T37" s="314" t="n">
        <x:f>ROUND(K37*'Mitarbeiter &amp; Sätze'!$O$16,2)</x:f>
        <x:v>0.61</x:v>
      </x:c>
      <x:c r="U37" s="314" t="n">
        <x:f>ROUND(K37*'Mitarbeiter &amp; Sätze'!$O$17,2)</x:f>
        <x:v>8.1</x:v>
      </x:c>
      <x:c r="V37" s="314" t="n">
        <x:f>ROUND(K37*'Mitarbeiter &amp; Sätze'!$O$18,2)</x:f>
        <x:v>5.27</x:v>
      </x:c>
      <x:c r="W37" s="314" t="n">
        <x:f>ROUND(SUM(P37:U37),2)</x:f>
        <x:v>126.24</x:v>
      </x:c>
      <x:c r="X37" s="314" t="n">
        <x:f>ROUND(K37+W37+V37,2)</x:f>
        <x:v>536.51</x:v>
      </x:c>
      <x:c r="Y37" s="312" t="str">
        <x:f>IF(OR(H37=0,I37=0),"leer",IF(I37&lt;'Mitarbeiter &amp; Sätze'!$O$8,"unter Mindestlohn","OK"))</x:f>
        <x:v>OK</x:v>
      </x:c>
      <x:c r="Z37" s="315" t="str">
        <x:v>Pauschsteuer einbehalten</x:v>
      </x:c>
    </x:row>
    <x:row r="38" ht="15" hidden="0" customHeight="1">
      <x:c r="A38" s="310" t="str">
        <x:f>TEXT(B38,"yyyymm")&amp;"|"&amp;C38</x:f>
        <x:v>202606|M005</x:v>
      </x:c>
      <x:c r="B38" s="311" t="n">
        <x:v>46174</x:v>
      </x:c>
      <x:c r="C38" s="274" t="str">
        <x:v>M005</x:v>
      </x:c>
      <x:c r="D38" s="312" t="str">
        <x:f>IFERROR(INDEX('Mitarbeiter &amp; Sätze'!$B$11:$B$16,MATCH(C38,'Mitarbeiter &amp; Sätze'!$A$11:$A$16,0)),"")</x:f>
        <x:v>Nora Lang</x:v>
      </x:c>
      <x:c r="E38" s="312" t="str">
        <x:f>IFERROR(INDEX('Mitarbeiter &amp; Sätze'!$F$11:$F$16,MATCH(C38,'Mitarbeiter &amp; Sätze'!$A$11:$A$16,0)),"")</x:f>
        <x:v>Eventhilfe</x:v>
      </x:c>
      <x:c r="F38" s="312" t="str">
        <x:f>IFERROR(INDEX('Mitarbeiter &amp; Sätze'!$G$11:$G$16,MATCH(C38,'Mitarbeiter &amp; Sätze'!$A$11:$A$16,0)),"")</x:f>
        <x:v>pflichtig</x:v>
      </x:c>
      <x:c r="G38" s="312" t="str">
        <x:f>IFERROR(INDEX('Mitarbeiter &amp; Sätze'!$H$11:$H$16,MATCH(C38,'Mitarbeiter &amp; Sätze'!$A$11:$A$16,0)),"")</x:f>
        <x:v>Ja</x:v>
      </x:c>
      <x:c r="H38" s="313" t="n">
        <x:v>21</x:v>
      </x:c>
      <x:c r="I38" s="276" t="n">
        <x:v>13.9</x:v>
      </x:c>
      <x:c r="J38" s="276" t="n">
        <x:v>25</x:v>
      </x:c>
      <x:c r="K38" s="314" t="n">
        <x:f>ROUND(H38*I38+J38,2)</x:f>
        <x:v>316.9</x:v>
      </x:c>
      <x:c r="L38" s="312" t="str">
        <x:f>IF(K38=0,"leer",IF(K38&gt;'Mitarbeiter &amp; Sätze'!$O$6,"Grenze überschritten","OK"))</x:f>
        <x:v>OK</x:v>
      </x:c>
      <x:c r="M38" s="314" t="n">
        <x:f>IF(K38=0,0,IF(F38="pflichtig",MAX(0,IF(INDEX('Mitarbeiter &amp; Sätze'!$I$11:$I$16,MATCH(C38,'Mitarbeiter &amp; Sätze'!$A$11:$A$16,0))="Ja",MAX(K38,'Mitarbeiter &amp; Sätze'!$O$13),K38)*'Mitarbeiter &amp; Sätze'!$O$10-K38*'Mitarbeiter &amp; Sätze'!$O$11),0))</x:f>
        <x:v>11.4084</x:v>
      </x:c>
      <x:c r="N38" s="314" t="str">
        <x:f>IFERROR(INDEX('Mitarbeiter &amp; Sätze'!$J$11:$J$16,MATCH(C38,'Mitarbeiter &amp; Sätze'!$A$11:$A$16,0)),"Nein")</x:f>
        <x:v>Nein</x:v>
      </x:c>
      <x:c r="O38" s="314" t="n">
        <x:f>ROUND(K38-M38-IF(N38="Ja",K38*'Mitarbeiter &amp; Sätze'!$O$17,0),2)</x:f>
        <x:v>305.49</x:v>
      </x:c>
      <x:c r="P38" s="314" t="n">
        <x:f>ROUND(IF(G38="Ja",K38*'Mitarbeiter &amp; Sätze'!$O$9,0),2)</x:f>
        <x:v>41.2</x:v>
      </x:c>
      <x:c r="Q38" s="314" t="n">
        <x:f>ROUND(K38*'Mitarbeiter &amp; Sätze'!$O$11,2)</x:f>
        <x:v>47.54</x:v>
      </x:c>
      <x:c r="R38" s="314" t="n">
        <x:f>ROUND(K38*'Mitarbeiter &amp; Sätze'!$O$14,2)</x:f>
        <x:v>2.54</x:v>
      </x:c>
      <x:c r="S38" s="314" t="n">
        <x:f>ROUND(K38*'Mitarbeiter &amp; Sätze'!$O$15,2)</x:f>
        <x:v>0.7</x:v>
      </x:c>
      <x:c r="T38" s="314" t="n">
        <x:f>ROUND(K38*'Mitarbeiter &amp; Sätze'!$O$16,2)</x:f>
        <x:v>0.48</x:v>
      </x:c>
      <x:c r="U38" s="314" t="n">
        <x:f>ROUND(K38*'Mitarbeiter &amp; Sätze'!$O$17,2)</x:f>
        <x:v>6.34</x:v>
      </x:c>
      <x:c r="V38" s="314" t="n">
        <x:f>ROUND(K38*'Mitarbeiter &amp; Sätze'!$O$18,2)</x:f>
        <x:v>4.12</x:v>
      </x:c>
      <x:c r="W38" s="314" t="n">
        <x:f>ROUND(SUM(P38:U38),2)</x:f>
        <x:v>98.8</x:v>
      </x:c>
      <x:c r="X38" s="314" t="n">
        <x:f>ROUND(K38+W38+V38,2)</x:f>
        <x:v>419.82</x:v>
      </x:c>
      <x:c r="Y38" s="312" t="str">
        <x:f>IF(OR(H38=0,I38=0),"leer",IF(I38&lt;'Mitarbeiter &amp; Sätze'!$O$8,"unter Mindestlohn","OK"))</x:f>
        <x:v>OK</x:v>
      </x:c>
      <x:c r="Z38" s="315" t="str">
        <x:v>saisonal</x:v>
      </x:c>
    </x:row>
    <x:row r="39" ht="15" hidden="0" customHeight="1">
      <x:c r="A39" s="310" t="str">
        <x:f>TEXT(B39,"yyyymm")&amp;"|"&amp;C39</x:f>
        <x:v>202606|M006</x:v>
      </x:c>
      <x:c r="B39" s="311" t="n">
        <x:v>46174</x:v>
      </x:c>
      <x:c r="C39" s="274" t="str">
        <x:v>M006</x:v>
      </x:c>
      <x:c r="D39" s="312" t="str">
        <x:f>IFERROR(INDEX('Mitarbeiter &amp; Sätze'!$B$11:$B$16,MATCH(C39,'Mitarbeiter &amp; Sätze'!$A$11:$A$16,0)),"")</x:f>
        <x:v>Emil Wagner</x:v>
      </x:c>
      <x:c r="E39" s="312" t="str">
        <x:f>IFERROR(INDEX('Mitarbeiter &amp; Sätze'!$F$11:$F$16,MATCH(C39,'Mitarbeiter &amp; Sätze'!$A$11:$A$16,0)),"")</x:f>
        <x:v>Aushilfe allgemein</x:v>
      </x:c>
      <x:c r="F39" s="312" t="str">
        <x:f>IFERROR(INDEX('Mitarbeiter &amp; Sätze'!$G$11:$G$16,MATCH(C39,'Mitarbeiter &amp; Sätze'!$A$11:$A$16,0)),"")</x:f>
        <x:v>befreit</x:v>
      </x:c>
      <x:c r="G39" s="312" t="str">
        <x:f>IFERROR(INDEX('Mitarbeiter &amp; Sätze'!$H$11:$H$16,MATCH(C39,'Mitarbeiter &amp; Sätze'!$A$11:$A$16,0)),"")</x:f>
        <x:v>Ja</x:v>
      </x:c>
      <x:c r="H39" s="313" t="n">
        <x:v>42</x:v>
      </x:c>
      <x:c r="I39" s="276" t="n">
        <x:v>13.9</x:v>
      </x:c>
      <x:c r="J39" s="276" t="n">
        <x:v>0</x:v>
      </x:c>
      <x:c r="K39" s="314" t="n">
        <x:f>ROUND(H39*I39+J39,2)</x:f>
        <x:v>583.8</x:v>
      </x:c>
      <x:c r="L39" s="312" t="str">
        <x:f>IF(K39=0,"leer",IF(K39&gt;'Mitarbeiter &amp; Sätze'!$O$6,"Grenze überschritten","OK"))</x:f>
        <x:v>OK</x:v>
      </x:c>
      <x:c r="M39" s="314" t="n">
        <x:f>IF(K39=0,0,IF(F39="pflichtig",MAX(0,IF(INDEX('Mitarbeiter &amp; Sätze'!$I$11:$I$16,MATCH(C39,'Mitarbeiter &amp; Sätze'!$A$11:$A$16,0))="Ja",MAX(K39,'Mitarbeiter &amp; Sätze'!$O$13),K39)*'Mitarbeiter &amp; Sätze'!$O$10-K39*'Mitarbeiter &amp; Sätze'!$O$11),0))</x:f>
        <x:v>0</x:v>
      </x:c>
      <x:c r="N39" s="314" t="str">
        <x:f>IFERROR(INDEX('Mitarbeiter &amp; Sätze'!$J$11:$J$16,MATCH(C39,'Mitarbeiter &amp; Sätze'!$A$11:$A$16,0)),"Nein")</x:f>
        <x:v>Nein</x:v>
      </x:c>
      <x:c r="O39" s="314" t="n">
        <x:f>ROUND(K39-M39-IF(N39="Ja",K39*'Mitarbeiter &amp; Sätze'!$O$17,0),2)</x:f>
        <x:v>583.8</x:v>
      </x:c>
      <x:c r="P39" s="314" t="n">
        <x:f>ROUND(IF(G39="Ja",K39*'Mitarbeiter &amp; Sätze'!$O$9,0),2)</x:f>
        <x:v>75.89</x:v>
      </x:c>
      <x:c r="Q39" s="314" t="n">
        <x:f>ROUND(K39*'Mitarbeiter &amp; Sätze'!$O$11,2)</x:f>
        <x:v>87.57</x:v>
      </x:c>
      <x:c r="R39" s="314" t="n">
        <x:f>ROUND(K39*'Mitarbeiter &amp; Sätze'!$O$14,2)</x:f>
        <x:v>4.67</x:v>
      </x:c>
      <x:c r="S39" s="314" t="n">
        <x:f>ROUND(K39*'Mitarbeiter &amp; Sätze'!$O$15,2)</x:f>
        <x:v>1.28</x:v>
      </x:c>
      <x:c r="T39" s="314" t="n">
        <x:f>ROUND(K39*'Mitarbeiter &amp; Sätze'!$O$16,2)</x:f>
        <x:v>0.88</x:v>
      </x:c>
      <x:c r="U39" s="314" t="n">
        <x:f>ROUND(K39*'Mitarbeiter &amp; Sätze'!$O$17,2)</x:f>
        <x:v>11.68</x:v>
      </x:c>
      <x:c r="V39" s="314" t="n">
        <x:f>ROUND(K39*'Mitarbeiter &amp; Sätze'!$O$18,2)</x:f>
        <x:v>7.59</x:v>
      </x:c>
      <x:c r="W39" s="314" t="n">
        <x:f>ROUND(SUM(P39:U39),2)</x:f>
        <x:v>181.97</x:v>
      </x:c>
      <x:c r="X39" s="314" t="n">
        <x:f>ROUND(K39+W39+V39,2)</x:f>
        <x:v>773.36</x:v>
      </x:c>
      <x:c r="Y39" s="312" t="str">
        <x:f>IF(OR(H39=0,I39=0),"leer",IF(I39&lt;'Mitarbeiter &amp; Sätze'!$O$8,"unter Mindestlohn","OK"))</x:f>
        <x:v>OK</x:v>
      </x:c>
      <x:c r="Z39" s="315" t="str">
        <x:v>Grenze prüfen</x:v>
      </x:c>
    </x:row>
    <x:row r="40" ht="15" hidden="0" customHeight="1">
      <x:c r="A40" s="310" t="str">
        <x:f>TEXT(B40,"yyyymm")&amp;"|"&amp;C40</x:f>
        <x:v>202607|M001</x:v>
      </x:c>
      <x:c r="B40" s="311" t="n">
        <x:v>46204</x:v>
      </x:c>
      <x:c r="C40" s="274" t="str">
        <x:v>M001</x:v>
      </x:c>
      <x:c r="D40" s="312" t="str">
        <x:f>IFERROR(INDEX('Mitarbeiter &amp; Sätze'!$B$11:$B$16,MATCH(C40,'Mitarbeiter &amp; Sätze'!$A$11:$A$16,0)),"")</x:f>
        <x:v>Laura Becker</x:v>
      </x:c>
      <x:c r="E40" s="312" t="str">
        <x:f>IFERROR(INDEX('Mitarbeiter &amp; Sätze'!$F$11:$F$16,MATCH(C40,'Mitarbeiter &amp; Sätze'!$A$11:$A$16,0)),"")</x:f>
        <x:v>Aushilfe Verwaltung</x:v>
      </x:c>
      <x:c r="F40" s="312" t="str">
        <x:f>IFERROR(INDEX('Mitarbeiter &amp; Sätze'!$G$11:$G$16,MATCH(C40,'Mitarbeiter &amp; Sätze'!$A$11:$A$16,0)),"")</x:f>
        <x:v>pflichtig</x:v>
      </x:c>
      <x:c r="G40" s="312" t="str">
        <x:f>IFERROR(INDEX('Mitarbeiter &amp; Sätze'!$H$11:$H$16,MATCH(C40,'Mitarbeiter &amp; Sätze'!$A$11:$A$16,0)),"")</x:f>
        <x:v>Ja</x:v>
      </x:c>
      <x:c r="H40" s="313" t="n">
        <x:v>32</x:v>
      </x:c>
      <x:c r="I40" s="276" t="n">
        <x:v>14.2</x:v>
      </x:c>
      <x:c r="J40" s="276" t="n">
        <x:v>0</x:v>
      </x:c>
      <x:c r="K40" s="314" t="n">
        <x:f>ROUND(H40*I40+J40,2)</x:f>
        <x:v>454.4</x:v>
      </x:c>
      <x:c r="L40" s="312" t="str">
        <x:f>IF(K40=0,"leer",IF(K40&gt;'Mitarbeiter &amp; Sätze'!$O$6,"Grenze überschritten","OK"))</x:f>
        <x:v>OK</x:v>
      </x:c>
      <x:c r="M40" s="314" t="n">
        <x:f>IF(K40=0,0,IF(F40="pflichtig",MAX(0,IF(INDEX('Mitarbeiter &amp; Sätze'!$I$11:$I$16,MATCH(C40,'Mitarbeiter &amp; Sätze'!$A$11:$A$16,0))="Ja",MAX(K40,'Mitarbeiter &amp; Sätze'!$O$13),K40)*'Mitarbeiter &amp; Sätze'!$O$10-K40*'Mitarbeiter &amp; Sätze'!$O$11),0))</x:f>
        <x:v>16.358400000000003</x:v>
      </x:c>
      <x:c r="N40" s="314" t="str">
        <x:f>IFERROR(INDEX('Mitarbeiter &amp; Sätze'!$J$11:$J$16,MATCH(C40,'Mitarbeiter &amp; Sätze'!$A$11:$A$16,0)),"Nein")</x:f>
        <x:v>Nein</x:v>
      </x:c>
      <x:c r="O40" s="314" t="n">
        <x:f>ROUND(K40-M40-IF(N40="Ja",K40*'Mitarbeiter &amp; Sätze'!$O$17,0),2)</x:f>
        <x:v>438.04</x:v>
      </x:c>
      <x:c r="P40" s="314" t="n">
        <x:f>ROUND(IF(G40="Ja",K40*'Mitarbeiter &amp; Sätze'!$O$9,0),2)</x:f>
        <x:v>59.07</x:v>
      </x:c>
      <x:c r="Q40" s="314" t="n">
        <x:f>ROUND(K40*'Mitarbeiter &amp; Sätze'!$O$11,2)</x:f>
        <x:v>68.16</x:v>
      </x:c>
      <x:c r="R40" s="314" t="n">
        <x:f>ROUND(K40*'Mitarbeiter &amp; Sätze'!$O$14,2)</x:f>
        <x:v>3.64</x:v>
      </x:c>
      <x:c r="S40" s="314" t="n">
        <x:f>ROUND(K40*'Mitarbeiter &amp; Sätze'!$O$15,2)</x:f>
        <x:v>1</x:v>
      </x:c>
      <x:c r="T40" s="314" t="n">
        <x:f>ROUND(K40*'Mitarbeiter &amp; Sätze'!$O$16,2)</x:f>
        <x:v>0.68</x:v>
      </x:c>
      <x:c r="U40" s="314" t="n">
        <x:f>ROUND(K40*'Mitarbeiter &amp; Sätze'!$O$17,2)</x:f>
        <x:v>9.09</x:v>
      </x:c>
      <x:c r="V40" s="314" t="n">
        <x:f>ROUND(K40*'Mitarbeiter &amp; Sätze'!$O$18,2)</x:f>
        <x:v>5.91</x:v>
      </x:c>
      <x:c r="W40" s="314" t="n">
        <x:f>ROUND(SUM(P40:U40),2)</x:f>
        <x:v>141.64</x:v>
      </x:c>
      <x:c r="X40" s="314" t="n">
        <x:f>ROUND(K40+W40+V40,2)</x:f>
        <x:v>601.95</x:v>
      </x:c>
      <x:c r="Y40" s="312" t="str">
        <x:f>IF(OR(H40=0,I40=0),"leer",IF(I40&lt;'Mitarbeiter &amp; Sätze'!$O$8,"unter Mindestlohn","OK"))</x:f>
        <x:v>OK</x:v>
      </x:c>
      <x:c r="Z40" s="315" t="str">
        <x:v>regelmäßig</x:v>
      </x:c>
    </x:row>
    <x:row r="41" ht="15" hidden="0" customHeight="1">
      <x:c r="A41" s="310" t="str">
        <x:f>TEXT(B41,"yyyymm")&amp;"|"&amp;C41</x:f>
        <x:v>202607|M002</x:v>
      </x:c>
      <x:c r="B41" s="311" t="n">
        <x:v>46204</x:v>
      </x:c>
      <x:c r="C41" s="274" t="str">
        <x:v>M002</x:v>
      </x:c>
      <x:c r="D41" s="312" t="str">
        <x:f>IFERROR(INDEX('Mitarbeiter &amp; Sätze'!$B$11:$B$16,MATCH(C41,'Mitarbeiter &amp; Sätze'!$A$11:$A$16,0)),"")</x:f>
        <x:v>Jonas Weber</x:v>
      </x:c>
      <x:c r="E41" s="312" t="str">
        <x:f>IFERROR(INDEX('Mitarbeiter &amp; Sätze'!$F$11:$F$16,MATCH(C41,'Mitarbeiter &amp; Sätze'!$A$11:$A$16,0)),"")</x:f>
        <x:v>Servicekraft</x:v>
      </x:c>
      <x:c r="F41" s="312" t="str">
        <x:f>IFERROR(INDEX('Mitarbeiter &amp; Sätze'!$G$11:$G$16,MATCH(C41,'Mitarbeiter &amp; Sätze'!$A$11:$A$16,0)),"")</x:f>
        <x:v>befreit</x:v>
      </x:c>
      <x:c r="G41" s="312" t="str">
        <x:f>IFERROR(INDEX('Mitarbeiter &amp; Sätze'!$H$11:$H$16,MATCH(C41,'Mitarbeiter &amp; Sätze'!$A$11:$A$16,0)),"")</x:f>
        <x:v>Ja</x:v>
      </x:c>
      <x:c r="H41" s="313" t="n">
        <x:v>39</x:v>
      </x:c>
      <x:c r="I41" s="276" t="n">
        <x:v>14.5</x:v>
      </x:c>
      <x:c r="J41" s="276" t="n">
        <x:v>0</x:v>
      </x:c>
      <x:c r="K41" s="314" t="n">
        <x:f>ROUND(H41*I41+J41,2)</x:f>
        <x:v>565.5</x:v>
      </x:c>
      <x:c r="L41" s="312" t="str">
        <x:f>IF(K41=0,"leer",IF(K41&gt;'Mitarbeiter &amp; Sätze'!$O$6,"Grenze überschritten","OK"))</x:f>
        <x:v>OK</x:v>
      </x:c>
      <x:c r="M41" s="314" t="n">
        <x:f>IF(K41=0,0,IF(F41="pflichtig",MAX(0,IF(INDEX('Mitarbeiter &amp; Sätze'!$I$11:$I$16,MATCH(C41,'Mitarbeiter &amp; Sätze'!$A$11:$A$16,0))="Ja",MAX(K41,'Mitarbeiter &amp; Sätze'!$O$13),K41)*'Mitarbeiter &amp; Sätze'!$O$10-K41*'Mitarbeiter &amp; Sätze'!$O$11),0))</x:f>
        <x:v>0</x:v>
      </x:c>
      <x:c r="N41" s="314" t="str">
        <x:f>IFERROR(INDEX('Mitarbeiter &amp; Sätze'!$J$11:$J$16,MATCH(C41,'Mitarbeiter &amp; Sätze'!$A$11:$A$16,0)),"Nein")</x:f>
        <x:v>Nein</x:v>
      </x:c>
      <x:c r="O41" s="314" t="n">
        <x:f>ROUND(K41-M41-IF(N41="Ja",K41*'Mitarbeiter &amp; Sätze'!$O$17,0),2)</x:f>
        <x:v>565.5</x:v>
      </x:c>
      <x:c r="P41" s="314" t="n">
        <x:f>ROUND(IF(G41="Ja",K41*'Mitarbeiter &amp; Sätze'!$O$9,0),2)</x:f>
        <x:v>73.52</x:v>
      </x:c>
      <x:c r="Q41" s="314" t="n">
        <x:f>ROUND(K41*'Mitarbeiter &amp; Sätze'!$O$11,2)</x:f>
        <x:v>84.83</x:v>
      </x:c>
      <x:c r="R41" s="314" t="n">
        <x:f>ROUND(K41*'Mitarbeiter &amp; Sätze'!$O$14,2)</x:f>
        <x:v>4.52</x:v>
      </x:c>
      <x:c r="S41" s="314" t="n">
        <x:f>ROUND(K41*'Mitarbeiter &amp; Sätze'!$O$15,2)</x:f>
        <x:v>1.24</x:v>
      </x:c>
      <x:c r="T41" s="314" t="n">
        <x:f>ROUND(K41*'Mitarbeiter &amp; Sätze'!$O$16,2)</x:f>
        <x:v>0.85</x:v>
      </x:c>
      <x:c r="U41" s="314" t="n">
        <x:f>ROUND(K41*'Mitarbeiter &amp; Sätze'!$O$17,2)</x:f>
        <x:v>11.31</x:v>
      </x:c>
      <x:c r="V41" s="314" t="n">
        <x:f>ROUND(K41*'Mitarbeiter &amp; Sätze'!$O$18,2)</x:f>
        <x:v>7.35</x:v>
      </x:c>
      <x:c r="W41" s="314" t="n">
        <x:f>ROUND(SUM(P41:U41),2)</x:f>
        <x:v>176.27</x:v>
      </x:c>
      <x:c r="X41" s="314" t="n">
        <x:f>ROUND(K41+W41+V41,2)</x:f>
        <x:v>749.12</x:v>
      </x:c>
      <x:c r="Y41" s="312" t="str">
        <x:f>IF(OR(H41=0,I41=0),"leer",IF(I41&lt;'Mitarbeiter &amp; Sätze'!$O$8,"unter Mindestlohn","OK"))</x:f>
        <x:v>OK</x:v>
      </x:c>
      <x:c r="Z41" s="315" t="str">
        <x:v>flexibel</x:v>
      </x:c>
    </x:row>
    <x:row r="42" ht="15" hidden="0" customHeight="1">
      <x:c r="A42" s="310" t="str">
        <x:f>TEXT(B42,"yyyymm")&amp;"|"&amp;C42</x:f>
        <x:v>202607|M003</x:v>
      </x:c>
      <x:c r="B42" s="311" t="n">
        <x:v>46204</x:v>
      </x:c>
      <x:c r="C42" s="274" t="str">
        <x:v>M003</x:v>
      </x:c>
      <x:c r="D42" s="312" t="str">
        <x:f>IFERROR(INDEX('Mitarbeiter &amp; Sätze'!$B$11:$B$16,MATCH(C42,'Mitarbeiter &amp; Sätze'!$A$11:$A$16,0)),"")</x:f>
        <x:v>Mina Hoffmann</x:v>
      </x:c>
      <x:c r="E42" s="312" t="str">
        <x:f>IFERROR(INDEX('Mitarbeiter &amp; Sätze'!$F$11:$F$16,MATCH(C42,'Mitarbeiter &amp; Sätze'!$A$11:$A$16,0)),"")</x:f>
        <x:v>Lagerhilfe</x:v>
      </x:c>
      <x:c r="F42" s="312" t="str">
        <x:f>IFERROR(INDEX('Mitarbeiter &amp; Sätze'!$G$11:$G$16,MATCH(C42,'Mitarbeiter &amp; Sätze'!$A$11:$A$16,0)),"")</x:f>
        <x:v>pflichtig</x:v>
      </x:c>
      <x:c r="G42" s="312" t="str">
        <x:f>IFERROR(INDEX('Mitarbeiter &amp; Sätze'!$H$11:$H$16,MATCH(C42,'Mitarbeiter &amp; Sätze'!$A$11:$A$16,0)),"")</x:f>
        <x:v>Nein</x:v>
      </x:c>
      <x:c r="H42" s="313" t="n">
        <x:v>13</x:v>
      </x:c>
      <x:c r="I42" s="276" t="n">
        <x:v>14</x:v>
      </x:c>
      <x:c r="J42" s="276" t="n">
        <x:v>0</x:v>
      </x:c>
      <x:c r="K42" s="314" t="n">
        <x:f>ROUND(H42*I42+J42,2)</x:f>
        <x:v>182</x:v>
      </x:c>
      <x:c r="L42" s="312" t="str">
        <x:f>IF(K42=0,"leer",IF(K42&gt;'Mitarbeiter &amp; Sätze'!$O$6,"Grenze überschritten","OK"))</x:f>
        <x:v>OK</x:v>
      </x:c>
      <x:c r="M42" s="314" t="n">
        <x:f>IF(K42=0,0,IF(F42="pflichtig",MAX(0,IF(INDEX('Mitarbeiter &amp; Sätze'!$I$11:$I$16,MATCH(C42,'Mitarbeiter &amp; Sätze'!$A$11:$A$16,0))="Ja",MAX(K42,'Mitarbeiter &amp; Sätze'!$O$13),K42)*'Mitarbeiter &amp; Sätze'!$O$10-K42*'Mitarbeiter &amp; Sätze'!$O$11),0))</x:f>
        <x:v>6.551999999999996</x:v>
      </x:c>
      <x:c r="N42" s="314" t="str">
        <x:f>IFERROR(INDEX('Mitarbeiter &amp; Sätze'!$J$11:$J$16,MATCH(C42,'Mitarbeiter &amp; Sätze'!$A$11:$A$16,0)),"Nein")</x:f>
        <x:v>Nein</x:v>
      </x:c>
      <x:c r="O42" s="314" t="n">
        <x:f>ROUND(K42-M42-IF(N42="Ja",K42*'Mitarbeiter &amp; Sätze'!$O$17,0),2)</x:f>
        <x:v>175.45</x:v>
      </x:c>
      <x:c r="P42" s="314" t="n">
        <x:f>ROUND(IF(G42="Ja",K42*'Mitarbeiter &amp; Sätze'!$O$9,0),2)</x:f>
        <x:v>0</x:v>
      </x:c>
      <x:c r="Q42" s="314" t="n">
        <x:f>ROUND(K42*'Mitarbeiter &amp; Sätze'!$O$11,2)</x:f>
        <x:v>27.3</x:v>
      </x:c>
      <x:c r="R42" s="314" t="n">
        <x:f>ROUND(K42*'Mitarbeiter &amp; Sätze'!$O$14,2)</x:f>
        <x:v>1.46</x:v>
      </x:c>
      <x:c r="S42" s="314" t="n">
        <x:f>ROUND(K42*'Mitarbeiter &amp; Sätze'!$O$15,2)</x:f>
        <x:v>0.4</x:v>
      </x:c>
      <x:c r="T42" s="314" t="n">
        <x:f>ROUND(K42*'Mitarbeiter &amp; Sätze'!$O$16,2)</x:f>
        <x:v>0.27</x:v>
      </x:c>
      <x:c r="U42" s="314" t="n">
        <x:f>ROUND(K42*'Mitarbeiter &amp; Sätze'!$O$17,2)</x:f>
        <x:v>3.64</x:v>
      </x:c>
      <x:c r="V42" s="314" t="n">
        <x:f>ROUND(K42*'Mitarbeiter &amp; Sätze'!$O$18,2)</x:f>
        <x:v>2.37</x:v>
      </x:c>
      <x:c r="W42" s="314" t="n">
        <x:f>ROUND(SUM(P42:U42),2)</x:f>
        <x:v>33.07</x:v>
      </x:c>
      <x:c r="X42" s="314" t="n">
        <x:f>ROUND(K42+W42+V42,2)</x:f>
        <x:v>217.44</x:v>
      </x:c>
      <x:c r="Y42" s="312" t="str">
        <x:f>IF(OR(H42=0,I42=0),"leer",IF(I42&lt;'Mitarbeiter &amp; Sätze'!$O$8,"unter Mindestlohn","OK"))</x:f>
        <x:v>OK</x:v>
      </x:c>
      <x:c r="Z42" s="315" t="str">
        <x:v>geringer Umfang</x:v>
      </x:c>
    </x:row>
    <x:row r="43" ht="15" hidden="0" customHeight="1">
      <x:c r="A43" s="310" t="str">
        <x:f>TEXT(B43,"yyyymm")&amp;"|"&amp;C43</x:f>
        <x:v>202607|M004</x:v>
      </x:c>
      <x:c r="B43" s="311" t="n">
        <x:v>46204</x:v>
      </x:c>
      <x:c r="C43" s="274" t="str">
        <x:v>M004</x:v>
      </x:c>
      <x:c r="D43" s="312" t="str">
        <x:f>IFERROR(INDEX('Mitarbeiter &amp; Sätze'!$B$11:$B$16,MATCH(C43,'Mitarbeiter &amp; Sätze'!$A$11:$A$16,0)),"")</x:f>
        <x:v>Tim Schuster</x:v>
      </x:c>
      <x:c r="E43" s="312" t="str">
        <x:f>IFERROR(INDEX('Mitarbeiter &amp; Sätze'!$F$11:$F$16,MATCH(C43,'Mitarbeiter &amp; Sätze'!$A$11:$A$16,0)),"")</x:f>
        <x:v>Bürohilfe</x:v>
      </x:c>
      <x:c r="F43" s="312" t="str">
        <x:f>IFERROR(INDEX('Mitarbeiter &amp; Sätze'!$G$11:$G$16,MATCH(C43,'Mitarbeiter &amp; Sätze'!$A$11:$A$16,0)),"")</x:f>
        <x:v>befreit</x:v>
      </x:c>
      <x:c r="G43" s="312" t="str">
        <x:f>IFERROR(INDEX('Mitarbeiter &amp; Sätze'!$H$11:$H$16,MATCH(C43,'Mitarbeiter &amp; Sätze'!$A$11:$A$16,0)),"")</x:f>
        <x:v>Ja</x:v>
      </x:c>
      <x:c r="H43" s="313" t="n">
        <x:v>28</x:v>
      </x:c>
      <x:c r="I43" s="276" t="n">
        <x:v>15</x:v>
      </x:c>
      <x:c r="J43" s="276" t="n">
        <x:v>0</x:v>
      </x:c>
      <x:c r="K43" s="314" t="n">
        <x:f>ROUND(H43*I43+J43,2)</x:f>
        <x:v>420</x:v>
      </x:c>
      <x:c r="L43" s="312" t="str">
        <x:f>IF(K43=0,"leer",IF(K43&gt;'Mitarbeiter &amp; Sätze'!$O$6,"Grenze überschritten","OK"))</x:f>
        <x:v>OK</x:v>
      </x:c>
      <x:c r="M43" s="314" t="n">
        <x:f>IF(K43=0,0,IF(F43="pflichtig",MAX(0,IF(INDEX('Mitarbeiter &amp; Sätze'!$I$11:$I$16,MATCH(C43,'Mitarbeiter &amp; Sätze'!$A$11:$A$16,0))="Ja",MAX(K43,'Mitarbeiter &amp; Sätze'!$O$13),K43)*'Mitarbeiter &amp; Sätze'!$O$10-K43*'Mitarbeiter &amp; Sätze'!$O$11),0))</x:f>
        <x:v>0</x:v>
      </x:c>
      <x:c r="N43" s="314" t="str">
        <x:f>IFERROR(INDEX('Mitarbeiter &amp; Sätze'!$J$11:$J$16,MATCH(C43,'Mitarbeiter &amp; Sätze'!$A$11:$A$16,0)),"Nein")</x:f>
        <x:v>Ja</x:v>
      </x:c>
      <x:c r="O43" s="314" t="n">
        <x:f>ROUND(K43-M43-IF(N43="Ja",K43*'Mitarbeiter &amp; Sätze'!$O$17,0),2)</x:f>
        <x:v>411.6</x:v>
      </x:c>
      <x:c r="P43" s="314" t="n">
        <x:f>ROUND(IF(G43="Ja",K43*'Mitarbeiter &amp; Sätze'!$O$9,0),2)</x:f>
        <x:v>54.6</x:v>
      </x:c>
      <x:c r="Q43" s="314" t="n">
        <x:f>ROUND(K43*'Mitarbeiter &amp; Sätze'!$O$11,2)</x:f>
        <x:v>63</x:v>
      </x:c>
      <x:c r="R43" s="314" t="n">
        <x:f>ROUND(K43*'Mitarbeiter &amp; Sätze'!$O$14,2)</x:f>
        <x:v>3.36</x:v>
      </x:c>
      <x:c r="S43" s="314" t="n">
        <x:f>ROUND(K43*'Mitarbeiter &amp; Sätze'!$O$15,2)</x:f>
        <x:v>0.92</x:v>
      </x:c>
      <x:c r="T43" s="314" t="n">
        <x:f>ROUND(K43*'Mitarbeiter &amp; Sätze'!$O$16,2)</x:f>
        <x:v>0.63</x:v>
      </x:c>
      <x:c r="U43" s="314" t="n">
        <x:f>ROUND(K43*'Mitarbeiter &amp; Sätze'!$O$17,2)</x:f>
        <x:v>8.4</x:v>
      </x:c>
      <x:c r="V43" s="314" t="n">
        <x:f>ROUND(K43*'Mitarbeiter &amp; Sätze'!$O$18,2)</x:f>
        <x:v>5.46</x:v>
      </x:c>
      <x:c r="W43" s="314" t="n">
        <x:f>ROUND(SUM(P43:U43),2)</x:f>
        <x:v>130.91</x:v>
      </x:c>
      <x:c r="X43" s="314" t="n">
        <x:f>ROUND(K43+W43+V43,2)</x:f>
        <x:v>556.37</x:v>
      </x:c>
      <x:c r="Y43" s="312" t="str">
        <x:f>IF(OR(H43=0,I43=0),"leer",IF(I43&lt;'Mitarbeiter &amp; Sätze'!$O$8,"unter Mindestlohn","OK"))</x:f>
        <x:v>OK</x:v>
      </x:c>
      <x:c r="Z43" s="315" t="str">
        <x:v>Pauschsteuer einbehalten</x:v>
      </x:c>
    </x:row>
    <x:row r="44" ht="15" hidden="0" customHeight="1">
      <x:c r="A44" s="310" t="str">
        <x:f>TEXT(B44,"yyyymm")&amp;"|"&amp;C44</x:f>
        <x:v>202607|M005</x:v>
      </x:c>
      <x:c r="B44" s="311" t="n">
        <x:v>46204</x:v>
      </x:c>
      <x:c r="C44" s="274" t="str">
        <x:v>M005</x:v>
      </x:c>
      <x:c r="D44" s="312" t="str">
        <x:f>IFERROR(INDEX('Mitarbeiter &amp; Sätze'!$B$11:$B$16,MATCH(C44,'Mitarbeiter &amp; Sätze'!$A$11:$A$16,0)),"")</x:f>
        <x:v>Nora Lang</x:v>
      </x:c>
      <x:c r="E44" s="312" t="str">
        <x:f>IFERROR(INDEX('Mitarbeiter &amp; Sätze'!$F$11:$F$16,MATCH(C44,'Mitarbeiter &amp; Sätze'!$A$11:$A$16,0)),"")</x:f>
        <x:v>Eventhilfe</x:v>
      </x:c>
      <x:c r="F44" s="312" t="str">
        <x:f>IFERROR(INDEX('Mitarbeiter &amp; Sätze'!$G$11:$G$16,MATCH(C44,'Mitarbeiter &amp; Sätze'!$A$11:$A$16,0)),"")</x:f>
        <x:v>pflichtig</x:v>
      </x:c>
      <x:c r="G44" s="312" t="str">
        <x:f>IFERROR(INDEX('Mitarbeiter &amp; Sätze'!$H$11:$H$16,MATCH(C44,'Mitarbeiter &amp; Sätze'!$A$11:$A$16,0)),"")</x:f>
        <x:v>Ja</x:v>
      </x:c>
      <x:c r="H44" s="313" t="n">
        <x:v>22</x:v>
      </x:c>
      <x:c r="I44" s="276" t="n">
        <x:v>13.9</x:v>
      </x:c>
      <x:c r="J44" s="276" t="n">
        <x:v>0</x:v>
      </x:c>
      <x:c r="K44" s="314" t="n">
        <x:f>ROUND(H44*I44+J44,2)</x:f>
        <x:v>305.8</x:v>
      </x:c>
      <x:c r="L44" s="312" t="str">
        <x:f>IF(K44=0,"leer",IF(K44&gt;'Mitarbeiter &amp; Sätze'!$O$6,"Grenze überschritten","OK"))</x:f>
        <x:v>OK</x:v>
      </x:c>
      <x:c r="M44" s="314" t="n">
        <x:f>IF(K44=0,0,IF(F44="pflichtig",MAX(0,IF(INDEX('Mitarbeiter &amp; Sätze'!$I$11:$I$16,MATCH(C44,'Mitarbeiter &amp; Sätze'!$A$11:$A$16,0))="Ja",MAX(K44,'Mitarbeiter &amp; Sätze'!$O$13),K44)*'Mitarbeiter &amp; Sätze'!$O$10-K44*'Mitarbeiter &amp; Sätze'!$O$11),0))</x:f>
        <x:v>11.0088</x:v>
      </x:c>
      <x:c r="N44" s="314" t="str">
        <x:f>IFERROR(INDEX('Mitarbeiter &amp; Sätze'!$J$11:$J$16,MATCH(C44,'Mitarbeiter &amp; Sätze'!$A$11:$A$16,0)),"Nein")</x:f>
        <x:v>Nein</x:v>
      </x:c>
      <x:c r="O44" s="314" t="n">
        <x:f>ROUND(K44-M44-IF(N44="Ja",K44*'Mitarbeiter &amp; Sätze'!$O$17,0),2)</x:f>
        <x:v>294.79</x:v>
      </x:c>
      <x:c r="P44" s="314" t="n">
        <x:f>ROUND(IF(G44="Ja",K44*'Mitarbeiter &amp; Sätze'!$O$9,0),2)</x:f>
        <x:v>39.75</x:v>
      </x:c>
      <x:c r="Q44" s="314" t="n">
        <x:f>ROUND(K44*'Mitarbeiter &amp; Sätze'!$O$11,2)</x:f>
        <x:v>45.87</x:v>
      </x:c>
      <x:c r="R44" s="314" t="n">
        <x:f>ROUND(K44*'Mitarbeiter &amp; Sätze'!$O$14,2)</x:f>
        <x:v>2.45</x:v>
      </x:c>
      <x:c r="S44" s="314" t="n">
        <x:f>ROUND(K44*'Mitarbeiter &amp; Sätze'!$O$15,2)</x:f>
        <x:v>0.67</x:v>
      </x:c>
      <x:c r="T44" s="314" t="n">
        <x:f>ROUND(K44*'Mitarbeiter &amp; Sätze'!$O$16,2)</x:f>
        <x:v>0.46</x:v>
      </x:c>
      <x:c r="U44" s="314" t="n">
        <x:f>ROUND(K44*'Mitarbeiter &amp; Sätze'!$O$17,2)</x:f>
        <x:v>6.12</x:v>
      </x:c>
      <x:c r="V44" s="314" t="n">
        <x:f>ROUND(K44*'Mitarbeiter &amp; Sätze'!$O$18,2)</x:f>
        <x:v>3.98</x:v>
      </x:c>
      <x:c r="W44" s="314" t="n">
        <x:f>ROUND(SUM(P44:U44),2)</x:f>
        <x:v>95.32</x:v>
      </x:c>
      <x:c r="X44" s="314" t="n">
        <x:f>ROUND(K44+W44+V44,2)</x:f>
        <x:v>405.1</x:v>
      </x:c>
      <x:c r="Y44" s="312" t="str">
        <x:f>IF(OR(H44=0,I44=0),"leer",IF(I44&lt;'Mitarbeiter &amp; Sätze'!$O$8,"unter Mindestlohn","OK"))</x:f>
        <x:v>OK</x:v>
      </x:c>
      <x:c r="Z44" s="315" t="str">
        <x:v>saisonal</x:v>
      </x:c>
    </x:row>
    <x:row r="45" ht="15" hidden="0" customHeight="1">
      <x:c r="A45" s="310" t="str">
        <x:f>TEXT(B45,"yyyymm")&amp;"|"&amp;C45</x:f>
        <x:v>202607|M006</x:v>
      </x:c>
      <x:c r="B45" s="311" t="n">
        <x:v>46204</x:v>
      </x:c>
      <x:c r="C45" s="274" t="str">
        <x:v>M006</x:v>
      </x:c>
      <x:c r="D45" s="312" t="str">
        <x:f>IFERROR(INDEX('Mitarbeiter &amp; Sätze'!$B$11:$B$16,MATCH(C45,'Mitarbeiter &amp; Sätze'!$A$11:$A$16,0)),"")</x:f>
        <x:v>Emil Wagner</x:v>
      </x:c>
      <x:c r="E45" s="312" t="str">
        <x:f>IFERROR(INDEX('Mitarbeiter &amp; Sätze'!$F$11:$F$16,MATCH(C45,'Mitarbeiter &amp; Sätze'!$A$11:$A$16,0)),"")</x:f>
        <x:v>Aushilfe allgemein</x:v>
      </x:c>
      <x:c r="F45" s="312" t="str">
        <x:f>IFERROR(INDEX('Mitarbeiter &amp; Sätze'!$G$11:$G$16,MATCH(C45,'Mitarbeiter &amp; Sätze'!$A$11:$A$16,0)),"")</x:f>
        <x:v>befreit</x:v>
      </x:c>
      <x:c r="G45" s="312" t="str">
        <x:f>IFERROR(INDEX('Mitarbeiter &amp; Sätze'!$H$11:$H$16,MATCH(C45,'Mitarbeiter &amp; Sätze'!$A$11:$A$16,0)),"")</x:f>
        <x:v>Ja</x:v>
      </x:c>
      <x:c r="H45" s="313" t="n">
        <x:v>35</x:v>
      </x:c>
      <x:c r="I45" s="276" t="n">
        <x:v>13.9</x:v>
      </x:c>
      <x:c r="J45" s="276" t="n">
        <x:v>0</x:v>
      </x:c>
      <x:c r="K45" s="314" t="n">
        <x:f>ROUND(H45*I45+J45,2)</x:f>
        <x:v>486.5</x:v>
      </x:c>
      <x:c r="L45" s="312" t="str">
        <x:f>IF(K45=0,"leer",IF(K45&gt;'Mitarbeiter &amp; Sätze'!$O$6,"Grenze überschritten","OK"))</x:f>
        <x:v>OK</x:v>
      </x:c>
      <x:c r="M45" s="314" t="n">
        <x:f>IF(K45=0,0,IF(F45="pflichtig",MAX(0,IF(INDEX('Mitarbeiter &amp; Sätze'!$I$11:$I$16,MATCH(C45,'Mitarbeiter &amp; Sätze'!$A$11:$A$16,0))="Ja",MAX(K45,'Mitarbeiter &amp; Sätze'!$O$13),K45)*'Mitarbeiter &amp; Sätze'!$O$10-K45*'Mitarbeiter &amp; Sätze'!$O$11),0))</x:f>
        <x:v>0</x:v>
      </x:c>
      <x:c r="N45" s="314" t="str">
        <x:f>IFERROR(INDEX('Mitarbeiter &amp; Sätze'!$J$11:$J$16,MATCH(C45,'Mitarbeiter &amp; Sätze'!$A$11:$A$16,0)),"Nein")</x:f>
        <x:v>Nein</x:v>
      </x:c>
      <x:c r="O45" s="314" t="n">
        <x:f>ROUND(K45-M45-IF(N45="Ja",K45*'Mitarbeiter &amp; Sätze'!$O$17,0),2)</x:f>
        <x:v>486.5</x:v>
      </x:c>
      <x:c r="P45" s="314" t="n">
        <x:f>ROUND(IF(G45="Ja",K45*'Mitarbeiter &amp; Sätze'!$O$9,0),2)</x:f>
        <x:v>63.25</x:v>
      </x:c>
      <x:c r="Q45" s="314" t="n">
        <x:f>ROUND(K45*'Mitarbeiter &amp; Sätze'!$O$11,2)</x:f>
        <x:v>72.97</x:v>
      </x:c>
      <x:c r="R45" s="314" t="n">
        <x:f>ROUND(K45*'Mitarbeiter &amp; Sätze'!$O$14,2)</x:f>
        <x:v>3.89</x:v>
      </x:c>
      <x:c r="S45" s="314" t="n">
        <x:f>ROUND(K45*'Mitarbeiter &amp; Sätze'!$O$15,2)</x:f>
        <x:v>1.07</x:v>
      </x:c>
      <x:c r="T45" s="314" t="n">
        <x:f>ROUND(K45*'Mitarbeiter &amp; Sätze'!$O$16,2)</x:f>
        <x:v>0.73</x:v>
      </x:c>
      <x:c r="U45" s="314" t="n">
        <x:f>ROUND(K45*'Mitarbeiter &amp; Sätze'!$O$17,2)</x:f>
        <x:v>9.73</x:v>
      </x:c>
      <x:c r="V45" s="314" t="n">
        <x:f>ROUND(K45*'Mitarbeiter &amp; Sätze'!$O$18,2)</x:f>
        <x:v>6.32</x:v>
      </x:c>
      <x:c r="W45" s="314" t="n">
        <x:f>ROUND(SUM(P45:U45),2)</x:f>
        <x:v>151.64</x:v>
      </x:c>
      <x:c r="X45" s="314" t="n">
        <x:f>ROUND(K45+W45+V45,2)</x:f>
        <x:v>644.46</x:v>
      </x:c>
      <x:c r="Y45" s="312" t="str">
        <x:f>IF(OR(H45=0,I45=0),"leer",IF(I45&lt;'Mitarbeiter &amp; Sätze'!$O$8,"unter Mindestlohn","OK"))</x:f>
        <x:v>OK</x:v>
      </x:c>
      <x:c r="Z45" s="315" t="str">
        <x:v>regelmäßig</x:v>
      </x:c>
    </x:row>
    <x:row r="46" ht="15" hidden="0" customHeight="1">
      <x:c r="A46" s="310" t="str">
        <x:f>TEXT(B46,"yyyymm")&amp;"|"&amp;C46</x:f>
        <x:v>202608|M001</x:v>
      </x:c>
      <x:c r="B46" s="311" t="n">
        <x:v>46235</x:v>
      </x:c>
      <x:c r="C46" s="274" t="str">
        <x:v>M001</x:v>
      </x:c>
      <x:c r="D46" s="312" t="str">
        <x:f>IFERROR(INDEX('Mitarbeiter &amp; Sätze'!$B$11:$B$16,MATCH(C46,'Mitarbeiter &amp; Sätze'!$A$11:$A$16,0)),"")</x:f>
        <x:v>Laura Becker</x:v>
      </x:c>
      <x:c r="E46" s="312" t="str">
        <x:f>IFERROR(INDEX('Mitarbeiter &amp; Sätze'!$F$11:$F$16,MATCH(C46,'Mitarbeiter &amp; Sätze'!$A$11:$A$16,0)),"")</x:f>
        <x:v>Aushilfe Verwaltung</x:v>
      </x:c>
      <x:c r="F46" s="312" t="str">
        <x:f>IFERROR(INDEX('Mitarbeiter &amp; Sätze'!$G$11:$G$16,MATCH(C46,'Mitarbeiter &amp; Sätze'!$A$11:$A$16,0)),"")</x:f>
        <x:v>pflichtig</x:v>
      </x:c>
      <x:c r="G46" s="312" t="str">
        <x:f>IFERROR(INDEX('Mitarbeiter &amp; Sätze'!$H$11:$H$16,MATCH(C46,'Mitarbeiter &amp; Sätze'!$A$11:$A$16,0)),"")</x:f>
        <x:v>Ja</x:v>
      </x:c>
      <x:c r="H46" s="313" t="n">
        <x:v>33</x:v>
      </x:c>
      <x:c r="I46" s="276" t="n">
        <x:v>14.2</x:v>
      </x:c>
      <x:c r="J46" s="276" t="n">
        <x:v>0</x:v>
      </x:c>
      <x:c r="K46" s="314" t="n">
        <x:f>ROUND(H46*I46+J46,2)</x:f>
        <x:v>468.6</x:v>
      </x:c>
      <x:c r="L46" s="312" t="str">
        <x:f>IF(K46=0,"leer",IF(K46&gt;'Mitarbeiter &amp; Sätze'!$O$6,"Grenze überschritten","OK"))</x:f>
        <x:v>OK</x:v>
      </x:c>
      <x:c r="M46" s="314" t="n">
        <x:f>IF(K46=0,0,IF(F46="pflichtig",MAX(0,IF(INDEX('Mitarbeiter &amp; Sätze'!$I$11:$I$16,MATCH(C46,'Mitarbeiter &amp; Sätze'!$A$11:$A$16,0))="Ja",MAX(K46,'Mitarbeiter &amp; Sätze'!$O$13),K46)*'Mitarbeiter &amp; Sätze'!$O$10-K46*'Mitarbeiter &amp; Sätze'!$O$11),0))</x:f>
        <x:v>16.86959999999999</x:v>
      </x:c>
      <x:c r="N46" s="314" t="str">
        <x:f>IFERROR(INDEX('Mitarbeiter &amp; Sätze'!$J$11:$J$16,MATCH(C46,'Mitarbeiter &amp; Sätze'!$A$11:$A$16,0)),"Nein")</x:f>
        <x:v>Nein</x:v>
      </x:c>
      <x:c r="O46" s="314" t="n">
        <x:f>ROUND(K46-M46-IF(N46="Ja",K46*'Mitarbeiter &amp; Sätze'!$O$17,0),2)</x:f>
        <x:v>451.73</x:v>
      </x:c>
      <x:c r="P46" s="314" t="n">
        <x:f>ROUND(IF(G46="Ja",K46*'Mitarbeiter &amp; Sätze'!$O$9,0),2)</x:f>
        <x:v>60.92</x:v>
      </x:c>
      <x:c r="Q46" s="314" t="n">
        <x:f>ROUND(K46*'Mitarbeiter &amp; Sätze'!$O$11,2)</x:f>
        <x:v>70.29</x:v>
      </x:c>
      <x:c r="R46" s="314" t="n">
        <x:f>ROUND(K46*'Mitarbeiter &amp; Sätze'!$O$14,2)</x:f>
        <x:v>3.75</x:v>
      </x:c>
      <x:c r="S46" s="314" t="n">
        <x:f>ROUND(K46*'Mitarbeiter &amp; Sätze'!$O$15,2)</x:f>
        <x:v>1.03</x:v>
      </x:c>
      <x:c r="T46" s="314" t="n">
        <x:f>ROUND(K46*'Mitarbeiter &amp; Sätze'!$O$16,2)</x:f>
        <x:v>0.7</x:v>
      </x:c>
      <x:c r="U46" s="314" t="n">
        <x:f>ROUND(K46*'Mitarbeiter &amp; Sätze'!$O$17,2)</x:f>
        <x:v>9.37</x:v>
      </x:c>
      <x:c r="V46" s="314" t="n">
        <x:f>ROUND(K46*'Mitarbeiter &amp; Sätze'!$O$18,2)</x:f>
        <x:v>6.09</x:v>
      </x:c>
      <x:c r="W46" s="314" t="n">
        <x:f>ROUND(SUM(P46:U46),2)</x:f>
        <x:v>146.06</x:v>
      </x:c>
      <x:c r="X46" s="314" t="n">
        <x:f>ROUND(K46+W46+V46,2)</x:f>
        <x:v>620.75</x:v>
      </x:c>
      <x:c r="Y46" s="312" t="str">
        <x:f>IF(OR(H46=0,I46=0),"leer",IF(I46&lt;'Mitarbeiter &amp; Sätze'!$O$8,"unter Mindestlohn","OK"))</x:f>
        <x:v>OK</x:v>
      </x:c>
      <x:c r="Z46" s="315" t="str">
        <x:v>regelmäßig</x:v>
      </x:c>
    </x:row>
    <x:row r="47" ht="15" hidden="0" customHeight="1">
      <x:c r="A47" s="310" t="str">
        <x:f>TEXT(B47,"yyyymm")&amp;"|"&amp;C47</x:f>
        <x:v>202608|M002</x:v>
      </x:c>
      <x:c r="B47" s="311" t="n">
        <x:v>46235</x:v>
      </x:c>
      <x:c r="C47" s="274" t="str">
        <x:v>M002</x:v>
      </x:c>
      <x:c r="D47" s="312" t="str">
        <x:f>IFERROR(INDEX('Mitarbeiter &amp; Sätze'!$B$11:$B$16,MATCH(C47,'Mitarbeiter &amp; Sätze'!$A$11:$A$16,0)),"")</x:f>
        <x:v>Jonas Weber</x:v>
      </x:c>
      <x:c r="E47" s="312" t="str">
        <x:f>IFERROR(INDEX('Mitarbeiter &amp; Sätze'!$F$11:$F$16,MATCH(C47,'Mitarbeiter &amp; Sätze'!$A$11:$A$16,0)),"")</x:f>
        <x:v>Servicekraft</x:v>
      </x:c>
      <x:c r="F47" s="312" t="str">
        <x:f>IFERROR(INDEX('Mitarbeiter &amp; Sätze'!$G$11:$G$16,MATCH(C47,'Mitarbeiter &amp; Sätze'!$A$11:$A$16,0)),"")</x:f>
        <x:v>befreit</x:v>
      </x:c>
      <x:c r="G47" s="312" t="str">
        <x:f>IFERROR(INDEX('Mitarbeiter &amp; Sätze'!$H$11:$H$16,MATCH(C47,'Mitarbeiter &amp; Sätze'!$A$11:$A$16,0)),"")</x:f>
        <x:v>Ja</x:v>
      </x:c>
      <x:c r="H47" s="313" t="n">
        <x:v>38</x:v>
      </x:c>
      <x:c r="I47" s="276" t="n">
        <x:v>14.5</x:v>
      </x:c>
      <x:c r="J47" s="276" t="n">
        <x:v>0</x:v>
      </x:c>
      <x:c r="K47" s="314" t="n">
        <x:f>ROUND(H47*I47+J47,2)</x:f>
        <x:v>551</x:v>
      </x:c>
      <x:c r="L47" s="312" t="str">
        <x:f>IF(K47=0,"leer",IF(K47&gt;'Mitarbeiter &amp; Sätze'!$O$6,"Grenze überschritten","OK"))</x:f>
        <x:v>OK</x:v>
      </x:c>
      <x:c r="M47" s="314" t="n">
        <x:f>IF(K47=0,0,IF(F47="pflichtig",MAX(0,IF(INDEX('Mitarbeiter &amp; Sätze'!$I$11:$I$16,MATCH(C47,'Mitarbeiter &amp; Sätze'!$A$11:$A$16,0))="Ja",MAX(K47,'Mitarbeiter &amp; Sätze'!$O$13),K47)*'Mitarbeiter &amp; Sätze'!$O$10-K47*'Mitarbeiter &amp; Sätze'!$O$11),0))</x:f>
        <x:v>0</x:v>
      </x:c>
      <x:c r="N47" s="314" t="str">
        <x:f>IFERROR(INDEX('Mitarbeiter &amp; Sätze'!$J$11:$J$16,MATCH(C47,'Mitarbeiter &amp; Sätze'!$A$11:$A$16,0)),"Nein")</x:f>
        <x:v>Nein</x:v>
      </x:c>
      <x:c r="O47" s="314" t="n">
        <x:f>ROUND(K47-M47-IF(N47="Ja",K47*'Mitarbeiter &amp; Sätze'!$O$17,0),2)</x:f>
        <x:v>551</x:v>
      </x:c>
      <x:c r="P47" s="314" t="n">
        <x:f>ROUND(IF(G47="Ja",K47*'Mitarbeiter &amp; Sätze'!$O$9,0),2)</x:f>
        <x:v>71.63</x:v>
      </x:c>
      <x:c r="Q47" s="314" t="n">
        <x:f>ROUND(K47*'Mitarbeiter &amp; Sätze'!$O$11,2)</x:f>
        <x:v>82.65</x:v>
      </x:c>
      <x:c r="R47" s="314" t="n">
        <x:f>ROUND(K47*'Mitarbeiter &amp; Sätze'!$O$14,2)</x:f>
        <x:v>4.41</x:v>
      </x:c>
      <x:c r="S47" s="314" t="n">
        <x:f>ROUND(K47*'Mitarbeiter &amp; Sätze'!$O$15,2)</x:f>
        <x:v>1.21</x:v>
      </x:c>
      <x:c r="T47" s="314" t="n">
        <x:f>ROUND(K47*'Mitarbeiter &amp; Sätze'!$O$16,2)</x:f>
        <x:v>0.83</x:v>
      </x:c>
      <x:c r="U47" s="314" t="n">
        <x:f>ROUND(K47*'Mitarbeiter &amp; Sätze'!$O$17,2)</x:f>
        <x:v>11.02</x:v>
      </x:c>
      <x:c r="V47" s="314" t="n">
        <x:f>ROUND(K47*'Mitarbeiter &amp; Sätze'!$O$18,2)</x:f>
        <x:v>7.16</x:v>
      </x:c>
      <x:c r="W47" s="314" t="n">
        <x:f>ROUND(SUM(P47:U47),2)</x:f>
        <x:v>171.75</x:v>
      </x:c>
      <x:c r="X47" s="314" t="n">
        <x:f>ROUND(K47+W47+V47,2)</x:f>
        <x:v>729.91</x:v>
      </x:c>
      <x:c r="Y47" s="312" t="str">
        <x:f>IF(OR(H47=0,I47=0),"leer",IF(I47&lt;'Mitarbeiter &amp; Sätze'!$O$8,"unter Mindestlohn","OK"))</x:f>
        <x:v>OK</x:v>
      </x:c>
      <x:c r="Z47" s="315" t="str">
        <x:v>flexibel</x:v>
      </x:c>
    </x:row>
    <x:row r="48" ht="15" hidden="0" customHeight="1">
      <x:c r="A48" s="310" t="str">
        <x:f>TEXT(B48,"yyyymm")&amp;"|"&amp;C48</x:f>
        <x:v>202608|M003</x:v>
      </x:c>
      <x:c r="B48" s="311" t="n">
        <x:v>46235</x:v>
      </x:c>
      <x:c r="C48" s="274" t="str">
        <x:v>M003</x:v>
      </x:c>
      <x:c r="D48" s="312" t="str">
        <x:f>IFERROR(INDEX('Mitarbeiter &amp; Sätze'!$B$11:$B$16,MATCH(C48,'Mitarbeiter &amp; Sätze'!$A$11:$A$16,0)),"")</x:f>
        <x:v>Mina Hoffmann</x:v>
      </x:c>
      <x:c r="E48" s="312" t="str">
        <x:f>IFERROR(INDEX('Mitarbeiter &amp; Sätze'!$F$11:$F$16,MATCH(C48,'Mitarbeiter &amp; Sätze'!$A$11:$A$16,0)),"")</x:f>
        <x:v>Lagerhilfe</x:v>
      </x:c>
      <x:c r="F48" s="312" t="str">
        <x:f>IFERROR(INDEX('Mitarbeiter &amp; Sätze'!$G$11:$G$16,MATCH(C48,'Mitarbeiter &amp; Sätze'!$A$11:$A$16,0)),"")</x:f>
        <x:v>pflichtig</x:v>
      </x:c>
      <x:c r="G48" s="312" t="str">
        <x:f>IFERROR(INDEX('Mitarbeiter &amp; Sätze'!$H$11:$H$16,MATCH(C48,'Mitarbeiter &amp; Sätze'!$A$11:$A$16,0)),"")</x:f>
        <x:v>Nein</x:v>
      </x:c>
      <x:c r="H48" s="313" t="n">
        <x:v>10</x:v>
      </x:c>
      <x:c r="I48" s="276" t="n">
        <x:v>14</x:v>
      </x:c>
      <x:c r="J48" s="276" t="n">
        <x:v>0</x:v>
      </x:c>
      <x:c r="K48" s="314" t="n">
        <x:f>ROUND(H48*I48+J48,2)</x:f>
        <x:v>140</x:v>
      </x:c>
      <x:c r="L48" s="312" t="str">
        <x:f>IF(K48=0,"leer",IF(K48&gt;'Mitarbeiter &amp; Sätze'!$O$6,"Grenze überschritten","OK"))</x:f>
        <x:v>OK</x:v>
      </x:c>
      <x:c r="M48" s="314" t="n">
        <x:f>IF(K48=0,0,IF(F48="pflichtig",MAX(0,IF(INDEX('Mitarbeiter &amp; Sätze'!$I$11:$I$16,MATCH(C48,'Mitarbeiter &amp; Sätze'!$A$11:$A$16,0))="Ja",MAX(K48,'Mitarbeiter &amp; Sätze'!$O$13),K48)*'Mitarbeiter &amp; Sätze'!$O$10-K48*'Mitarbeiter &amp; Sätze'!$O$11),0))</x:f>
        <x:v>11.549999999999997</x:v>
      </x:c>
      <x:c r="N48" s="314" t="str">
        <x:f>IFERROR(INDEX('Mitarbeiter &amp; Sätze'!$J$11:$J$16,MATCH(C48,'Mitarbeiter &amp; Sätze'!$A$11:$A$16,0)),"Nein")</x:f>
        <x:v>Nein</x:v>
      </x:c>
      <x:c r="O48" s="314" t="n">
        <x:f>ROUND(K48-M48-IF(N48="Ja",K48*'Mitarbeiter &amp; Sätze'!$O$17,0),2)</x:f>
        <x:v>128.45</x:v>
      </x:c>
      <x:c r="P48" s="314" t="n">
        <x:f>ROUND(IF(G48="Ja",K48*'Mitarbeiter &amp; Sätze'!$O$9,0),2)</x:f>
        <x:v>0</x:v>
      </x:c>
      <x:c r="Q48" s="314" t="n">
        <x:f>ROUND(K48*'Mitarbeiter &amp; Sätze'!$O$11,2)</x:f>
        <x:v>21</x:v>
      </x:c>
      <x:c r="R48" s="314" t="n">
        <x:f>ROUND(K48*'Mitarbeiter &amp; Sätze'!$O$14,2)</x:f>
        <x:v>1.12</x:v>
      </x:c>
      <x:c r="S48" s="314" t="n">
        <x:f>ROUND(K48*'Mitarbeiter &amp; Sätze'!$O$15,2)</x:f>
        <x:v>0.31</x:v>
      </x:c>
      <x:c r="T48" s="314" t="n">
        <x:f>ROUND(K48*'Mitarbeiter &amp; Sätze'!$O$16,2)</x:f>
        <x:v>0.21</x:v>
      </x:c>
      <x:c r="U48" s="314" t="n">
        <x:f>ROUND(K48*'Mitarbeiter &amp; Sätze'!$O$17,2)</x:f>
        <x:v>2.8</x:v>
      </x:c>
      <x:c r="V48" s="314" t="n">
        <x:f>ROUND(K48*'Mitarbeiter &amp; Sätze'!$O$18,2)</x:f>
        <x:v>1.82</x:v>
      </x:c>
      <x:c r="W48" s="314" t="n">
        <x:f>ROUND(SUM(P48:U48),2)</x:f>
        <x:v>25.44</x:v>
      </x:c>
      <x:c r="X48" s="314" t="n">
        <x:f>ROUND(K48+W48+V48,2)</x:f>
        <x:v>167.26</x:v>
      </x:c>
      <x:c r="Y48" s="312" t="str">
        <x:f>IF(OR(H48=0,I48=0),"leer",IF(I48&lt;'Mitarbeiter &amp; Sätze'!$O$8,"unter Mindestlohn","OK"))</x:f>
        <x:v>OK</x:v>
      </x:c>
      <x:c r="Z48" s="315" t="str">
        <x:v>geringer Umfang</x:v>
      </x:c>
    </x:row>
    <x:row r="49" ht="15" hidden="0" customHeight="1">
      <x:c r="A49" s="310" t="str">
        <x:f>TEXT(B49,"yyyymm")&amp;"|"&amp;C49</x:f>
        <x:v>202608|M004</x:v>
      </x:c>
      <x:c r="B49" s="311" t="n">
        <x:v>46235</x:v>
      </x:c>
      <x:c r="C49" s="274" t="str">
        <x:v>M004</x:v>
      </x:c>
      <x:c r="D49" s="312" t="str">
        <x:f>IFERROR(INDEX('Mitarbeiter &amp; Sätze'!$B$11:$B$16,MATCH(C49,'Mitarbeiter &amp; Sätze'!$A$11:$A$16,0)),"")</x:f>
        <x:v>Tim Schuster</x:v>
      </x:c>
      <x:c r="E49" s="312" t="str">
        <x:f>IFERROR(INDEX('Mitarbeiter &amp; Sätze'!$F$11:$F$16,MATCH(C49,'Mitarbeiter &amp; Sätze'!$A$11:$A$16,0)),"")</x:f>
        <x:v>Bürohilfe</x:v>
      </x:c>
      <x:c r="F49" s="312" t="str">
        <x:f>IFERROR(INDEX('Mitarbeiter &amp; Sätze'!$G$11:$G$16,MATCH(C49,'Mitarbeiter &amp; Sätze'!$A$11:$A$16,0)),"")</x:f>
        <x:v>befreit</x:v>
      </x:c>
      <x:c r="G49" s="312" t="str">
        <x:f>IFERROR(INDEX('Mitarbeiter &amp; Sätze'!$H$11:$H$16,MATCH(C49,'Mitarbeiter &amp; Sätze'!$A$11:$A$16,0)),"")</x:f>
        <x:v>Ja</x:v>
      </x:c>
      <x:c r="H49" s="313" t="n">
        <x:v>29</x:v>
      </x:c>
      <x:c r="I49" s="276" t="n">
        <x:v>15</x:v>
      </x:c>
      <x:c r="J49" s="276" t="n">
        <x:v>0</x:v>
      </x:c>
      <x:c r="K49" s="314" t="n">
        <x:f>ROUND(H49*I49+J49,2)</x:f>
        <x:v>435</x:v>
      </x:c>
      <x:c r="L49" s="312" t="str">
        <x:f>IF(K49=0,"leer",IF(K49&gt;'Mitarbeiter &amp; Sätze'!$O$6,"Grenze überschritten","OK"))</x:f>
        <x:v>OK</x:v>
      </x:c>
      <x:c r="M49" s="314" t="n">
        <x:f>IF(K49=0,0,IF(F49="pflichtig",MAX(0,IF(INDEX('Mitarbeiter &amp; Sätze'!$I$11:$I$16,MATCH(C49,'Mitarbeiter &amp; Sätze'!$A$11:$A$16,0))="Ja",MAX(K49,'Mitarbeiter &amp; Sätze'!$O$13),K49)*'Mitarbeiter &amp; Sätze'!$O$10-K49*'Mitarbeiter &amp; Sätze'!$O$11),0))</x:f>
        <x:v>0</x:v>
      </x:c>
      <x:c r="N49" s="314" t="str">
        <x:f>IFERROR(INDEX('Mitarbeiter &amp; Sätze'!$J$11:$J$16,MATCH(C49,'Mitarbeiter &amp; Sätze'!$A$11:$A$16,0)),"Nein")</x:f>
        <x:v>Ja</x:v>
      </x:c>
      <x:c r="O49" s="314" t="n">
        <x:f>ROUND(K49-M49-IF(N49="Ja",K49*'Mitarbeiter &amp; Sätze'!$O$17,0),2)</x:f>
        <x:v>426.3</x:v>
      </x:c>
      <x:c r="P49" s="314" t="n">
        <x:f>ROUND(IF(G49="Ja",K49*'Mitarbeiter &amp; Sätze'!$O$9,0),2)</x:f>
        <x:v>56.55</x:v>
      </x:c>
      <x:c r="Q49" s="314" t="n">
        <x:f>ROUND(K49*'Mitarbeiter &amp; Sätze'!$O$11,2)</x:f>
        <x:v>65.25</x:v>
      </x:c>
      <x:c r="R49" s="314" t="n">
        <x:f>ROUND(K49*'Mitarbeiter &amp; Sätze'!$O$14,2)</x:f>
        <x:v>3.48</x:v>
      </x:c>
      <x:c r="S49" s="314" t="n">
        <x:f>ROUND(K49*'Mitarbeiter &amp; Sätze'!$O$15,2)</x:f>
        <x:v>0.96</x:v>
      </x:c>
      <x:c r="T49" s="314" t="n">
        <x:f>ROUND(K49*'Mitarbeiter &amp; Sätze'!$O$16,2)</x:f>
        <x:v>0.65</x:v>
      </x:c>
      <x:c r="U49" s="314" t="n">
        <x:f>ROUND(K49*'Mitarbeiter &amp; Sätze'!$O$17,2)</x:f>
        <x:v>8.7</x:v>
      </x:c>
      <x:c r="V49" s="314" t="n">
        <x:f>ROUND(K49*'Mitarbeiter &amp; Sätze'!$O$18,2)</x:f>
        <x:v>5.65</x:v>
      </x:c>
      <x:c r="W49" s="314" t="n">
        <x:f>ROUND(SUM(P49:U49),2)</x:f>
        <x:v>135.59</x:v>
      </x:c>
      <x:c r="X49" s="314" t="n">
        <x:f>ROUND(K49+W49+V49,2)</x:f>
        <x:v>576.24</x:v>
      </x:c>
      <x:c r="Y49" s="312" t="str">
        <x:f>IF(OR(H49=0,I49=0),"leer",IF(I49&lt;'Mitarbeiter &amp; Sätze'!$O$8,"unter Mindestlohn","OK"))</x:f>
        <x:v>OK</x:v>
      </x:c>
      <x:c r="Z49" s="315" t="str">
        <x:v>Pauschsteuer einbehalten</x:v>
      </x:c>
    </x:row>
    <x:row r="50" ht="15" hidden="0" customHeight="1">
      <x:c r="A50" s="310" t="str">
        <x:f>TEXT(B50,"yyyymm")&amp;"|"&amp;C50</x:f>
        <x:v>202608|M005</x:v>
      </x:c>
      <x:c r="B50" s="311" t="n">
        <x:v>46235</x:v>
      </x:c>
      <x:c r="C50" s="274" t="str">
        <x:v>M005</x:v>
      </x:c>
      <x:c r="D50" s="312" t="str">
        <x:f>IFERROR(INDEX('Mitarbeiter &amp; Sätze'!$B$11:$B$16,MATCH(C50,'Mitarbeiter &amp; Sätze'!$A$11:$A$16,0)),"")</x:f>
        <x:v>Nora Lang</x:v>
      </x:c>
      <x:c r="E50" s="312" t="str">
        <x:f>IFERROR(INDEX('Mitarbeiter &amp; Sätze'!$F$11:$F$16,MATCH(C50,'Mitarbeiter &amp; Sätze'!$A$11:$A$16,0)),"")</x:f>
        <x:v>Eventhilfe</x:v>
      </x:c>
      <x:c r="F50" s="312" t="str">
        <x:f>IFERROR(INDEX('Mitarbeiter &amp; Sätze'!$G$11:$G$16,MATCH(C50,'Mitarbeiter &amp; Sätze'!$A$11:$A$16,0)),"")</x:f>
        <x:v>pflichtig</x:v>
      </x:c>
      <x:c r="G50" s="312" t="str">
        <x:f>IFERROR(INDEX('Mitarbeiter &amp; Sätze'!$H$11:$H$16,MATCH(C50,'Mitarbeiter &amp; Sätze'!$A$11:$A$16,0)),"")</x:f>
        <x:v>Ja</x:v>
      </x:c>
      <x:c r="H50" s="313" t="n">
        <x:v>23</x:v>
      </x:c>
      <x:c r="I50" s="276" t="n">
        <x:v>13.9</x:v>
      </x:c>
      <x:c r="J50" s="276" t="n">
        <x:v>0</x:v>
      </x:c>
      <x:c r="K50" s="314" t="n">
        <x:f>ROUND(H50*I50+J50,2)</x:f>
        <x:v>319.7</x:v>
      </x:c>
      <x:c r="L50" s="312" t="str">
        <x:f>IF(K50=0,"leer",IF(K50&gt;'Mitarbeiter &amp; Sätze'!$O$6,"Grenze überschritten","OK"))</x:f>
        <x:v>OK</x:v>
      </x:c>
      <x:c r="M50" s="314" t="n">
        <x:f>IF(K50=0,0,IF(F50="pflichtig",MAX(0,IF(INDEX('Mitarbeiter &amp; Sätze'!$I$11:$I$16,MATCH(C50,'Mitarbeiter &amp; Sätze'!$A$11:$A$16,0))="Ja",MAX(K50,'Mitarbeiter &amp; Sätze'!$O$13),K50)*'Mitarbeiter &amp; Sätze'!$O$10-K50*'Mitarbeiter &amp; Sätze'!$O$11),0))</x:f>
        <x:v>11.5092</x:v>
      </x:c>
      <x:c r="N50" s="314" t="str">
        <x:f>IFERROR(INDEX('Mitarbeiter &amp; Sätze'!$J$11:$J$16,MATCH(C50,'Mitarbeiter &amp; Sätze'!$A$11:$A$16,0)),"Nein")</x:f>
        <x:v>Nein</x:v>
      </x:c>
      <x:c r="O50" s="314" t="n">
        <x:f>ROUND(K50-M50-IF(N50="Ja",K50*'Mitarbeiter &amp; Sätze'!$O$17,0),2)</x:f>
        <x:v>308.19</x:v>
      </x:c>
      <x:c r="P50" s="314" t="n">
        <x:f>ROUND(IF(G50="Ja",K50*'Mitarbeiter &amp; Sätze'!$O$9,0),2)</x:f>
        <x:v>41.56</x:v>
      </x:c>
      <x:c r="Q50" s="314" t="n">
        <x:f>ROUND(K50*'Mitarbeiter &amp; Sätze'!$O$11,2)</x:f>
        <x:v>47.96</x:v>
      </x:c>
      <x:c r="R50" s="314" t="n">
        <x:f>ROUND(K50*'Mitarbeiter &amp; Sätze'!$O$14,2)</x:f>
        <x:v>2.56</x:v>
      </x:c>
      <x:c r="S50" s="314" t="n">
        <x:f>ROUND(K50*'Mitarbeiter &amp; Sätze'!$O$15,2)</x:f>
        <x:v>0.7</x:v>
      </x:c>
      <x:c r="T50" s="314" t="n">
        <x:f>ROUND(K50*'Mitarbeiter &amp; Sätze'!$O$16,2)</x:f>
        <x:v>0.48</x:v>
      </x:c>
      <x:c r="U50" s="314" t="n">
        <x:f>ROUND(K50*'Mitarbeiter &amp; Sätze'!$O$17,2)</x:f>
        <x:v>6.39</x:v>
      </x:c>
      <x:c r="V50" s="314" t="n">
        <x:f>ROUND(K50*'Mitarbeiter &amp; Sätze'!$O$18,2)</x:f>
        <x:v>4.16</x:v>
      </x:c>
      <x:c r="W50" s="314" t="n">
        <x:f>ROUND(SUM(P50:U50),2)</x:f>
        <x:v>99.65</x:v>
      </x:c>
      <x:c r="X50" s="314" t="n">
        <x:f>ROUND(K50+W50+V50,2)</x:f>
        <x:v>423.51</x:v>
      </x:c>
      <x:c r="Y50" s="312" t="str">
        <x:f>IF(OR(H50=0,I50=0),"leer",IF(I50&lt;'Mitarbeiter &amp; Sätze'!$O$8,"unter Mindestlohn","OK"))</x:f>
        <x:v>OK</x:v>
      </x:c>
      <x:c r="Z50" s="315" t="str">
        <x:v>saisonal</x:v>
      </x:c>
    </x:row>
    <x:row r="51" ht="15" hidden="0" customHeight="1">
      <x:c r="A51" s="310" t="str">
        <x:f>TEXT(B51,"yyyymm")&amp;"|"&amp;C51</x:f>
        <x:v>202608|M006</x:v>
      </x:c>
      <x:c r="B51" s="311" t="n">
        <x:v>46235</x:v>
      </x:c>
      <x:c r="C51" s="274" t="str">
        <x:v>M006</x:v>
      </x:c>
      <x:c r="D51" s="312" t="str">
        <x:f>IFERROR(INDEX('Mitarbeiter &amp; Sätze'!$B$11:$B$16,MATCH(C51,'Mitarbeiter &amp; Sätze'!$A$11:$A$16,0)),"")</x:f>
        <x:v>Emil Wagner</x:v>
      </x:c>
      <x:c r="E51" s="312" t="str">
        <x:f>IFERROR(INDEX('Mitarbeiter &amp; Sätze'!$F$11:$F$16,MATCH(C51,'Mitarbeiter &amp; Sätze'!$A$11:$A$16,0)),"")</x:f>
        <x:v>Aushilfe allgemein</x:v>
      </x:c>
      <x:c r="F51" s="312" t="str">
        <x:f>IFERROR(INDEX('Mitarbeiter &amp; Sätze'!$G$11:$G$16,MATCH(C51,'Mitarbeiter &amp; Sätze'!$A$11:$A$16,0)),"")</x:f>
        <x:v>befreit</x:v>
      </x:c>
      <x:c r="G51" s="312" t="str">
        <x:f>IFERROR(INDEX('Mitarbeiter &amp; Sätze'!$H$11:$H$16,MATCH(C51,'Mitarbeiter &amp; Sätze'!$A$11:$A$16,0)),"")</x:f>
        <x:v>Ja</x:v>
      </x:c>
      <x:c r="H51" s="313" t="n">
        <x:v>36</x:v>
      </x:c>
      <x:c r="I51" s="276" t="n">
        <x:v>13.9</x:v>
      </x:c>
      <x:c r="J51" s="276" t="n">
        <x:v>0</x:v>
      </x:c>
      <x:c r="K51" s="314" t="n">
        <x:f>ROUND(H51*I51+J51,2)</x:f>
        <x:v>500.4</x:v>
      </x:c>
      <x:c r="L51" s="312" t="str">
        <x:f>IF(K51=0,"leer",IF(K51&gt;'Mitarbeiter &amp; Sätze'!$O$6,"Grenze überschritten","OK"))</x:f>
        <x:v>OK</x:v>
      </x:c>
      <x:c r="M51" s="314" t="n">
        <x:f>IF(K51=0,0,IF(F51="pflichtig",MAX(0,IF(INDEX('Mitarbeiter &amp; Sätze'!$I$11:$I$16,MATCH(C51,'Mitarbeiter &amp; Sätze'!$A$11:$A$16,0))="Ja",MAX(K51,'Mitarbeiter &amp; Sätze'!$O$13),K51)*'Mitarbeiter &amp; Sätze'!$O$10-K51*'Mitarbeiter &amp; Sätze'!$O$11),0))</x:f>
        <x:v>0</x:v>
      </x:c>
      <x:c r="N51" s="314" t="str">
        <x:f>IFERROR(INDEX('Mitarbeiter &amp; Sätze'!$J$11:$J$16,MATCH(C51,'Mitarbeiter &amp; Sätze'!$A$11:$A$16,0)),"Nein")</x:f>
        <x:v>Nein</x:v>
      </x:c>
      <x:c r="O51" s="314" t="n">
        <x:f>ROUND(K51-M51-IF(N51="Ja",K51*'Mitarbeiter &amp; Sätze'!$O$17,0),2)</x:f>
        <x:v>500.4</x:v>
      </x:c>
      <x:c r="P51" s="314" t="n">
        <x:f>ROUND(IF(G51="Ja",K51*'Mitarbeiter &amp; Sätze'!$O$9,0),2)</x:f>
        <x:v>65.05</x:v>
      </x:c>
      <x:c r="Q51" s="314" t="n">
        <x:f>ROUND(K51*'Mitarbeiter &amp; Sätze'!$O$11,2)</x:f>
        <x:v>75.06</x:v>
      </x:c>
      <x:c r="R51" s="314" t="n">
        <x:f>ROUND(K51*'Mitarbeiter &amp; Sätze'!$O$14,2)</x:f>
        <x:v>4</x:v>
      </x:c>
      <x:c r="S51" s="314" t="n">
        <x:f>ROUND(K51*'Mitarbeiter &amp; Sätze'!$O$15,2)</x:f>
        <x:v>1.1</x:v>
      </x:c>
      <x:c r="T51" s="314" t="n">
        <x:f>ROUND(K51*'Mitarbeiter &amp; Sätze'!$O$16,2)</x:f>
        <x:v>0.75</x:v>
      </x:c>
      <x:c r="U51" s="314" t="n">
        <x:f>ROUND(K51*'Mitarbeiter &amp; Sätze'!$O$17,2)</x:f>
        <x:v>10.01</x:v>
      </x:c>
      <x:c r="V51" s="314" t="n">
        <x:f>ROUND(K51*'Mitarbeiter &amp; Sätze'!$O$18,2)</x:f>
        <x:v>6.51</x:v>
      </x:c>
      <x:c r="W51" s="314" t="n">
        <x:f>ROUND(SUM(P51:U51),2)</x:f>
        <x:v>155.97</x:v>
      </x:c>
      <x:c r="X51" s="314" t="n">
        <x:f>ROUND(K51+W51+V51,2)</x:f>
        <x:v>662.88</x:v>
      </x:c>
      <x:c r="Y51" s="312" t="str">
        <x:f>IF(OR(H51=0,I51=0),"leer",IF(I51&lt;'Mitarbeiter &amp; Sätze'!$O$8,"unter Mindestlohn","OK"))</x:f>
        <x:v>OK</x:v>
      </x:c>
      <x:c r="Z51" s="315" t="str">
        <x:v>regelmäßig</x:v>
      </x:c>
    </x:row>
    <x:row r="52" ht="15" hidden="0" customHeight="1">
      <x:c r="A52" s="310" t="str">
        <x:f>TEXT(B52,"yyyymm")&amp;"|"&amp;C52</x:f>
        <x:v>202609|M001</x:v>
      </x:c>
      <x:c r="B52" s="311" t="n">
        <x:v>46266</x:v>
      </x:c>
      <x:c r="C52" s="274" t="str">
        <x:v>M001</x:v>
      </x:c>
      <x:c r="D52" s="312" t="str">
        <x:f>IFERROR(INDEX('Mitarbeiter &amp; Sätze'!$B$11:$B$16,MATCH(C52,'Mitarbeiter &amp; Sätze'!$A$11:$A$16,0)),"")</x:f>
        <x:v>Laura Becker</x:v>
      </x:c>
      <x:c r="E52" s="312" t="str">
        <x:f>IFERROR(INDEX('Mitarbeiter &amp; Sätze'!$F$11:$F$16,MATCH(C52,'Mitarbeiter &amp; Sätze'!$A$11:$A$16,0)),"")</x:f>
        <x:v>Aushilfe Verwaltung</x:v>
      </x:c>
      <x:c r="F52" s="312" t="str">
        <x:f>IFERROR(INDEX('Mitarbeiter &amp; Sätze'!$G$11:$G$16,MATCH(C52,'Mitarbeiter &amp; Sätze'!$A$11:$A$16,0)),"")</x:f>
        <x:v>pflichtig</x:v>
      </x:c>
      <x:c r="G52" s="312" t="str">
        <x:f>IFERROR(INDEX('Mitarbeiter &amp; Sätze'!$H$11:$H$16,MATCH(C52,'Mitarbeiter &amp; Sätze'!$A$11:$A$16,0)),"")</x:f>
        <x:v>Ja</x:v>
      </x:c>
      <x:c r="H52" s="313" t="n">
        <x:v>31</x:v>
      </x:c>
      <x:c r="I52" s="276" t="n">
        <x:v>14.2</x:v>
      </x:c>
      <x:c r="J52" s="276" t="n">
        <x:v>0</x:v>
      </x:c>
      <x:c r="K52" s="314" t="n">
        <x:f>ROUND(H52*I52+J52,2)</x:f>
        <x:v>440.2</x:v>
      </x:c>
      <x:c r="L52" s="312" t="str">
        <x:f>IF(K52=0,"leer",IF(K52&gt;'Mitarbeiter &amp; Sätze'!$O$6,"Grenze überschritten","OK"))</x:f>
        <x:v>OK</x:v>
      </x:c>
      <x:c r="M52" s="314" t="n">
        <x:f>IF(K52=0,0,IF(F52="pflichtig",MAX(0,IF(INDEX('Mitarbeiter &amp; Sätze'!$I$11:$I$16,MATCH(C52,'Mitarbeiter &amp; Sätze'!$A$11:$A$16,0))="Ja",MAX(K52,'Mitarbeiter &amp; Sätze'!$O$13),K52)*'Mitarbeiter &amp; Sätze'!$O$10-K52*'Mitarbeiter &amp; Sätze'!$O$11),0))</x:f>
        <x:v>15.8472</x:v>
      </x:c>
      <x:c r="N52" s="314" t="str">
        <x:f>IFERROR(INDEX('Mitarbeiter &amp; Sätze'!$J$11:$J$16,MATCH(C52,'Mitarbeiter &amp; Sätze'!$A$11:$A$16,0)),"Nein")</x:f>
        <x:v>Nein</x:v>
      </x:c>
      <x:c r="O52" s="314" t="n">
        <x:f>ROUND(K52-M52-IF(N52="Ja",K52*'Mitarbeiter &amp; Sätze'!$O$17,0),2)</x:f>
        <x:v>424.35</x:v>
      </x:c>
      <x:c r="P52" s="314" t="n">
        <x:f>ROUND(IF(G52="Ja",K52*'Mitarbeiter &amp; Sätze'!$O$9,0),2)</x:f>
        <x:v>57.23</x:v>
      </x:c>
      <x:c r="Q52" s="314" t="n">
        <x:f>ROUND(K52*'Mitarbeiter &amp; Sätze'!$O$11,2)</x:f>
        <x:v>66.03</x:v>
      </x:c>
      <x:c r="R52" s="314" t="n">
        <x:f>ROUND(K52*'Mitarbeiter &amp; Sätze'!$O$14,2)</x:f>
        <x:v>3.52</x:v>
      </x:c>
      <x:c r="S52" s="314" t="n">
        <x:f>ROUND(K52*'Mitarbeiter &amp; Sätze'!$O$15,2)</x:f>
        <x:v>0.97</x:v>
      </x:c>
      <x:c r="T52" s="314" t="n">
        <x:f>ROUND(K52*'Mitarbeiter &amp; Sätze'!$O$16,2)</x:f>
        <x:v>0.66</x:v>
      </x:c>
      <x:c r="U52" s="314" t="n">
        <x:f>ROUND(K52*'Mitarbeiter &amp; Sätze'!$O$17,2)</x:f>
        <x:v>8.8</x:v>
      </x:c>
      <x:c r="V52" s="314" t="n">
        <x:f>ROUND(K52*'Mitarbeiter &amp; Sätze'!$O$18,2)</x:f>
        <x:v>5.72</x:v>
      </x:c>
      <x:c r="W52" s="314" t="n">
        <x:f>ROUND(SUM(P52:U52),2)</x:f>
        <x:v>137.21</x:v>
      </x:c>
      <x:c r="X52" s="314" t="n">
        <x:f>ROUND(K52+W52+V52,2)</x:f>
        <x:v>583.13</x:v>
      </x:c>
      <x:c r="Y52" s="312" t="str">
        <x:f>IF(OR(H52=0,I52=0),"leer",IF(I52&lt;'Mitarbeiter &amp; Sätze'!$O$8,"unter Mindestlohn","OK"))</x:f>
        <x:v>OK</x:v>
      </x:c>
      <x:c r="Z52" s="315" t="str">
        <x:v>regelmäßig</x:v>
      </x:c>
    </x:row>
    <x:row r="53" ht="15" hidden="0" customHeight="1">
      <x:c r="A53" s="310" t="str">
        <x:f>TEXT(B53,"yyyymm")&amp;"|"&amp;C53</x:f>
        <x:v>202609|M002</x:v>
      </x:c>
      <x:c r="B53" s="311" t="n">
        <x:v>46266</x:v>
      </x:c>
      <x:c r="C53" s="274" t="str">
        <x:v>M002</x:v>
      </x:c>
      <x:c r="D53" s="312" t="str">
        <x:f>IFERROR(INDEX('Mitarbeiter &amp; Sätze'!$B$11:$B$16,MATCH(C53,'Mitarbeiter &amp; Sätze'!$A$11:$A$16,0)),"")</x:f>
        <x:v>Jonas Weber</x:v>
      </x:c>
      <x:c r="E53" s="312" t="str">
        <x:f>IFERROR(INDEX('Mitarbeiter &amp; Sätze'!$F$11:$F$16,MATCH(C53,'Mitarbeiter &amp; Sätze'!$A$11:$A$16,0)),"")</x:f>
        <x:v>Servicekraft</x:v>
      </x:c>
      <x:c r="F53" s="312" t="str">
        <x:f>IFERROR(INDEX('Mitarbeiter &amp; Sätze'!$G$11:$G$16,MATCH(C53,'Mitarbeiter &amp; Sätze'!$A$11:$A$16,0)),"")</x:f>
        <x:v>befreit</x:v>
      </x:c>
      <x:c r="G53" s="312" t="str">
        <x:f>IFERROR(INDEX('Mitarbeiter &amp; Sätze'!$H$11:$H$16,MATCH(C53,'Mitarbeiter &amp; Sätze'!$A$11:$A$16,0)),"")</x:f>
        <x:v>Ja</x:v>
      </x:c>
      <x:c r="H53" s="313" t="n">
        <x:v>39</x:v>
      </x:c>
      <x:c r="I53" s="276" t="n">
        <x:v>14.5</x:v>
      </x:c>
      <x:c r="J53" s="276" t="n">
        <x:v>0</x:v>
      </x:c>
      <x:c r="K53" s="314" t="n">
        <x:f>ROUND(H53*I53+J53,2)</x:f>
        <x:v>565.5</x:v>
      </x:c>
      <x:c r="L53" s="312" t="str">
        <x:f>IF(K53=0,"leer",IF(K53&gt;'Mitarbeiter &amp; Sätze'!$O$6,"Grenze überschritten","OK"))</x:f>
        <x:v>OK</x:v>
      </x:c>
      <x:c r="M53" s="314" t="n">
        <x:f>IF(K53=0,0,IF(F53="pflichtig",MAX(0,IF(INDEX('Mitarbeiter &amp; Sätze'!$I$11:$I$16,MATCH(C53,'Mitarbeiter &amp; Sätze'!$A$11:$A$16,0))="Ja",MAX(K53,'Mitarbeiter &amp; Sätze'!$O$13),K53)*'Mitarbeiter &amp; Sätze'!$O$10-K53*'Mitarbeiter &amp; Sätze'!$O$11),0))</x:f>
        <x:v>0</x:v>
      </x:c>
      <x:c r="N53" s="314" t="str">
        <x:f>IFERROR(INDEX('Mitarbeiter &amp; Sätze'!$J$11:$J$16,MATCH(C53,'Mitarbeiter &amp; Sätze'!$A$11:$A$16,0)),"Nein")</x:f>
        <x:v>Nein</x:v>
      </x:c>
      <x:c r="O53" s="314" t="n">
        <x:f>ROUND(K53-M53-IF(N53="Ja",K53*'Mitarbeiter &amp; Sätze'!$O$17,0),2)</x:f>
        <x:v>565.5</x:v>
      </x:c>
      <x:c r="P53" s="314" t="n">
        <x:f>ROUND(IF(G53="Ja",K53*'Mitarbeiter &amp; Sätze'!$O$9,0),2)</x:f>
        <x:v>73.52</x:v>
      </x:c>
      <x:c r="Q53" s="314" t="n">
        <x:f>ROUND(K53*'Mitarbeiter &amp; Sätze'!$O$11,2)</x:f>
        <x:v>84.83</x:v>
      </x:c>
      <x:c r="R53" s="314" t="n">
        <x:f>ROUND(K53*'Mitarbeiter &amp; Sätze'!$O$14,2)</x:f>
        <x:v>4.52</x:v>
      </x:c>
      <x:c r="S53" s="314" t="n">
        <x:f>ROUND(K53*'Mitarbeiter &amp; Sätze'!$O$15,2)</x:f>
        <x:v>1.24</x:v>
      </x:c>
      <x:c r="T53" s="314" t="n">
        <x:f>ROUND(K53*'Mitarbeiter &amp; Sätze'!$O$16,2)</x:f>
        <x:v>0.85</x:v>
      </x:c>
      <x:c r="U53" s="314" t="n">
        <x:f>ROUND(K53*'Mitarbeiter &amp; Sätze'!$O$17,2)</x:f>
        <x:v>11.31</x:v>
      </x:c>
      <x:c r="V53" s="314" t="n">
        <x:f>ROUND(K53*'Mitarbeiter &amp; Sätze'!$O$18,2)</x:f>
        <x:v>7.35</x:v>
      </x:c>
      <x:c r="W53" s="314" t="n">
        <x:f>ROUND(SUM(P53:U53),2)</x:f>
        <x:v>176.27</x:v>
      </x:c>
      <x:c r="X53" s="314" t="n">
        <x:f>ROUND(K53+W53+V53,2)</x:f>
        <x:v>749.12</x:v>
      </x:c>
      <x:c r="Y53" s="312" t="str">
        <x:f>IF(OR(H53=0,I53=0),"leer",IF(I53&lt;'Mitarbeiter &amp; Sätze'!$O$8,"unter Mindestlohn","OK"))</x:f>
        <x:v>OK</x:v>
      </x:c>
      <x:c r="Z53" s="315" t="str">
        <x:v>flexibel</x:v>
      </x:c>
    </x:row>
    <x:row r="54" ht="15" hidden="0" customHeight="1">
      <x:c r="A54" s="310" t="str">
        <x:f>TEXT(B54,"yyyymm")&amp;"|"&amp;C54</x:f>
        <x:v>202609|M003</x:v>
      </x:c>
      <x:c r="B54" s="311" t="n">
        <x:v>46266</x:v>
      </x:c>
      <x:c r="C54" s="274" t="str">
        <x:v>M003</x:v>
      </x:c>
      <x:c r="D54" s="312" t="str">
        <x:f>IFERROR(INDEX('Mitarbeiter &amp; Sätze'!$B$11:$B$16,MATCH(C54,'Mitarbeiter &amp; Sätze'!$A$11:$A$16,0)),"")</x:f>
        <x:v>Mina Hoffmann</x:v>
      </x:c>
      <x:c r="E54" s="312" t="str">
        <x:f>IFERROR(INDEX('Mitarbeiter &amp; Sätze'!$F$11:$F$16,MATCH(C54,'Mitarbeiter &amp; Sätze'!$A$11:$A$16,0)),"")</x:f>
        <x:v>Lagerhilfe</x:v>
      </x:c>
      <x:c r="F54" s="312" t="str">
        <x:f>IFERROR(INDEX('Mitarbeiter &amp; Sätze'!$G$11:$G$16,MATCH(C54,'Mitarbeiter &amp; Sätze'!$A$11:$A$16,0)),"")</x:f>
        <x:v>pflichtig</x:v>
      </x:c>
      <x:c r="G54" s="312" t="str">
        <x:f>IFERROR(INDEX('Mitarbeiter &amp; Sätze'!$H$11:$H$16,MATCH(C54,'Mitarbeiter &amp; Sätze'!$A$11:$A$16,0)),"")</x:f>
        <x:v>Nein</x:v>
      </x:c>
      <x:c r="H54" s="313" t="n">
        <x:v>11</x:v>
      </x:c>
      <x:c r="I54" s="276" t="n">
        <x:v>14</x:v>
      </x:c>
      <x:c r="J54" s="276" t="n">
        <x:v>0</x:v>
      </x:c>
      <x:c r="K54" s="314" t="n">
        <x:f>ROUND(H54*I54+J54,2)</x:f>
        <x:v>154</x:v>
      </x:c>
      <x:c r="L54" s="312" t="str">
        <x:f>IF(K54=0,"leer",IF(K54&gt;'Mitarbeiter &amp; Sätze'!$O$6,"Grenze überschritten","OK"))</x:f>
        <x:v>OK</x:v>
      </x:c>
      <x:c r="M54" s="314" t="n">
        <x:f>IF(K54=0,0,IF(F54="pflichtig",MAX(0,IF(INDEX('Mitarbeiter &amp; Sätze'!$I$11:$I$16,MATCH(C54,'Mitarbeiter &amp; Sätze'!$A$11:$A$16,0))="Ja",MAX(K54,'Mitarbeiter &amp; Sätze'!$O$13),K54)*'Mitarbeiter &amp; Sätze'!$O$10-K54*'Mitarbeiter &amp; Sätze'!$O$11),0))</x:f>
        <x:v>9.45</x:v>
      </x:c>
      <x:c r="N54" s="314" t="str">
        <x:f>IFERROR(INDEX('Mitarbeiter &amp; Sätze'!$J$11:$J$16,MATCH(C54,'Mitarbeiter &amp; Sätze'!$A$11:$A$16,0)),"Nein")</x:f>
        <x:v>Nein</x:v>
      </x:c>
      <x:c r="O54" s="314" t="n">
        <x:f>ROUND(K54-M54-IF(N54="Ja",K54*'Mitarbeiter &amp; Sätze'!$O$17,0),2)</x:f>
        <x:v>144.55</x:v>
      </x:c>
      <x:c r="P54" s="314" t="n">
        <x:f>ROUND(IF(G54="Ja",K54*'Mitarbeiter &amp; Sätze'!$O$9,0),2)</x:f>
        <x:v>0</x:v>
      </x:c>
      <x:c r="Q54" s="314" t="n">
        <x:f>ROUND(K54*'Mitarbeiter &amp; Sätze'!$O$11,2)</x:f>
        <x:v>23.1</x:v>
      </x:c>
      <x:c r="R54" s="314" t="n">
        <x:f>ROUND(K54*'Mitarbeiter &amp; Sätze'!$O$14,2)</x:f>
        <x:v>1.23</x:v>
      </x:c>
      <x:c r="S54" s="314" t="n">
        <x:f>ROUND(K54*'Mitarbeiter &amp; Sätze'!$O$15,2)</x:f>
        <x:v>0.34</x:v>
      </x:c>
      <x:c r="T54" s="314" t="n">
        <x:f>ROUND(K54*'Mitarbeiter &amp; Sätze'!$O$16,2)</x:f>
        <x:v>0.23</x:v>
      </x:c>
      <x:c r="U54" s="314" t="n">
        <x:f>ROUND(K54*'Mitarbeiter &amp; Sätze'!$O$17,2)</x:f>
        <x:v>3.08</x:v>
      </x:c>
      <x:c r="V54" s="314" t="n">
        <x:f>ROUND(K54*'Mitarbeiter &amp; Sätze'!$O$18,2)</x:f>
        <x:v>2</x:v>
      </x:c>
      <x:c r="W54" s="314" t="n">
        <x:f>ROUND(SUM(P54:U54),2)</x:f>
        <x:v>27.98</x:v>
      </x:c>
      <x:c r="X54" s="314" t="n">
        <x:f>ROUND(K54+W54+V54,2)</x:f>
        <x:v>183.98</x:v>
      </x:c>
      <x:c r="Y54" s="312" t="str">
        <x:f>IF(OR(H54=0,I54=0),"leer",IF(I54&lt;'Mitarbeiter &amp; Sätze'!$O$8,"unter Mindestlohn","OK"))</x:f>
        <x:v>OK</x:v>
      </x:c>
      <x:c r="Z54" s="315" t="str">
        <x:v>geringer Umfang</x:v>
      </x:c>
    </x:row>
    <x:row r="55" ht="15" hidden="0" customHeight="1">
      <x:c r="A55" s="310" t="str">
        <x:f>TEXT(B55,"yyyymm")&amp;"|"&amp;C55</x:f>
        <x:v>202609|M004</x:v>
      </x:c>
      <x:c r="B55" s="311" t="n">
        <x:v>46266</x:v>
      </x:c>
      <x:c r="C55" s="274" t="str">
        <x:v>M004</x:v>
      </x:c>
      <x:c r="D55" s="312" t="str">
        <x:f>IFERROR(INDEX('Mitarbeiter &amp; Sätze'!$B$11:$B$16,MATCH(C55,'Mitarbeiter &amp; Sätze'!$A$11:$A$16,0)),"")</x:f>
        <x:v>Tim Schuster</x:v>
      </x:c>
      <x:c r="E55" s="312" t="str">
        <x:f>IFERROR(INDEX('Mitarbeiter &amp; Sätze'!$F$11:$F$16,MATCH(C55,'Mitarbeiter &amp; Sätze'!$A$11:$A$16,0)),"")</x:f>
        <x:v>Bürohilfe</x:v>
      </x:c>
      <x:c r="F55" s="312" t="str">
        <x:f>IFERROR(INDEX('Mitarbeiter &amp; Sätze'!$G$11:$G$16,MATCH(C55,'Mitarbeiter &amp; Sätze'!$A$11:$A$16,0)),"")</x:f>
        <x:v>befreit</x:v>
      </x:c>
      <x:c r="G55" s="312" t="str">
        <x:f>IFERROR(INDEX('Mitarbeiter &amp; Sätze'!$H$11:$H$16,MATCH(C55,'Mitarbeiter &amp; Sätze'!$A$11:$A$16,0)),"")</x:f>
        <x:v>Ja</x:v>
      </x:c>
      <x:c r="H55" s="313" t="n">
        <x:v>27</x:v>
      </x:c>
      <x:c r="I55" s="276" t="n">
        <x:v>15</x:v>
      </x:c>
      <x:c r="J55" s="276" t="n">
        <x:v>0</x:v>
      </x:c>
      <x:c r="K55" s="314" t="n">
        <x:f>ROUND(H55*I55+J55,2)</x:f>
        <x:v>405</x:v>
      </x:c>
      <x:c r="L55" s="312" t="str">
        <x:f>IF(K55=0,"leer",IF(K55&gt;'Mitarbeiter &amp; Sätze'!$O$6,"Grenze überschritten","OK"))</x:f>
        <x:v>OK</x:v>
      </x:c>
      <x:c r="M55" s="314" t="n">
        <x:f>IF(K55=0,0,IF(F55="pflichtig",MAX(0,IF(INDEX('Mitarbeiter &amp; Sätze'!$I$11:$I$16,MATCH(C55,'Mitarbeiter &amp; Sätze'!$A$11:$A$16,0))="Ja",MAX(K55,'Mitarbeiter &amp; Sätze'!$O$13),K55)*'Mitarbeiter &amp; Sätze'!$O$10-K55*'Mitarbeiter &amp; Sätze'!$O$11),0))</x:f>
        <x:v>0</x:v>
      </x:c>
      <x:c r="N55" s="314" t="str">
        <x:f>IFERROR(INDEX('Mitarbeiter &amp; Sätze'!$J$11:$J$16,MATCH(C55,'Mitarbeiter &amp; Sätze'!$A$11:$A$16,0)),"Nein")</x:f>
        <x:v>Ja</x:v>
      </x:c>
      <x:c r="O55" s="314" t="n">
        <x:f>ROUND(K55-M55-IF(N55="Ja",K55*'Mitarbeiter &amp; Sätze'!$O$17,0),2)</x:f>
        <x:v>396.9</x:v>
      </x:c>
      <x:c r="P55" s="314" t="n">
        <x:f>ROUND(IF(G55="Ja",K55*'Mitarbeiter &amp; Sätze'!$O$9,0),2)</x:f>
        <x:v>52.65</x:v>
      </x:c>
      <x:c r="Q55" s="314" t="n">
        <x:f>ROUND(K55*'Mitarbeiter &amp; Sätze'!$O$11,2)</x:f>
        <x:v>60.75</x:v>
      </x:c>
      <x:c r="R55" s="314" t="n">
        <x:f>ROUND(K55*'Mitarbeiter &amp; Sätze'!$O$14,2)</x:f>
        <x:v>3.24</x:v>
      </x:c>
      <x:c r="S55" s="314" t="n">
        <x:f>ROUND(K55*'Mitarbeiter &amp; Sätze'!$O$15,2)</x:f>
        <x:v>0.89</x:v>
      </x:c>
      <x:c r="T55" s="314" t="n">
        <x:f>ROUND(K55*'Mitarbeiter &amp; Sätze'!$O$16,2)</x:f>
        <x:v>0.61</x:v>
      </x:c>
      <x:c r="U55" s="314" t="n">
        <x:f>ROUND(K55*'Mitarbeiter &amp; Sätze'!$O$17,2)</x:f>
        <x:v>8.1</x:v>
      </x:c>
      <x:c r="V55" s="314" t="n">
        <x:f>ROUND(K55*'Mitarbeiter &amp; Sätze'!$O$18,2)</x:f>
        <x:v>5.27</x:v>
      </x:c>
      <x:c r="W55" s="314" t="n">
        <x:f>ROUND(SUM(P55:U55),2)</x:f>
        <x:v>126.24</x:v>
      </x:c>
      <x:c r="X55" s="314" t="n">
        <x:f>ROUND(K55+W55+V55,2)</x:f>
        <x:v>536.51</x:v>
      </x:c>
      <x:c r="Y55" s="312" t="str">
        <x:f>IF(OR(H55=0,I55=0),"leer",IF(I55&lt;'Mitarbeiter &amp; Sätze'!$O$8,"unter Mindestlohn","OK"))</x:f>
        <x:v>OK</x:v>
      </x:c>
      <x:c r="Z55" s="315" t="str">
        <x:v>Pauschsteuer einbehalten</x:v>
      </x:c>
    </x:row>
    <x:row r="56" ht="15" hidden="0" customHeight="1">
      <x:c r="A56" s="310" t="str">
        <x:f>TEXT(B56,"yyyymm")&amp;"|"&amp;C56</x:f>
        <x:v>202609|M005</x:v>
      </x:c>
      <x:c r="B56" s="311" t="n">
        <x:v>46266</x:v>
      </x:c>
      <x:c r="C56" s="274" t="str">
        <x:v>M005</x:v>
      </x:c>
      <x:c r="D56" s="312" t="str">
        <x:f>IFERROR(INDEX('Mitarbeiter &amp; Sätze'!$B$11:$B$16,MATCH(C56,'Mitarbeiter &amp; Sätze'!$A$11:$A$16,0)),"")</x:f>
        <x:v>Nora Lang</x:v>
      </x:c>
      <x:c r="E56" s="312" t="str">
        <x:f>IFERROR(INDEX('Mitarbeiter &amp; Sätze'!$F$11:$F$16,MATCH(C56,'Mitarbeiter &amp; Sätze'!$A$11:$A$16,0)),"")</x:f>
        <x:v>Eventhilfe</x:v>
      </x:c>
      <x:c r="F56" s="312" t="str">
        <x:f>IFERROR(INDEX('Mitarbeiter &amp; Sätze'!$G$11:$G$16,MATCH(C56,'Mitarbeiter &amp; Sätze'!$A$11:$A$16,0)),"")</x:f>
        <x:v>pflichtig</x:v>
      </x:c>
      <x:c r="G56" s="312" t="str">
        <x:f>IFERROR(INDEX('Mitarbeiter &amp; Sätze'!$H$11:$H$16,MATCH(C56,'Mitarbeiter &amp; Sätze'!$A$11:$A$16,0)),"")</x:f>
        <x:v>Ja</x:v>
      </x:c>
      <x:c r="H56" s="313" t="n">
        <x:v>24</x:v>
      </x:c>
      <x:c r="I56" s="276" t="n">
        <x:v>13.9</x:v>
      </x:c>
      <x:c r="J56" s="276" t="n">
        <x:v>0</x:v>
      </x:c>
      <x:c r="K56" s="314" t="n">
        <x:f>ROUND(H56*I56+J56,2)</x:f>
        <x:v>333.6</x:v>
      </x:c>
      <x:c r="L56" s="312" t="str">
        <x:f>IF(K56=0,"leer",IF(K56&gt;'Mitarbeiter &amp; Sätze'!$O$6,"Grenze überschritten","OK"))</x:f>
        <x:v>OK</x:v>
      </x:c>
      <x:c r="M56" s="314" t="n">
        <x:f>IF(K56=0,0,IF(F56="pflichtig",MAX(0,IF(INDEX('Mitarbeiter &amp; Sätze'!$I$11:$I$16,MATCH(C56,'Mitarbeiter &amp; Sätze'!$A$11:$A$16,0))="Ja",MAX(K56,'Mitarbeiter &amp; Sätze'!$O$13),K56)*'Mitarbeiter &amp; Sätze'!$O$10-K56*'Mitarbeiter &amp; Sätze'!$O$11),0))</x:f>
        <x:v>12.009600000000006</x:v>
      </x:c>
      <x:c r="N56" s="314" t="str">
        <x:f>IFERROR(INDEX('Mitarbeiter &amp; Sätze'!$J$11:$J$16,MATCH(C56,'Mitarbeiter &amp; Sätze'!$A$11:$A$16,0)),"Nein")</x:f>
        <x:v>Nein</x:v>
      </x:c>
      <x:c r="O56" s="314" t="n">
        <x:f>ROUND(K56-M56-IF(N56="Ja",K56*'Mitarbeiter &amp; Sätze'!$O$17,0),2)</x:f>
        <x:v>321.59</x:v>
      </x:c>
      <x:c r="P56" s="314" t="n">
        <x:f>ROUND(IF(G56="Ja",K56*'Mitarbeiter &amp; Sätze'!$O$9,0),2)</x:f>
        <x:v>43.37</x:v>
      </x:c>
      <x:c r="Q56" s="314" t="n">
        <x:f>ROUND(K56*'Mitarbeiter &amp; Sätze'!$O$11,2)</x:f>
        <x:v>50.04</x:v>
      </x:c>
      <x:c r="R56" s="314" t="n">
        <x:f>ROUND(K56*'Mitarbeiter &amp; Sätze'!$O$14,2)</x:f>
        <x:v>2.67</x:v>
      </x:c>
      <x:c r="S56" s="314" t="n">
        <x:f>ROUND(K56*'Mitarbeiter &amp; Sätze'!$O$15,2)</x:f>
        <x:v>0.73</x:v>
      </x:c>
      <x:c r="T56" s="314" t="n">
        <x:f>ROUND(K56*'Mitarbeiter &amp; Sätze'!$O$16,2)</x:f>
        <x:v>0.5</x:v>
      </x:c>
      <x:c r="U56" s="314" t="n">
        <x:f>ROUND(K56*'Mitarbeiter &amp; Sätze'!$O$17,2)</x:f>
        <x:v>6.67</x:v>
      </x:c>
      <x:c r="V56" s="314" t="n">
        <x:f>ROUND(K56*'Mitarbeiter &amp; Sätze'!$O$18,2)</x:f>
        <x:v>4.34</x:v>
      </x:c>
      <x:c r="W56" s="314" t="n">
        <x:f>ROUND(SUM(P56:U56),2)</x:f>
        <x:v>103.98</x:v>
      </x:c>
      <x:c r="X56" s="314" t="n">
        <x:f>ROUND(K56+W56+V56,2)</x:f>
        <x:v>441.92</x:v>
      </x:c>
      <x:c r="Y56" s="312" t="str">
        <x:f>IF(OR(H56=0,I56=0),"leer",IF(I56&lt;'Mitarbeiter &amp; Sätze'!$O$8,"unter Mindestlohn","OK"))</x:f>
        <x:v>OK</x:v>
      </x:c>
      <x:c r="Z56" s="315" t="str">
        <x:v>saisonal</x:v>
      </x:c>
    </x:row>
    <x:row r="57" ht="15" hidden="0" customHeight="1">
      <x:c r="A57" s="310" t="str">
        <x:f>TEXT(B57,"yyyymm")&amp;"|"&amp;C57</x:f>
        <x:v>202609|M006</x:v>
      </x:c>
      <x:c r="B57" s="311" t="n">
        <x:v>46266</x:v>
      </x:c>
      <x:c r="C57" s="274" t="str">
        <x:v>M006</x:v>
      </x:c>
      <x:c r="D57" s="312" t="str">
        <x:f>IFERROR(INDEX('Mitarbeiter &amp; Sätze'!$B$11:$B$16,MATCH(C57,'Mitarbeiter &amp; Sätze'!$A$11:$A$16,0)),"")</x:f>
        <x:v>Emil Wagner</x:v>
      </x:c>
      <x:c r="E57" s="312" t="str">
        <x:f>IFERROR(INDEX('Mitarbeiter &amp; Sätze'!$F$11:$F$16,MATCH(C57,'Mitarbeiter &amp; Sätze'!$A$11:$A$16,0)),"")</x:f>
        <x:v>Aushilfe allgemein</x:v>
      </x:c>
      <x:c r="F57" s="312" t="str">
        <x:f>IFERROR(INDEX('Mitarbeiter &amp; Sätze'!$G$11:$G$16,MATCH(C57,'Mitarbeiter &amp; Sätze'!$A$11:$A$16,0)),"")</x:f>
        <x:v>befreit</x:v>
      </x:c>
      <x:c r="G57" s="312" t="str">
        <x:f>IFERROR(INDEX('Mitarbeiter &amp; Sätze'!$H$11:$H$16,MATCH(C57,'Mitarbeiter &amp; Sätze'!$A$11:$A$16,0)),"")</x:f>
        <x:v>Ja</x:v>
      </x:c>
      <x:c r="H57" s="313" t="n">
        <x:v>34</x:v>
      </x:c>
      <x:c r="I57" s="276" t="n">
        <x:v>13.9</x:v>
      </x:c>
      <x:c r="J57" s="276" t="n">
        <x:v>0</x:v>
      </x:c>
      <x:c r="K57" s="314" t="n">
        <x:f>ROUND(H57*I57+J57,2)</x:f>
        <x:v>472.6</x:v>
      </x:c>
      <x:c r="L57" s="312" t="str">
        <x:f>IF(K57=0,"leer",IF(K57&gt;'Mitarbeiter &amp; Sätze'!$O$6,"Grenze überschritten","OK"))</x:f>
        <x:v>OK</x:v>
      </x:c>
      <x:c r="M57" s="314" t="n">
        <x:f>IF(K57=0,0,IF(F57="pflichtig",MAX(0,IF(INDEX('Mitarbeiter &amp; Sätze'!$I$11:$I$16,MATCH(C57,'Mitarbeiter &amp; Sätze'!$A$11:$A$16,0))="Ja",MAX(K57,'Mitarbeiter &amp; Sätze'!$O$13),K57)*'Mitarbeiter &amp; Sätze'!$O$10-K57*'Mitarbeiter &amp; Sätze'!$O$11),0))</x:f>
        <x:v>0</x:v>
      </x:c>
      <x:c r="N57" s="314" t="str">
        <x:f>IFERROR(INDEX('Mitarbeiter &amp; Sätze'!$J$11:$J$16,MATCH(C57,'Mitarbeiter &amp; Sätze'!$A$11:$A$16,0)),"Nein")</x:f>
        <x:v>Nein</x:v>
      </x:c>
      <x:c r="O57" s="314" t="n">
        <x:f>ROUND(K57-M57-IF(N57="Ja",K57*'Mitarbeiter &amp; Sätze'!$O$17,0),2)</x:f>
        <x:v>472.6</x:v>
      </x:c>
      <x:c r="P57" s="314" t="n">
        <x:f>ROUND(IF(G57="Ja",K57*'Mitarbeiter &amp; Sätze'!$O$9,0),2)</x:f>
        <x:v>61.44</x:v>
      </x:c>
      <x:c r="Q57" s="314" t="n">
        <x:f>ROUND(K57*'Mitarbeiter &amp; Sätze'!$O$11,2)</x:f>
        <x:v>70.89</x:v>
      </x:c>
      <x:c r="R57" s="314" t="n">
        <x:f>ROUND(K57*'Mitarbeiter &amp; Sätze'!$O$14,2)</x:f>
        <x:v>3.78</x:v>
      </x:c>
      <x:c r="S57" s="314" t="n">
        <x:f>ROUND(K57*'Mitarbeiter &amp; Sätze'!$O$15,2)</x:f>
        <x:v>1.04</x:v>
      </x:c>
      <x:c r="T57" s="314" t="n">
        <x:f>ROUND(K57*'Mitarbeiter &amp; Sätze'!$O$16,2)</x:f>
        <x:v>0.71</x:v>
      </x:c>
      <x:c r="U57" s="314" t="n">
        <x:f>ROUND(K57*'Mitarbeiter &amp; Sätze'!$O$17,2)</x:f>
        <x:v>9.45</x:v>
      </x:c>
      <x:c r="V57" s="314" t="n">
        <x:f>ROUND(K57*'Mitarbeiter &amp; Sätze'!$O$18,2)</x:f>
        <x:v>6.14</x:v>
      </x:c>
      <x:c r="W57" s="314" t="n">
        <x:f>ROUND(SUM(P57:U57),2)</x:f>
        <x:v>147.31</x:v>
      </x:c>
      <x:c r="X57" s="314" t="n">
        <x:f>ROUND(K57+W57+V57,2)</x:f>
        <x:v>626.05</x:v>
      </x:c>
      <x:c r="Y57" s="312" t="str">
        <x:f>IF(OR(H57=0,I57=0),"leer",IF(I57&lt;'Mitarbeiter &amp; Sätze'!$O$8,"unter Mindestlohn","OK"))</x:f>
        <x:v>OK</x:v>
      </x:c>
      <x:c r="Z57" s="315" t="str">
        <x:v>regelmäßig</x:v>
      </x:c>
    </x:row>
    <x:row r="58" ht="15" hidden="0" customHeight="1">
      <x:c r="A58" s="310" t="str">
        <x:f>TEXT(B58,"yyyymm")&amp;"|"&amp;C58</x:f>
        <x:v>202610|M001</x:v>
      </x:c>
      <x:c r="B58" s="311" t="n">
        <x:v>46296</x:v>
      </x:c>
      <x:c r="C58" s="274" t="str">
        <x:v>M001</x:v>
      </x:c>
      <x:c r="D58" s="312" t="str">
        <x:f>IFERROR(INDEX('Mitarbeiter &amp; Sätze'!$B$11:$B$16,MATCH(C58,'Mitarbeiter &amp; Sätze'!$A$11:$A$16,0)),"")</x:f>
        <x:v>Laura Becker</x:v>
      </x:c>
      <x:c r="E58" s="312" t="str">
        <x:f>IFERROR(INDEX('Mitarbeiter &amp; Sätze'!$F$11:$F$16,MATCH(C58,'Mitarbeiter &amp; Sätze'!$A$11:$A$16,0)),"")</x:f>
        <x:v>Aushilfe Verwaltung</x:v>
      </x:c>
      <x:c r="F58" s="312" t="str">
        <x:f>IFERROR(INDEX('Mitarbeiter &amp; Sätze'!$G$11:$G$16,MATCH(C58,'Mitarbeiter &amp; Sätze'!$A$11:$A$16,0)),"")</x:f>
        <x:v>pflichtig</x:v>
      </x:c>
      <x:c r="G58" s="312" t="str">
        <x:f>IFERROR(INDEX('Mitarbeiter &amp; Sätze'!$H$11:$H$16,MATCH(C58,'Mitarbeiter &amp; Sätze'!$A$11:$A$16,0)),"")</x:f>
        <x:v>Ja</x:v>
      </x:c>
      <x:c r="H58" s="313" t="n">
        <x:v>32</x:v>
      </x:c>
      <x:c r="I58" s="276" t="n">
        <x:v>14.2</x:v>
      </x:c>
      <x:c r="J58" s="276" t="n">
        <x:v>0</x:v>
      </x:c>
      <x:c r="K58" s="314" t="n">
        <x:f>ROUND(H58*I58+J58,2)</x:f>
        <x:v>454.4</x:v>
      </x:c>
      <x:c r="L58" s="312" t="str">
        <x:f>IF(K58=0,"leer",IF(K58&gt;'Mitarbeiter &amp; Sätze'!$O$6,"Grenze überschritten","OK"))</x:f>
        <x:v>OK</x:v>
      </x:c>
      <x:c r="M58" s="314" t="n">
        <x:f>IF(K58=0,0,IF(F58="pflichtig",MAX(0,IF(INDEX('Mitarbeiter &amp; Sätze'!$I$11:$I$16,MATCH(C58,'Mitarbeiter &amp; Sätze'!$A$11:$A$16,0))="Ja",MAX(K58,'Mitarbeiter &amp; Sätze'!$O$13),K58)*'Mitarbeiter &amp; Sätze'!$O$10-K58*'Mitarbeiter &amp; Sätze'!$O$11),0))</x:f>
        <x:v>16.358400000000003</x:v>
      </x:c>
      <x:c r="N58" s="314" t="str">
        <x:f>IFERROR(INDEX('Mitarbeiter &amp; Sätze'!$J$11:$J$16,MATCH(C58,'Mitarbeiter &amp; Sätze'!$A$11:$A$16,0)),"Nein")</x:f>
        <x:v>Nein</x:v>
      </x:c>
      <x:c r="O58" s="314" t="n">
        <x:f>ROUND(K58-M58-IF(N58="Ja",K58*'Mitarbeiter &amp; Sätze'!$O$17,0),2)</x:f>
        <x:v>438.04</x:v>
      </x:c>
      <x:c r="P58" s="314" t="n">
        <x:f>ROUND(IF(G58="Ja",K58*'Mitarbeiter &amp; Sätze'!$O$9,0),2)</x:f>
        <x:v>59.07</x:v>
      </x:c>
      <x:c r="Q58" s="314" t="n">
        <x:f>ROUND(K58*'Mitarbeiter &amp; Sätze'!$O$11,2)</x:f>
        <x:v>68.16</x:v>
      </x:c>
      <x:c r="R58" s="314" t="n">
        <x:f>ROUND(K58*'Mitarbeiter &amp; Sätze'!$O$14,2)</x:f>
        <x:v>3.64</x:v>
      </x:c>
      <x:c r="S58" s="314" t="n">
        <x:f>ROUND(K58*'Mitarbeiter &amp; Sätze'!$O$15,2)</x:f>
        <x:v>1</x:v>
      </x:c>
      <x:c r="T58" s="314" t="n">
        <x:f>ROUND(K58*'Mitarbeiter &amp; Sätze'!$O$16,2)</x:f>
        <x:v>0.68</x:v>
      </x:c>
      <x:c r="U58" s="314" t="n">
        <x:f>ROUND(K58*'Mitarbeiter &amp; Sätze'!$O$17,2)</x:f>
        <x:v>9.09</x:v>
      </x:c>
      <x:c r="V58" s="314" t="n">
        <x:f>ROUND(K58*'Mitarbeiter &amp; Sätze'!$O$18,2)</x:f>
        <x:v>5.91</x:v>
      </x:c>
      <x:c r="W58" s="314" t="n">
        <x:f>ROUND(SUM(P58:U58),2)</x:f>
        <x:v>141.64</x:v>
      </x:c>
      <x:c r="X58" s="314" t="n">
        <x:f>ROUND(K58+W58+V58,2)</x:f>
        <x:v>601.95</x:v>
      </x:c>
      <x:c r="Y58" s="312" t="str">
        <x:f>IF(OR(H58=0,I58=0),"leer",IF(I58&lt;'Mitarbeiter &amp; Sätze'!$O$8,"unter Mindestlohn","OK"))</x:f>
        <x:v>OK</x:v>
      </x:c>
      <x:c r="Z58" s="315" t="str">
        <x:v>regelmäßig</x:v>
      </x:c>
    </x:row>
    <x:row r="59" ht="15" hidden="0" customHeight="1">
      <x:c r="A59" s="310" t="str">
        <x:f>TEXT(B59,"yyyymm")&amp;"|"&amp;C59</x:f>
        <x:v>202610|M002</x:v>
      </x:c>
      <x:c r="B59" s="311" t="n">
        <x:v>46296</x:v>
      </x:c>
      <x:c r="C59" s="274" t="str">
        <x:v>M002</x:v>
      </x:c>
      <x:c r="D59" s="312" t="str">
        <x:f>IFERROR(INDEX('Mitarbeiter &amp; Sätze'!$B$11:$B$16,MATCH(C59,'Mitarbeiter &amp; Sätze'!$A$11:$A$16,0)),"")</x:f>
        <x:v>Jonas Weber</x:v>
      </x:c>
      <x:c r="E59" s="312" t="str">
        <x:f>IFERROR(INDEX('Mitarbeiter &amp; Sätze'!$F$11:$F$16,MATCH(C59,'Mitarbeiter &amp; Sätze'!$A$11:$A$16,0)),"")</x:f>
        <x:v>Servicekraft</x:v>
      </x:c>
      <x:c r="F59" s="312" t="str">
        <x:f>IFERROR(INDEX('Mitarbeiter &amp; Sätze'!$G$11:$G$16,MATCH(C59,'Mitarbeiter &amp; Sätze'!$A$11:$A$16,0)),"")</x:f>
        <x:v>befreit</x:v>
      </x:c>
      <x:c r="G59" s="312" t="str">
        <x:f>IFERROR(INDEX('Mitarbeiter &amp; Sätze'!$H$11:$H$16,MATCH(C59,'Mitarbeiter &amp; Sätze'!$A$11:$A$16,0)),"")</x:f>
        <x:v>Ja</x:v>
      </x:c>
      <x:c r="H59" s="313" t="n">
        <x:v>38</x:v>
      </x:c>
      <x:c r="I59" s="276" t="n">
        <x:v>14.5</x:v>
      </x:c>
      <x:c r="J59" s="276" t="n">
        <x:v>0</x:v>
      </x:c>
      <x:c r="K59" s="314" t="n">
        <x:f>ROUND(H59*I59+J59,2)</x:f>
        <x:v>551</x:v>
      </x:c>
      <x:c r="L59" s="312" t="str">
        <x:f>IF(K59=0,"leer",IF(K59&gt;'Mitarbeiter &amp; Sätze'!$O$6,"Grenze überschritten","OK"))</x:f>
        <x:v>OK</x:v>
      </x:c>
      <x:c r="M59" s="314" t="n">
        <x:f>IF(K59=0,0,IF(F59="pflichtig",MAX(0,IF(INDEX('Mitarbeiter &amp; Sätze'!$I$11:$I$16,MATCH(C59,'Mitarbeiter &amp; Sätze'!$A$11:$A$16,0))="Ja",MAX(K59,'Mitarbeiter &amp; Sätze'!$O$13),K59)*'Mitarbeiter &amp; Sätze'!$O$10-K59*'Mitarbeiter &amp; Sätze'!$O$11),0))</x:f>
        <x:v>0</x:v>
      </x:c>
      <x:c r="N59" s="314" t="str">
        <x:f>IFERROR(INDEX('Mitarbeiter &amp; Sätze'!$J$11:$J$16,MATCH(C59,'Mitarbeiter &amp; Sätze'!$A$11:$A$16,0)),"Nein")</x:f>
        <x:v>Nein</x:v>
      </x:c>
      <x:c r="O59" s="314" t="n">
        <x:f>ROUND(K59-M59-IF(N59="Ja",K59*'Mitarbeiter &amp; Sätze'!$O$17,0),2)</x:f>
        <x:v>551</x:v>
      </x:c>
      <x:c r="P59" s="314" t="n">
        <x:f>ROUND(IF(G59="Ja",K59*'Mitarbeiter &amp; Sätze'!$O$9,0),2)</x:f>
        <x:v>71.63</x:v>
      </x:c>
      <x:c r="Q59" s="314" t="n">
        <x:f>ROUND(K59*'Mitarbeiter &amp; Sätze'!$O$11,2)</x:f>
        <x:v>82.65</x:v>
      </x:c>
      <x:c r="R59" s="314" t="n">
        <x:f>ROUND(K59*'Mitarbeiter &amp; Sätze'!$O$14,2)</x:f>
        <x:v>4.41</x:v>
      </x:c>
      <x:c r="S59" s="314" t="n">
        <x:f>ROUND(K59*'Mitarbeiter &amp; Sätze'!$O$15,2)</x:f>
        <x:v>1.21</x:v>
      </x:c>
      <x:c r="T59" s="314" t="n">
        <x:f>ROUND(K59*'Mitarbeiter &amp; Sätze'!$O$16,2)</x:f>
        <x:v>0.83</x:v>
      </x:c>
      <x:c r="U59" s="314" t="n">
        <x:f>ROUND(K59*'Mitarbeiter &amp; Sätze'!$O$17,2)</x:f>
        <x:v>11.02</x:v>
      </x:c>
      <x:c r="V59" s="314" t="n">
        <x:f>ROUND(K59*'Mitarbeiter &amp; Sätze'!$O$18,2)</x:f>
        <x:v>7.16</x:v>
      </x:c>
      <x:c r="W59" s="314" t="n">
        <x:f>ROUND(SUM(P59:U59),2)</x:f>
        <x:v>171.75</x:v>
      </x:c>
      <x:c r="X59" s="314" t="n">
        <x:f>ROUND(K59+W59+V59,2)</x:f>
        <x:v>729.91</x:v>
      </x:c>
      <x:c r="Y59" s="312" t="str">
        <x:f>IF(OR(H59=0,I59=0),"leer",IF(I59&lt;'Mitarbeiter &amp; Sätze'!$O$8,"unter Mindestlohn","OK"))</x:f>
        <x:v>OK</x:v>
      </x:c>
      <x:c r="Z59" s="315" t="str">
        <x:v>flexibel</x:v>
      </x:c>
    </x:row>
    <x:row r="60" ht="15" hidden="0" customHeight="1">
      <x:c r="A60" s="310" t="str">
        <x:f>TEXT(B60,"yyyymm")&amp;"|"&amp;C60</x:f>
        <x:v>202610|M003</x:v>
      </x:c>
      <x:c r="B60" s="311" t="n">
        <x:v>46296</x:v>
      </x:c>
      <x:c r="C60" s="274" t="str">
        <x:v>M003</x:v>
      </x:c>
      <x:c r="D60" s="312" t="str">
        <x:f>IFERROR(INDEX('Mitarbeiter &amp; Sätze'!$B$11:$B$16,MATCH(C60,'Mitarbeiter &amp; Sätze'!$A$11:$A$16,0)),"")</x:f>
        <x:v>Mina Hoffmann</x:v>
      </x:c>
      <x:c r="E60" s="312" t="str">
        <x:f>IFERROR(INDEX('Mitarbeiter &amp; Sätze'!$F$11:$F$16,MATCH(C60,'Mitarbeiter &amp; Sätze'!$A$11:$A$16,0)),"")</x:f>
        <x:v>Lagerhilfe</x:v>
      </x:c>
      <x:c r="F60" s="312" t="str">
        <x:f>IFERROR(INDEX('Mitarbeiter &amp; Sätze'!$G$11:$G$16,MATCH(C60,'Mitarbeiter &amp; Sätze'!$A$11:$A$16,0)),"")</x:f>
        <x:v>pflichtig</x:v>
      </x:c>
      <x:c r="G60" s="312" t="str">
        <x:f>IFERROR(INDEX('Mitarbeiter &amp; Sätze'!$H$11:$H$16,MATCH(C60,'Mitarbeiter &amp; Sätze'!$A$11:$A$16,0)),"")</x:f>
        <x:v>Nein</x:v>
      </x:c>
      <x:c r="H60" s="313" t="n">
        <x:v>12</x:v>
      </x:c>
      <x:c r="I60" s="276" t="n">
        <x:v>14</x:v>
      </x:c>
      <x:c r="J60" s="276" t="n">
        <x:v>0</x:v>
      </x:c>
      <x:c r="K60" s="314" t="n">
        <x:f>ROUND(H60*I60+J60,2)</x:f>
        <x:v>168</x:v>
      </x:c>
      <x:c r="L60" s="312" t="str">
        <x:f>IF(K60=0,"leer",IF(K60&gt;'Mitarbeiter &amp; Sätze'!$O$6,"Grenze überschritten","OK"))</x:f>
        <x:v>OK</x:v>
      </x:c>
      <x:c r="M60" s="314" t="n">
        <x:f>IF(K60=0,0,IF(F60="pflichtig",MAX(0,IF(INDEX('Mitarbeiter &amp; Sätze'!$I$11:$I$16,MATCH(C60,'Mitarbeiter &amp; Sätze'!$A$11:$A$16,0))="Ja",MAX(K60,'Mitarbeiter &amp; Sätze'!$O$13),K60)*'Mitarbeiter &amp; Sätze'!$O$10-K60*'Mitarbeiter &amp; Sätze'!$O$11),0))</x:f>
        <x:v>7.349999999999998</x:v>
      </x:c>
      <x:c r="N60" s="314" t="str">
        <x:f>IFERROR(INDEX('Mitarbeiter &amp; Sätze'!$J$11:$J$16,MATCH(C60,'Mitarbeiter &amp; Sätze'!$A$11:$A$16,0)),"Nein")</x:f>
        <x:v>Nein</x:v>
      </x:c>
      <x:c r="O60" s="314" t="n">
        <x:f>ROUND(K60-M60-IF(N60="Ja",K60*'Mitarbeiter &amp; Sätze'!$O$17,0),2)</x:f>
        <x:v>160.65</x:v>
      </x:c>
      <x:c r="P60" s="314" t="n">
        <x:f>ROUND(IF(G60="Ja",K60*'Mitarbeiter &amp; Sätze'!$O$9,0),2)</x:f>
        <x:v>0</x:v>
      </x:c>
      <x:c r="Q60" s="314" t="n">
        <x:f>ROUND(K60*'Mitarbeiter &amp; Sätze'!$O$11,2)</x:f>
        <x:v>25.2</x:v>
      </x:c>
      <x:c r="R60" s="314" t="n">
        <x:f>ROUND(K60*'Mitarbeiter &amp; Sätze'!$O$14,2)</x:f>
        <x:v>1.34</x:v>
      </x:c>
      <x:c r="S60" s="314" t="n">
        <x:f>ROUND(K60*'Mitarbeiter &amp; Sätze'!$O$15,2)</x:f>
        <x:v>0.37</x:v>
      </x:c>
      <x:c r="T60" s="314" t="n">
        <x:f>ROUND(K60*'Mitarbeiter &amp; Sätze'!$O$16,2)</x:f>
        <x:v>0.25</x:v>
      </x:c>
      <x:c r="U60" s="314" t="n">
        <x:f>ROUND(K60*'Mitarbeiter &amp; Sätze'!$O$17,2)</x:f>
        <x:v>3.36</x:v>
      </x:c>
      <x:c r="V60" s="314" t="n">
        <x:f>ROUND(K60*'Mitarbeiter &amp; Sätze'!$O$18,2)</x:f>
        <x:v>2.18</x:v>
      </x:c>
      <x:c r="W60" s="314" t="n">
        <x:f>ROUND(SUM(P60:U60),2)</x:f>
        <x:v>30.52</x:v>
      </x:c>
      <x:c r="X60" s="314" t="n">
        <x:f>ROUND(K60+W60+V60,2)</x:f>
        <x:v>200.7</x:v>
      </x:c>
      <x:c r="Y60" s="312" t="str">
        <x:f>IF(OR(H60=0,I60=0),"leer",IF(I60&lt;'Mitarbeiter &amp; Sätze'!$O$8,"unter Mindestlohn","OK"))</x:f>
        <x:v>OK</x:v>
      </x:c>
      <x:c r="Z60" s="315" t="str">
        <x:v>geringer Umfang</x:v>
      </x:c>
    </x:row>
    <x:row r="61" ht="15" hidden="0" customHeight="1">
      <x:c r="A61" s="310" t="str">
        <x:f>TEXT(B61,"yyyymm")&amp;"|"&amp;C61</x:f>
        <x:v>202610|M004</x:v>
      </x:c>
      <x:c r="B61" s="311" t="n">
        <x:v>46296</x:v>
      </x:c>
      <x:c r="C61" s="274" t="str">
        <x:v>M004</x:v>
      </x:c>
      <x:c r="D61" s="312" t="str">
        <x:f>IFERROR(INDEX('Mitarbeiter &amp; Sätze'!$B$11:$B$16,MATCH(C61,'Mitarbeiter &amp; Sätze'!$A$11:$A$16,0)),"")</x:f>
        <x:v>Tim Schuster</x:v>
      </x:c>
      <x:c r="E61" s="312" t="str">
        <x:f>IFERROR(INDEX('Mitarbeiter &amp; Sätze'!$F$11:$F$16,MATCH(C61,'Mitarbeiter &amp; Sätze'!$A$11:$A$16,0)),"")</x:f>
        <x:v>Bürohilfe</x:v>
      </x:c>
      <x:c r="F61" s="312" t="str">
        <x:f>IFERROR(INDEX('Mitarbeiter &amp; Sätze'!$G$11:$G$16,MATCH(C61,'Mitarbeiter &amp; Sätze'!$A$11:$A$16,0)),"")</x:f>
        <x:v>befreit</x:v>
      </x:c>
      <x:c r="G61" s="312" t="str">
        <x:f>IFERROR(INDEX('Mitarbeiter &amp; Sätze'!$H$11:$H$16,MATCH(C61,'Mitarbeiter &amp; Sätze'!$A$11:$A$16,0)),"")</x:f>
        <x:v>Ja</x:v>
      </x:c>
      <x:c r="H61" s="313" t="n">
        <x:v>28</x:v>
      </x:c>
      <x:c r="I61" s="276" t="n">
        <x:v>15</x:v>
      </x:c>
      <x:c r="J61" s="276" t="n">
        <x:v>0</x:v>
      </x:c>
      <x:c r="K61" s="314" t="n">
        <x:f>ROUND(H61*I61+J61,2)</x:f>
        <x:v>420</x:v>
      </x:c>
      <x:c r="L61" s="312" t="str">
        <x:f>IF(K61=0,"leer",IF(K61&gt;'Mitarbeiter &amp; Sätze'!$O$6,"Grenze überschritten","OK"))</x:f>
        <x:v>OK</x:v>
      </x:c>
      <x:c r="M61" s="314" t="n">
        <x:f>IF(K61=0,0,IF(F61="pflichtig",MAX(0,IF(INDEX('Mitarbeiter &amp; Sätze'!$I$11:$I$16,MATCH(C61,'Mitarbeiter &amp; Sätze'!$A$11:$A$16,0))="Ja",MAX(K61,'Mitarbeiter &amp; Sätze'!$O$13),K61)*'Mitarbeiter &amp; Sätze'!$O$10-K61*'Mitarbeiter &amp; Sätze'!$O$11),0))</x:f>
        <x:v>0</x:v>
      </x:c>
      <x:c r="N61" s="314" t="str">
        <x:f>IFERROR(INDEX('Mitarbeiter &amp; Sätze'!$J$11:$J$16,MATCH(C61,'Mitarbeiter &amp; Sätze'!$A$11:$A$16,0)),"Nein")</x:f>
        <x:v>Ja</x:v>
      </x:c>
      <x:c r="O61" s="314" t="n">
        <x:f>ROUND(K61-M61-IF(N61="Ja",K61*'Mitarbeiter &amp; Sätze'!$O$17,0),2)</x:f>
        <x:v>411.6</x:v>
      </x:c>
      <x:c r="P61" s="314" t="n">
        <x:f>ROUND(IF(G61="Ja",K61*'Mitarbeiter &amp; Sätze'!$O$9,0),2)</x:f>
        <x:v>54.6</x:v>
      </x:c>
      <x:c r="Q61" s="314" t="n">
        <x:f>ROUND(K61*'Mitarbeiter &amp; Sätze'!$O$11,2)</x:f>
        <x:v>63</x:v>
      </x:c>
      <x:c r="R61" s="314" t="n">
        <x:f>ROUND(K61*'Mitarbeiter &amp; Sätze'!$O$14,2)</x:f>
        <x:v>3.36</x:v>
      </x:c>
      <x:c r="S61" s="314" t="n">
        <x:f>ROUND(K61*'Mitarbeiter &amp; Sätze'!$O$15,2)</x:f>
        <x:v>0.92</x:v>
      </x:c>
      <x:c r="T61" s="314" t="n">
        <x:f>ROUND(K61*'Mitarbeiter &amp; Sätze'!$O$16,2)</x:f>
        <x:v>0.63</x:v>
      </x:c>
      <x:c r="U61" s="314" t="n">
        <x:f>ROUND(K61*'Mitarbeiter &amp; Sätze'!$O$17,2)</x:f>
        <x:v>8.4</x:v>
      </x:c>
      <x:c r="V61" s="314" t="n">
        <x:f>ROUND(K61*'Mitarbeiter &amp; Sätze'!$O$18,2)</x:f>
        <x:v>5.46</x:v>
      </x:c>
      <x:c r="W61" s="314" t="n">
        <x:f>ROUND(SUM(P61:U61),2)</x:f>
        <x:v>130.91</x:v>
      </x:c>
      <x:c r="X61" s="314" t="n">
        <x:f>ROUND(K61+W61+V61,2)</x:f>
        <x:v>556.37</x:v>
      </x:c>
      <x:c r="Y61" s="312" t="str">
        <x:f>IF(OR(H61=0,I61=0),"leer",IF(I61&lt;'Mitarbeiter &amp; Sätze'!$O$8,"unter Mindestlohn","OK"))</x:f>
        <x:v>OK</x:v>
      </x:c>
      <x:c r="Z61" s="315" t="str">
        <x:v>Pauschsteuer einbehalten</x:v>
      </x:c>
    </x:row>
    <x:row r="62" ht="15" hidden="0" customHeight="1">
      <x:c r="A62" s="310" t="str">
        <x:f>TEXT(B62,"yyyymm")&amp;"|"&amp;C62</x:f>
        <x:v>202610|M005</x:v>
      </x:c>
      <x:c r="B62" s="311" t="n">
        <x:v>46296</x:v>
      </x:c>
      <x:c r="C62" s="274" t="str">
        <x:v>M005</x:v>
      </x:c>
      <x:c r="D62" s="312" t="str">
        <x:f>IFERROR(INDEX('Mitarbeiter &amp; Sätze'!$B$11:$B$16,MATCH(C62,'Mitarbeiter &amp; Sätze'!$A$11:$A$16,0)),"")</x:f>
        <x:v>Nora Lang</x:v>
      </x:c>
      <x:c r="E62" s="312" t="str">
        <x:f>IFERROR(INDEX('Mitarbeiter &amp; Sätze'!$F$11:$F$16,MATCH(C62,'Mitarbeiter &amp; Sätze'!$A$11:$A$16,0)),"")</x:f>
        <x:v>Eventhilfe</x:v>
      </x:c>
      <x:c r="F62" s="312" t="str">
        <x:f>IFERROR(INDEX('Mitarbeiter &amp; Sätze'!$G$11:$G$16,MATCH(C62,'Mitarbeiter &amp; Sätze'!$A$11:$A$16,0)),"")</x:f>
        <x:v>pflichtig</x:v>
      </x:c>
      <x:c r="G62" s="312" t="str">
        <x:f>IFERROR(INDEX('Mitarbeiter &amp; Sätze'!$H$11:$H$16,MATCH(C62,'Mitarbeiter &amp; Sätze'!$A$11:$A$16,0)),"")</x:f>
        <x:v>Ja</x:v>
      </x:c>
      <x:c r="H62" s="313" t="n">
        <x:v>20</x:v>
      </x:c>
      <x:c r="I62" s="276" t="n">
        <x:v>13.9</x:v>
      </x:c>
      <x:c r="J62" s="276" t="n">
        <x:v>0</x:v>
      </x:c>
      <x:c r="K62" s="314" t="n">
        <x:f>ROUND(H62*I62+J62,2)</x:f>
        <x:v>278</x:v>
      </x:c>
      <x:c r="L62" s="312" t="str">
        <x:f>IF(K62=0,"leer",IF(K62&gt;'Mitarbeiter &amp; Sätze'!$O$6,"Grenze überschritten","OK"))</x:f>
        <x:v>OK</x:v>
      </x:c>
      <x:c r="M62" s="314" t="n">
        <x:f>IF(K62=0,0,IF(F62="pflichtig",MAX(0,IF(INDEX('Mitarbeiter &amp; Sätze'!$I$11:$I$16,MATCH(C62,'Mitarbeiter &amp; Sätze'!$A$11:$A$16,0))="Ja",MAX(K62,'Mitarbeiter &amp; Sätze'!$O$13),K62)*'Mitarbeiter &amp; Sätze'!$O$10-K62*'Mitarbeiter &amp; Sätze'!$O$11),0))</x:f>
        <x:v>10.008000000000003</x:v>
      </x:c>
      <x:c r="N62" s="314" t="str">
        <x:f>IFERROR(INDEX('Mitarbeiter &amp; Sätze'!$J$11:$J$16,MATCH(C62,'Mitarbeiter &amp; Sätze'!$A$11:$A$16,0)),"Nein")</x:f>
        <x:v>Nein</x:v>
      </x:c>
      <x:c r="O62" s="314" t="n">
        <x:f>ROUND(K62-M62-IF(N62="Ja",K62*'Mitarbeiter &amp; Sätze'!$O$17,0),2)</x:f>
        <x:v>267.99</x:v>
      </x:c>
      <x:c r="P62" s="314" t="n">
        <x:f>ROUND(IF(G62="Ja",K62*'Mitarbeiter &amp; Sätze'!$O$9,0),2)</x:f>
        <x:v>36.14</x:v>
      </x:c>
      <x:c r="Q62" s="314" t="n">
        <x:f>ROUND(K62*'Mitarbeiter &amp; Sätze'!$O$11,2)</x:f>
        <x:v>41.7</x:v>
      </x:c>
      <x:c r="R62" s="314" t="n">
        <x:f>ROUND(K62*'Mitarbeiter &amp; Sätze'!$O$14,2)</x:f>
        <x:v>2.22</x:v>
      </x:c>
      <x:c r="S62" s="314" t="n">
        <x:f>ROUND(K62*'Mitarbeiter &amp; Sätze'!$O$15,2)</x:f>
        <x:v>0.61</x:v>
      </x:c>
      <x:c r="T62" s="314" t="n">
        <x:f>ROUND(K62*'Mitarbeiter &amp; Sätze'!$O$16,2)</x:f>
        <x:v>0.42</x:v>
      </x:c>
      <x:c r="U62" s="314" t="n">
        <x:f>ROUND(K62*'Mitarbeiter &amp; Sätze'!$O$17,2)</x:f>
        <x:v>5.56</x:v>
      </x:c>
      <x:c r="V62" s="314" t="n">
        <x:f>ROUND(K62*'Mitarbeiter &amp; Sätze'!$O$18,2)</x:f>
        <x:v>3.61</x:v>
      </x:c>
      <x:c r="W62" s="314" t="n">
        <x:f>ROUND(SUM(P62:U62),2)</x:f>
        <x:v>86.65</x:v>
      </x:c>
      <x:c r="X62" s="314" t="n">
        <x:f>ROUND(K62+W62+V62,2)</x:f>
        <x:v>368.26</x:v>
      </x:c>
      <x:c r="Y62" s="312" t="str">
        <x:f>IF(OR(H62=0,I62=0),"leer",IF(I62&lt;'Mitarbeiter &amp; Sätze'!$O$8,"unter Mindestlohn","OK"))</x:f>
        <x:v>OK</x:v>
      </x:c>
      <x:c r="Z62" s="315" t="str">
        <x:v>saisonal</x:v>
      </x:c>
    </x:row>
    <x:row r="63" ht="15" hidden="0" customHeight="1">
      <x:c r="A63" s="310" t="str">
        <x:f>TEXT(B63,"yyyymm")&amp;"|"&amp;C63</x:f>
        <x:v>202610|M006</x:v>
      </x:c>
      <x:c r="B63" s="311" t="n">
        <x:v>46296</x:v>
      </x:c>
      <x:c r="C63" s="274" t="str">
        <x:v>M006</x:v>
      </x:c>
      <x:c r="D63" s="312" t="str">
        <x:f>IFERROR(INDEX('Mitarbeiter &amp; Sätze'!$B$11:$B$16,MATCH(C63,'Mitarbeiter &amp; Sätze'!$A$11:$A$16,0)),"")</x:f>
        <x:v>Emil Wagner</x:v>
      </x:c>
      <x:c r="E63" s="312" t="str">
        <x:f>IFERROR(INDEX('Mitarbeiter &amp; Sätze'!$F$11:$F$16,MATCH(C63,'Mitarbeiter &amp; Sätze'!$A$11:$A$16,0)),"")</x:f>
        <x:v>Aushilfe allgemein</x:v>
      </x:c>
      <x:c r="F63" s="312" t="str">
        <x:f>IFERROR(INDEX('Mitarbeiter &amp; Sätze'!$G$11:$G$16,MATCH(C63,'Mitarbeiter &amp; Sätze'!$A$11:$A$16,0)),"")</x:f>
        <x:v>befreit</x:v>
      </x:c>
      <x:c r="G63" s="312" t="str">
        <x:f>IFERROR(INDEX('Mitarbeiter &amp; Sätze'!$H$11:$H$16,MATCH(C63,'Mitarbeiter &amp; Sätze'!$A$11:$A$16,0)),"")</x:f>
        <x:v>Ja</x:v>
      </x:c>
      <x:c r="H63" s="313" t="n">
        <x:v>35</x:v>
      </x:c>
      <x:c r="I63" s="276" t="n">
        <x:v>13.9</x:v>
      </x:c>
      <x:c r="J63" s="276" t="n">
        <x:v>0</x:v>
      </x:c>
      <x:c r="K63" s="314" t="n">
        <x:f>ROUND(H63*I63+J63,2)</x:f>
        <x:v>486.5</x:v>
      </x:c>
      <x:c r="L63" s="312" t="str">
        <x:f>IF(K63=0,"leer",IF(K63&gt;'Mitarbeiter &amp; Sätze'!$O$6,"Grenze überschritten","OK"))</x:f>
        <x:v>OK</x:v>
      </x:c>
      <x:c r="M63" s="314" t="n">
        <x:f>IF(K63=0,0,IF(F63="pflichtig",MAX(0,IF(INDEX('Mitarbeiter &amp; Sätze'!$I$11:$I$16,MATCH(C63,'Mitarbeiter &amp; Sätze'!$A$11:$A$16,0))="Ja",MAX(K63,'Mitarbeiter &amp; Sätze'!$O$13),K63)*'Mitarbeiter &amp; Sätze'!$O$10-K63*'Mitarbeiter &amp; Sätze'!$O$11),0))</x:f>
        <x:v>0</x:v>
      </x:c>
      <x:c r="N63" s="314" t="str">
        <x:f>IFERROR(INDEX('Mitarbeiter &amp; Sätze'!$J$11:$J$16,MATCH(C63,'Mitarbeiter &amp; Sätze'!$A$11:$A$16,0)),"Nein")</x:f>
        <x:v>Nein</x:v>
      </x:c>
      <x:c r="O63" s="314" t="n">
        <x:f>ROUND(K63-M63-IF(N63="Ja",K63*'Mitarbeiter &amp; Sätze'!$O$17,0),2)</x:f>
        <x:v>486.5</x:v>
      </x:c>
      <x:c r="P63" s="314" t="n">
        <x:f>ROUND(IF(G63="Ja",K63*'Mitarbeiter &amp; Sätze'!$O$9,0),2)</x:f>
        <x:v>63.25</x:v>
      </x:c>
      <x:c r="Q63" s="314" t="n">
        <x:f>ROUND(K63*'Mitarbeiter &amp; Sätze'!$O$11,2)</x:f>
        <x:v>72.97</x:v>
      </x:c>
      <x:c r="R63" s="314" t="n">
        <x:f>ROUND(K63*'Mitarbeiter &amp; Sätze'!$O$14,2)</x:f>
        <x:v>3.89</x:v>
      </x:c>
      <x:c r="S63" s="314" t="n">
        <x:f>ROUND(K63*'Mitarbeiter &amp; Sätze'!$O$15,2)</x:f>
        <x:v>1.07</x:v>
      </x:c>
      <x:c r="T63" s="314" t="n">
        <x:f>ROUND(K63*'Mitarbeiter &amp; Sätze'!$O$16,2)</x:f>
        <x:v>0.73</x:v>
      </x:c>
      <x:c r="U63" s="314" t="n">
        <x:f>ROUND(K63*'Mitarbeiter &amp; Sätze'!$O$17,2)</x:f>
        <x:v>9.73</x:v>
      </x:c>
      <x:c r="V63" s="314" t="n">
        <x:f>ROUND(K63*'Mitarbeiter &amp; Sätze'!$O$18,2)</x:f>
        <x:v>6.32</x:v>
      </x:c>
      <x:c r="W63" s="314" t="n">
        <x:f>ROUND(SUM(P63:U63),2)</x:f>
        <x:v>151.64</x:v>
      </x:c>
      <x:c r="X63" s="314" t="n">
        <x:f>ROUND(K63+W63+V63,2)</x:f>
        <x:v>644.46</x:v>
      </x:c>
      <x:c r="Y63" s="312" t="str">
        <x:f>IF(OR(H63=0,I63=0),"leer",IF(I63&lt;'Mitarbeiter &amp; Sätze'!$O$8,"unter Mindestlohn","OK"))</x:f>
        <x:v>OK</x:v>
      </x:c>
      <x:c r="Z63" s="315" t="str">
        <x:v>regelmäßig</x:v>
      </x:c>
    </x:row>
    <x:row r="64" ht="15" hidden="0" customHeight="1">
      <x:c r="A64" s="310" t="str">
        <x:f>TEXT(B64,"yyyymm")&amp;"|"&amp;C64</x:f>
        <x:v>202611|M001</x:v>
      </x:c>
      <x:c r="B64" s="311" t="n">
        <x:v>46327</x:v>
      </x:c>
      <x:c r="C64" s="274" t="str">
        <x:v>M001</x:v>
      </x:c>
      <x:c r="D64" s="312" t="str">
        <x:f>IFERROR(INDEX('Mitarbeiter &amp; Sätze'!$B$11:$B$16,MATCH(C64,'Mitarbeiter &amp; Sätze'!$A$11:$A$16,0)),"")</x:f>
        <x:v>Laura Becker</x:v>
      </x:c>
      <x:c r="E64" s="312" t="str">
        <x:f>IFERROR(INDEX('Mitarbeiter &amp; Sätze'!$F$11:$F$16,MATCH(C64,'Mitarbeiter &amp; Sätze'!$A$11:$A$16,0)),"")</x:f>
        <x:v>Aushilfe Verwaltung</x:v>
      </x:c>
      <x:c r="F64" s="312" t="str">
        <x:f>IFERROR(INDEX('Mitarbeiter &amp; Sätze'!$G$11:$G$16,MATCH(C64,'Mitarbeiter &amp; Sätze'!$A$11:$A$16,0)),"")</x:f>
        <x:v>pflichtig</x:v>
      </x:c>
      <x:c r="G64" s="312" t="str">
        <x:f>IFERROR(INDEX('Mitarbeiter &amp; Sätze'!$H$11:$H$16,MATCH(C64,'Mitarbeiter &amp; Sätze'!$A$11:$A$16,0)),"")</x:f>
        <x:v>Ja</x:v>
      </x:c>
      <x:c r="H64" s="313" t="n">
        <x:v>33</x:v>
      </x:c>
      <x:c r="I64" s="276" t="n">
        <x:v>14.2</x:v>
      </x:c>
      <x:c r="J64" s="276" t="n">
        <x:v>0</x:v>
      </x:c>
      <x:c r="K64" s="314" t="n">
        <x:f>ROUND(H64*I64+J64,2)</x:f>
        <x:v>468.6</x:v>
      </x:c>
      <x:c r="L64" s="312" t="str">
        <x:f>IF(K64=0,"leer",IF(K64&gt;'Mitarbeiter &amp; Sätze'!$O$6,"Grenze überschritten","OK"))</x:f>
        <x:v>OK</x:v>
      </x:c>
      <x:c r="M64" s="314" t="n">
        <x:f>IF(K64=0,0,IF(F64="pflichtig",MAX(0,IF(INDEX('Mitarbeiter &amp; Sätze'!$I$11:$I$16,MATCH(C64,'Mitarbeiter &amp; Sätze'!$A$11:$A$16,0))="Ja",MAX(K64,'Mitarbeiter &amp; Sätze'!$O$13),K64)*'Mitarbeiter &amp; Sätze'!$O$10-K64*'Mitarbeiter &amp; Sätze'!$O$11),0))</x:f>
        <x:v>16.86959999999999</x:v>
      </x:c>
      <x:c r="N64" s="314" t="str">
        <x:f>IFERROR(INDEX('Mitarbeiter &amp; Sätze'!$J$11:$J$16,MATCH(C64,'Mitarbeiter &amp; Sätze'!$A$11:$A$16,0)),"Nein")</x:f>
        <x:v>Nein</x:v>
      </x:c>
      <x:c r="O64" s="314" t="n">
        <x:f>ROUND(K64-M64-IF(N64="Ja",K64*'Mitarbeiter &amp; Sätze'!$O$17,0),2)</x:f>
        <x:v>451.73</x:v>
      </x:c>
      <x:c r="P64" s="314" t="n">
        <x:f>ROUND(IF(G64="Ja",K64*'Mitarbeiter &amp; Sätze'!$O$9,0),2)</x:f>
        <x:v>60.92</x:v>
      </x:c>
      <x:c r="Q64" s="314" t="n">
        <x:f>ROUND(K64*'Mitarbeiter &amp; Sätze'!$O$11,2)</x:f>
        <x:v>70.29</x:v>
      </x:c>
      <x:c r="R64" s="314" t="n">
        <x:f>ROUND(K64*'Mitarbeiter &amp; Sätze'!$O$14,2)</x:f>
        <x:v>3.75</x:v>
      </x:c>
      <x:c r="S64" s="314" t="n">
        <x:f>ROUND(K64*'Mitarbeiter &amp; Sätze'!$O$15,2)</x:f>
        <x:v>1.03</x:v>
      </x:c>
      <x:c r="T64" s="314" t="n">
        <x:f>ROUND(K64*'Mitarbeiter &amp; Sätze'!$O$16,2)</x:f>
        <x:v>0.7</x:v>
      </x:c>
      <x:c r="U64" s="314" t="n">
        <x:f>ROUND(K64*'Mitarbeiter &amp; Sätze'!$O$17,2)</x:f>
        <x:v>9.37</x:v>
      </x:c>
      <x:c r="V64" s="314" t="n">
        <x:f>ROUND(K64*'Mitarbeiter &amp; Sätze'!$O$18,2)</x:f>
        <x:v>6.09</x:v>
      </x:c>
      <x:c r="W64" s="314" t="n">
        <x:f>ROUND(SUM(P64:U64),2)</x:f>
        <x:v>146.06</x:v>
      </x:c>
      <x:c r="X64" s="314" t="n">
        <x:f>ROUND(K64+W64+V64,2)</x:f>
        <x:v>620.75</x:v>
      </x:c>
      <x:c r="Y64" s="312" t="str">
        <x:f>IF(OR(H64=0,I64=0),"leer",IF(I64&lt;'Mitarbeiter &amp; Sätze'!$O$8,"unter Mindestlohn","OK"))</x:f>
        <x:v>OK</x:v>
      </x:c>
      <x:c r="Z64" s="315" t="str">
        <x:v>regelmäßig</x:v>
      </x:c>
    </x:row>
    <x:row r="65" ht="15" hidden="0" customHeight="1">
      <x:c r="A65" s="310" t="str">
        <x:f>TEXT(B65,"yyyymm")&amp;"|"&amp;C65</x:f>
        <x:v>202611|M002</x:v>
      </x:c>
      <x:c r="B65" s="311" t="n">
        <x:v>46327</x:v>
      </x:c>
      <x:c r="C65" s="274" t="str">
        <x:v>M002</x:v>
      </x:c>
      <x:c r="D65" s="312" t="str">
        <x:f>IFERROR(INDEX('Mitarbeiter &amp; Sätze'!$B$11:$B$16,MATCH(C65,'Mitarbeiter &amp; Sätze'!$A$11:$A$16,0)),"")</x:f>
        <x:v>Jonas Weber</x:v>
      </x:c>
      <x:c r="E65" s="312" t="str">
        <x:f>IFERROR(INDEX('Mitarbeiter &amp; Sätze'!$F$11:$F$16,MATCH(C65,'Mitarbeiter &amp; Sätze'!$A$11:$A$16,0)),"")</x:f>
        <x:v>Servicekraft</x:v>
      </x:c>
      <x:c r="F65" s="312" t="str">
        <x:f>IFERROR(INDEX('Mitarbeiter &amp; Sätze'!$G$11:$G$16,MATCH(C65,'Mitarbeiter &amp; Sätze'!$A$11:$A$16,0)),"")</x:f>
        <x:v>befreit</x:v>
      </x:c>
      <x:c r="G65" s="312" t="str">
        <x:f>IFERROR(INDEX('Mitarbeiter &amp; Sätze'!$H$11:$H$16,MATCH(C65,'Mitarbeiter &amp; Sätze'!$A$11:$A$16,0)),"")</x:f>
        <x:v>Ja</x:v>
      </x:c>
      <x:c r="H65" s="313" t="n">
        <x:v>39</x:v>
      </x:c>
      <x:c r="I65" s="276" t="n">
        <x:v>14.5</x:v>
      </x:c>
      <x:c r="J65" s="276" t="n">
        <x:v>0</x:v>
      </x:c>
      <x:c r="K65" s="314" t="n">
        <x:f>ROUND(H65*I65+J65,2)</x:f>
        <x:v>565.5</x:v>
      </x:c>
      <x:c r="L65" s="312" t="str">
        <x:f>IF(K65=0,"leer",IF(K65&gt;'Mitarbeiter &amp; Sätze'!$O$6,"Grenze überschritten","OK"))</x:f>
        <x:v>OK</x:v>
      </x:c>
      <x:c r="M65" s="314" t="n">
        <x:f>IF(K65=0,0,IF(F65="pflichtig",MAX(0,IF(INDEX('Mitarbeiter &amp; Sätze'!$I$11:$I$16,MATCH(C65,'Mitarbeiter &amp; Sätze'!$A$11:$A$16,0))="Ja",MAX(K65,'Mitarbeiter &amp; Sätze'!$O$13),K65)*'Mitarbeiter &amp; Sätze'!$O$10-K65*'Mitarbeiter &amp; Sätze'!$O$11),0))</x:f>
        <x:v>0</x:v>
      </x:c>
      <x:c r="N65" s="314" t="str">
        <x:f>IFERROR(INDEX('Mitarbeiter &amp; Sätze'!$J$11:$J$16,MATCH(C65,'Mitarbeiter &amp; Sätze'!$A$11:$A$16,0)),"Nein")</x:f>
        <x:v>Nein</x:v>
      </x:c>
      <x:c r="O65" s="314" t="n">
        <x:f>ROUND(K65-M65-IF(N65="Ja",K65*'Mitarbeiter &amp; Sätze'!$O$17,0),2)</x:f>
        <x:v>565.5</x:v>
      </x:c>
      <x:c r="P65" s="314" t="n">
        <x:f>ROUND(IF(G65="Ja",K65*'Mitarbeiter &amp; Sätze'!$O$9,0),2)</x:f>
        <x:v>73.52</x:v>
      </x:c>
      <x:c r="Q65" s="314" t="n">
        <x:f>ROUND(K65*'Mitarbeiter &amp; Sätze'!$O$11,2)</x:f>
        <x:v>84.83</x:v>
      </x:c>
      <x:c r="R65" s="314" t="n">
        <x:f>ROUND(K65*'Mitarbeiter &amp; Sätze'!$O$14,2)</x:f>
        <x:v>4.52</x:v>
      </x:c>
      <x:c r="S65" s="314" t="n">
        <x:f>ROUND(K65*'Mitarbeiter &amp; Sätze'!$O$15,2)</x:f>
        <x:v>1.24</x:v>
      </x:c>
      <x:c r="T65" s="314" t="n">
        <x:f>ROUND(K65*'Mitarbeiter &amp; Sätze'!$O$16,2)</x:f>
        <x:v>0.85</x:v>
      </x:c>
      <x:c r="U65" s="314" t="n">
        <x:f>ROUND(K65*'Mitarbeiter &amp; Sätze'!$O$17,2)</x:f>
        <x:v>11.31</x:v>
      </x:c>
      <x:c r="V65" s="314" t="n">
        <x:f>ROUND(K65*'Mitarbeiter &amp; Sätze'!$O$18,2)</x:f>
        <x:v>7.35</x:v>
      </x:c>
      <x:c r="W65" s="314" t="n">
        <x:f>ROUND(SUM(P65:U65),2)</x:f>
        <x:v>176.27</x:v>
      </x:c>
      <x:c r="X65" s="314" t="n">
        <x:f>ROUND(K65+W65+V65,2)</x:f>
        <x:v>749.12</x:v>
      </x:c>
      <x:c r="Y65" s="312" t="str">
        <x:f>IF(OR(H65=0,I65=0),"leer",IF(I65&lt;'Mitarbeiter &amp; Sätze'!$O$8,"unter Mindestlohn","OK"))</x:f>
        <x:v>OK</x:v>
      </x:c>
      <x:c r="Z65" s="315" t="str">
        <x:v>flexibel</x:v>
      </x:c>
    </x:row>
    <x:row r="66" ht="15" hidden="0" customHeight="1">
      <x:c r="A66" s="310" t="str">
        <x:f>TEXT(B66,"yyyymm")&amp;"|"&amp;C66</x:f>
        <x:v>202611|M003</x:v>
      </x:c>
      <x:c r="B66" s="311" t="n">
        <x:v>46327</x:v>
      </x:c>
      <x:c r="C66" s="274" t="str">
        <x:v>M003</x:v>
      </x:c>
      <x:c r="D66" s="312" t="str">
        <x:f>IFERROR(INDEX('Mitarbeiter &amp; Sätze'!$B$11:$B$16,MATCH(C66,'Mitarbeiter &amp; Sätze'!$A$11:$A$16,0)),"")</x:f>
        <x:v>Mina Hoffmann</x:v>
      </x:c>
      <x:c r="E66" s="312" t="str">
        <x:f>IFERROR(INDEX('Mitarbeiter &amp; Sätze'!$F$11:$F$16,MATCH(C66,'Mitarbeiter &amp; Sätze'!$A$11:$A$16,0)),"")</x:f>
        <x:v>Lagerhilfe</x:v>
      </x:c>
      <x:c r="F66" s="312" t="str">
        <x:f>IFERROR(INDEX('Mitarbeiter &amp; Sätze'!$G$11:$G$16,MATCH(C66,'Mitarbeiter &amp; Sätze'!$A$11:$A$16,0)),"")</x:f>
        <x:v>pflichtig</x:v>
      </x:c>
      <x:c r="G66" s="312" t="str">
        <x:f>IFERROR(INDEX('Mitarbeiter &amp; Sätze'!$H$11:$H$16,MATCH(C66,'Mitarbeiter &amp; Sätze'!$A$11:$A$16,0)),"")</x:f>
        <x:v>Nein</x:v>
      </x:c>
      <x:c r="H66" s="313" t="n">
        <x:v>13</x:v>
      </x:c>
      <x:c r="I66" s="276" t="n">
        <x:v>14</x:v>
      </x:c>
      <x:c r="J66" s="276" t="n">
        <x:v>0</x:v>
      </x:c>
      <x:c r="K66" s="314" t="n">
        <x:f>ROUND(H66*I66+J66,2)</x:f>
        <x:v>182</x:v>
      </x:c>
      <x:c r="L66" s="312" t="str">
        <x:f>IF(K66=0,"leer",IF(K66&gt;'Mitarbeiter &amp; Sätze'!$O$6,"Grenze überschritten","OK"))</x:f>
        <x:v>OK</x:v>
      </x:c>
      <x:c r="M66" s="314" t="n">
        <x:f>IF(K66=0,0,IF(F66="pflichtig",MAX(0,IF(INDEX('Mitarbeiter &amp; Sätze'!$I$11:$I$16,MATCH(C66,'Mitarbeiter &amp; Sätze'!$A$11:$A$16,0))="Ja",MAX(K66,'Mitarbeiter &amp; Sätze'!$O$13),K66)*'Mitarbeiter &amp; Sätze'!$O$10-K66*'Mitarbeiter &amp; Sätze'!$O$11),0))</x:f>
        <x:v>6.551999999999996</x:v>
      </x:c>
      <x:c r="N66" s="314" t="str">
        <x:f>IFERROR(INDEX('Mitarbeiter &amp; Sätze'!$J$11:$J$16,MATCH(C66,'Mitarbeiter &amp; Sätze'!$A$11:$A$16,0)),"Nein")</x:f>
        <x:v>Nein</x:v>
      </x:c>
      <x:c r="O66" s="314" t="n">
        <x:f>ROUND(K66-M66-IF(N66="Ja",K66*'Mitarbeiter &amp; Sätze'!$O$17,0),2)</x:f>
        <x:v>175.45</x:v>
      </x:c>
      <x:c r="P66" s="314" t="n">
        <x:f>ROUND(IF(G66="Ja",K66*'Mitarbeiter &amp; Sätze'!$O$9,0),2)</x:f>
        <x:v>0</x:v>
      </x:c>
      <x:c r="Q66" s="314" t="n">
        <x:f>ROUND(K66*'Mitarbeiter &amp; Sätze'!$O$11,2)</x:f>
        <x:v>27.3</x:v>
      </x:c>
      <x:c r="R66" s="314" t="n">
        <x:f>ROUND(K66*'Mitarbeiter &amp; Sätze'!$O$14,2)</x:f>
        <x:v>1.46</x:v>
      </x:c>
      <x:c r="S66" s="314" t="n">
        <x:f>ROUND(K66*'Mitarbeiter &amp; Sätze'!$O$15,2)</x:f>
        <x:v>0.4</x:v>
      </x:c>
      <x:c r="T66" s="314" t="n">
        <x:f>ROUND(K66*'Mitarbeiter &amp; Sätze'!$O$16,2)</x:f>
        <x:v>0.27</x:v>
      </x:c>
      <x:c r="U66" s="314" t="n">
        <x:f>ROUND(K66*'Mitarbeiter &amp; Sätze'!$O$17,2)</x:f>
        <x:v>3.64</x:v>
      </x:c>
      <x:c r="V66" s="314" t="n">
        <x:f>ROUND(K66*'Mitarbeiter &amp; Sätze'!$O$18,2)</x:f>
        <x:v>2.37</x:v>
      </x:c>
      <x:c r="W66" s="314" t="n">
        <x:f>ROUND(SUM(P66:U66),2)</x:f>
        <x:v>33.07</x:v>
      </x:c>
      <x:c r="X66" s="314" t="n">
        <x:f>ROUND(K66+W66+V66,2)</x:f>
        <x:v>217.44</x:v>
      </x:c>
      <x:c r="Y66" s="312" t="str">
        <x:f>IF(OR(H66=0,I66=0),"leer",IF(I66&lt;'Mitarbeiter &amp; Sätze'!$O$8,"unter Mindestlohn","OK"))</x:f>
        <x:v>OK</x:v>
      </x:c>
      <x:c r="Z66" s="315" t="str">
        <x:v>geringer Umfang</x:v>
      </x:c>
    </x:row>
    <x:row r="67" ht="15" hidden="0" customHeight="1">
      <x:c r="A67" s="310" t="str">
        <x:f>TEXT(B67,"yyyymm")&amp;"|"&amp;C67</x:f>
        <x:v>202611|M004</x:v>
      </x:c>
      <x:c r="B67" s="311" t="n">
        <x:v>46327</x:v>
      </x:c>
      <x:c r="C67" s="274" t="str">
        <x:v>M004</x:v>
      </x:c>
      <x:c r="D67" s="312" t="str">
        <x:f>IFERROR(INDEX('Mitarbeiter &amp; Sätze'!$B$11:$B$16,MATCH(C67,'Mitarbeiter &amp; Sätze'!$A$11:$A$16,0)),"")</x:f>
        <x:v>Tim Schuster</x:v>
      </x:c>
      <x:c r="E67" s="312" t="str">
        <x:f>IFERROR(INDEX('Mitarbeiter &amp; Sätze'!$F$11:$F$16,MATCH(C67,'Mitarbeiter &amp; Sätze'!$A$11:$A$16,0)),"")</x:f>
        <x:v>Bürohilfe</x:v>
      </x:c>
      <x:c r="F67" s="312" t="str">
        <x:f>IFERROR(INDEX('Mitarbeiter &amp; Sätze'!$G$11:$G$16,MATCH(C67,'Mitarbeiter &amp; Sätze'!$A$11:$A$16,0)),"")</x:f>
        <x:v>befreit</x:v>
      </x:c>
      <x:c r="G67" s="312" t="str">
        <x:f>IFERROR(INDEX('Mitarbeiter &amp; Sätze'!$H$11:$H$16,MATCH(C67,'Mitarbeiter &amp; Sätze'!$A$11:$A$16,0)),"")</x:f>
        <x:v>Ja</x:v>
      </x:c>
      <x:c r="H67" s="313" t="n">
        <x:v>29</x:v>
      </x:c>
      <x:c r="I67" s="276" t="n">
        <x:v>15</x:v>
      </x:c>
      <x:c r="J67" s="276" t="n">
        <x:v>0</x:v>
      </x:c>
      <x:c r="K67" s="314" t="n">
        <x:f>ROUND(H67*I67+J67,2)</x:f>
        <x:v>435</x:v>
      </x:c>
      <x:c r="L67" s="312" t="str">
        <x:f>IF(K67=0,"leer",IF(K67&gt;'Mitarbeiter &amp; Sätze'!$O$6,"Grenze überschritten","OK"))</x:f>
        <x:v>OK</x:v>
      </x:c>
      <x:c r="M67" s="314" t="n">
        <x:f>IF(K67=0,0,IF(F67="pflichtig",MAX(0,IF(INDEX('Mitarbeiter &amp; Sätze'!$I$11:$I$16,MATCH(C67,'Mitarbeiter &amp; Sätze'!$A$11:$A$16,0))="Ja",MAX(K67,'Mitarbeiter &amp; Sätze'!$O$13),K67)*'Mitarbeiter &amp; Sätze'!$O$10-K67*'Mitarbeiter &amp; Sätze'!$O$11),0))</x:f>
        <x:v>0</x:v>
      </x:c>
      <x:c r="N67" s="314" t="str">
        <x:f>IFERROR(INDEX('Mitarbeiter &amp; Sätze'!$J$11:$J$16,MATCH(C67,'Mitarbeiter &amp; Sätze'!$A$11:$A$16,0)),"Nein")</x:f>
        <x:v>Ja</x:v>
      </x:c>
      <x:c r="O67" s="314" t="n">
        <x:f>ROUND(K67-M67-IF(N67="Ja",K67*'Mitarbeiter &amp; Sätze'!$O$17,0),2)</x:f>
        <x:v>426.3</x:v>
      </x:c>
      <x:c r="P67" s="314" t="n">
        <x:f>ROUND(IF(G67="Ja",K67*'Mitarbeiter &amp; Sätze'!$O$9,0),2)</x:f>
        <x:v>56.55</x:v>
      </x:c>
      <x:c r="Q67" s="314" t="n">
        <x:f>ROUND(K67*'Mitarbeiter &amp; Sätze'!$O$11,2)</x:f>
        <x:v>65.25</x:v>
      </x:c>
      <x:c r="R67" s="314" t="n">
        <x:f>ROUND(K67*'Mitarbeiter &amp; Sätze'!$O$14,2)</x:f>
        <x:v>3.48</x:v>
      </x:c>
      <x:c r="S67" s="314" t="n">
        <x:f>ROUND(K67*'Mitarbeiter &amp; Sätze'!$O$15,2)</x:f>
        <x:v>0.96</x:v>
      </x:c>
      <x:c r="T67" s="314" t="n">
        <x:f>ROUND(K67*'Mitarbeiter &amp; Sätze'!$O$16,2)</x:f>
        <x:v>0.65</x:v>
      </x:c>
      <x:c r="U67" s="314" t="n">
        <x:f>ROUND(K67*'Mitarbeiter &amp; Sätze'!$O$17,2)</x:f>
        <x:v>8.7</x:v>
      </x:c>
      <x:c r="V67" s="314" t="n">
        <x:f>ROUND(K67*'Mitarbeiter &amp; Sätze'!$O$18,2)</x:f>
        <x:v>5.65</x:v>
      </x:c>
      <x:c r="W67" s="314" t="n">
        <x:f>ROUND(SUM(P67:U67),2)</x:f>
        <x:v>135.59</x:v>
      </x:c>
      <x:c r="X67" s="314" t="n">
        <x:f>ROUND(K67+W67+V67,2)</x:f>
        <x:v>576.24</x:v>
      </x:c>
      <x:c r="Y67" s="312" t="str">
        <x:f>IF(OR(H67=0,I67=0),"leer",IF(I67&lt;'Mitarbeiter &amp; Sätze'!$O$8,"unter Mindestlohn","OK"))</x:f>
        <x:v>OK</x:v>
      </x:c>
      <x:c r="Z67" s="315" t="str">
        <x:v>Pauschsteuer einbehalten</x:v>
      </x:c>
    </x:row>
    <x:row r="68" ht="15" hidden="0" customHeight="1">
      <x:c r="A68" s="310" t="str">
        <x:f>TEXT(B68,"yyyymm")&amp;"|"&amp;C68</x:f>
        <x:v>202611|M005</x:v>
      </x:c>
      <x:c r="B68" s="311" t="n">
        <x:v>46327</x:v>
      </x:c>
      <x:c r="C68" s="274" t="str">
        <x:v>M005</x:v>
      </x:c>
      <x:c r="D68" s="312" t="str">
        <x:f>IFERROR(INDEX('Mitarbeiter &amp; Sätze'!$B$11:$B$16,MATCH(C68,'Mitarbeiter &amp; Sätze'!$A$11:$A$16,0)),"")</x:f>
        <x:v>Nora Lang</x:v>
      </x:c>
      <x:c r="E68" s="312" t="str">
        <x:f>IFERROR(INDEX('Mitarbeiter &amp; Sätze'!$F$11:$F$16,MATCH(C68,'Mitarbeiter &amp; Sätze'!$A$11:$A$16,0)),"")</x:f>
        <x:v>Eventhilfe</x:v>
      </x:c>
      <x:c r="F68" s="312" t="str">
        <x:f>IFERROR(INDEX('Mitarbeiter &amp; Sätze'!$G$11:$G$16,MATCH(C68,'Mitarbeiter &amp; Sätze'!$A$11:$A$16,0)),"")</x:f>
        <x:v>pflichtig</x:v>
      </x:c>
      <x:c r="G68" s="312" t="str">
        <x:f>IFERROR(INDEX('Mitarbeiter &amp; Sätze'!$H$11:$H$16,MATCH(C68,'Mitarbeiter &amp; Sätze'!$A$11:$A$16,0)),"")</x:f>
        <x:v>Ja</x:v>
      </x:c>
      <x:c r="H68" s="313" t="n">
        <x:v>21</x:v>
      </x:c>
      <x:c r="I68" s="276" t="n">
        <x:v>13.9</x:v>
      </x:c>
      <x:c r="J68" s="276" t="n">
        <x:v>0</x:v>
      </x:c>
      <x:c r="K68" s="314" t="n">
        <x:f>ROUND(H68*I68+J68,2)</x:f>
        <x:v>291.9</x:v>
      </x:c>
      <x:c r="L68" s="312" t="str">
        <x:f>IF(K68=0,"leer",IF(K68&gt;'Mitarbeiter &amp; Sätze'!$O$6,"Grenze überschritten","OK"))</x:f>
        <x:v>OK</x:v>
      </x:c>
      <x:c r="M68" s="314" t="n">
        <x:f>IF(K68=0,0,IF(F68="pflichtig",MAX(0,IF(INDEX('Mitarbeiter &amp; Sätze'!$I$11:$I$16,MATCH(C68,'Mitarbeiter &amp; Sätze'!$A$11:$A$16,0))="Ja",MAX(K68,'Mitarbeiter &amp; Sätze'!$O$13),K68)*'Mitarbeiter &amp; Sätze'!$O$10-K68*'Mitarbeiter &amp; Sätze'!$O$11),0))</x:f>
        <x:v>10.508400000000002</x:v>
      </x:c>
      <x:c r="N68" s="314" t="str">
        <x:f>IFERROR(INDEX('Mitarbeiter &amp; Sätze'!$J$11:$J$16,MATCH(C68,'Mitarbeiter &amp; Sätze'!$A$11:$A$16,0)),"Nein")</x:f>
        <x:v>Nein</x:v>
      </x:c>
      <x:c r="O68" s="314" t="n">
        <x:f>ROUND(K68-M68-IF(N68="Ja",K68*'Mitarbeiter &amp; Sätze'!$O$17,0),2)</x:f>
        <x:v>281.39</x:v>
      </x:c>
      <x:c r="P68" s="314" t="n">
        <x:f>ROUND(IF(G68="Ja",K68*'Mitarbeiter &amp; Sätze'!$O$9,0),2)</x:f>
        <x:v>37.95</x:v>
      </x:c>
      <x:c r="Q68" s="314" t="n">
        <x:f>ROUND(K68*'Mitarbeiter &amp; Sätze'!$O$11,2)</x:f>
        <x:v>43.79</x:v>
      </x:c>
      <x:c r="R68" s="314" t="n">
        <x:f>ROUND(K68*'Mitarbeiter &amp; Sätze'!$O$14,2)</x:f>
        <x:v>2.34</x:v>
      </x:c>
      <x:c r="S68" s="314" t="n">
        <x:f>ROUND(K68*'Mitarbeiter &amp; Sätze'!$O$15,2)</x:f>
        <x:v>0.64</x:v>
      </x:c>
      <x:c r="T68" s="314" t="n">
        <x:f>ROUND(K68*'Mitarbeiter &amp; Sätze'!$O$16,2)</x:f>
        <x:v>0.44</x:v>
      </x:c>
      <x:c r="U68" s="314" t="n">
        <x:f>ROUND(K68*'Mitarbeiter &amp; Sätze'!$O$17,2)</x:f>
        <x:v>5.84</x:v>
      </x:c>
      <x:c r="V68" s="314" t="n">
        <x:f>ROUND(K68*'Mitarbeiter &amp; Sätze'!$O$18,2)</x:f>
        <x:v>3.79</x:v>
      </x:c>
      <x:c r="W68" s="314" t="n">
        <x:f>ROUND(SUM(P68:U68),2)</x:f>
        <x:v>91</x:v>
      </x:c>
      <x:c r="X68" s="314" t="n">
        <x:f>ROUND(K68+W68+V68,2)</x:f>
        <x:v>386.69</x:v>
      </x:c>
      <x:c r="Y68" s="312" t="str">
        <x:f>IF(OR(H68=0,I68=0),"leer",IF(I68&lt;'Mitarbeiter &amp; Sätze'!$O$8,"unter Mindestlohn","OK"))</x:f>
        <x:v>OK</x:v>
      </x:c>
      <x:c r="Z68" s="315" t="str">
        <x:v>saisonal</x:v>
      </x:c>
    </x:row>
    <x:row r="69" ht="15" hidden="0" customHeight="1">
      <x:c r="A69" s="310" t="str">
        <x:f>TEXT(B69,"yyyymm")&amp;"|"&amp;C69</x:f>
        <x:v>202611|M006</x:v>
      </x:c>
      <x:c r="B69" s="311" t="n">
        <x:v>46327</x:v>
      </x:c>
      <x:c r="C69" s="274" t="str">
        <x:v>M006</x:v>
      </x:c>
      <x:c r="D69" s="312" t="str">
        <x:f>IFERROR(INDEX('Mitarbeiter &amp; Sätze'!$B$11:$B$16,MATCH(C69,'Mitarbeiter &amp; Sätze'!$A$11:$A$16,0)),"")</x:f>
        <x:v>Emil Wagner</x:v>
      </x:c>
      <x:c r="E69" s="312" t="str">
        <x:f>IFERROR(INDEX('Mitarbeiter &amp; Sätze'!$F$11:$F$16,MATCH(C69,'Mitarbeiter &amp; Sätze'!$A$11:$A$16,0)),"")</x:f>
        <x:v>Aushilfe allgemein</x:v>
      </x:c>
      <x:c r="F69" s="312" t="str">
        <x:f>IFERROR(INDEX('Mitarbeiter &amp; Sätze'!$G$11:$G$16,MATCH(C69,'Mitarbeiter &amp; Sätze'!$A$11:$A$16,0)),"")</x:f>
        <x:v>befreit</x:v>
      </x:c>
      <x:c r="G69" s="312" t="str">
        <x:f>IFERROR(INDEX('Mitarbeiter &amp; Sätze'!$H$11:$H$16,MATCH(C69,'Mitarbeiter &amp; Sätze'!$A$11:$A$16,0)),"")</x:f>
        <x:v>Ja</x:v>
      </x:c>
      <x:c r="H69" s="313" t="n">
        <x:v>36</x:v>
      </x:c>
      <x:c r="I69" s="276" t="n">
        <x:v>13.9</x:v>
      </x:c>
      <x:c r="J69" s="276" t="n">
        <x:v>0</x:v>
      </x:c>
      <x:c r="K69" s="314" t="n">
        <x:f>ROUND(H69*I69+J69,2)</x:f>
        <x:v>500.4</x:v>
      </x:c>
      <x:c r="L69" s="312" t="str">
        <x:f>IF(K69=0,"leer",IF(K69&gt;'Mitarbeiter &amp; Sätze'!$O$6,"Grenze überschritten","OK"))</x:f>
        <x:v>OK</x:v>
      </x:c>
      <x:c r="M69" s="314" t="n">
        <x:f>IF(K69=0,0,IF(F69="pflichtig",MAX(0,IF(INDEX('Mitarbeiter &amp; Sätze'!$I$11:$I$16,MATCH(C69,'Mitarbeiter &amp; Sätze'!$A$11:$A$16,0))="Ja",MAX(K69,'Mitarbeiter &amp; Sätze'!$O$13),K69)*'Mitarbeiter &amp; Sätze'!$O$10-K69*'Mitarbeiter &amp; Sätze'!$O$11),0))</x:f>
        <x:v>0</x:v>
      </x:c>
      <x:c r="N69" s="314" t="str">
        <x:f>IFERROR(INDEX('Mitarbeiter &amp; Sätze'!$J$11:$J$16,MATCH(C69,'Mitarbeiter &amp; Sätze'!$A$11:$A$16,0)),"Nein")</x:f>
        <x:v>Nein</x:v>
      </x:c>
      <x:c r="O69" s="314" t="n">
        <x:f>ROUND(K69-M69-IF(N69="Ja",K69*'Mitarbeiter &amp; Sätze'!$O$17,0),2)</x:f>
        <x:v>500.4</x:v>
      </x:c>
      <x:c r="P69" s="314" t="n">
        <x:f>ROUND(IF(G69="Ja",K69*'Mitarbeiter &amp; Sätze'!$O$9,0),2)</x:f>
        <x:v>65.05</x:v>
      </x:c>
      <x:c r="Q69" s="314" t="n">
        <x:f>ROUND(K69*'Mitarbeiter &amp; Sätze'!$O$11,2)</x:f>
        <x:v>75.06</x:v>
      </x:c>
      <x:c r="R69" s="314" t="n">
        <x:f>ROUND(K69*'Mitarbeiter &amp; Sätze'!$O$14,2)</x:f>
        <x:v>4</x:v>
      </x:c>
      <x:c r="S69" s="314" t="n">
        <x:f>ROUND(K69*'Mitarbeiter &amp; Sätze'!$O$15,2)</x:f>
        <x:v>1.1</x:v>
      </x:c>
      <x:c r="T69" s="314" t="n">
        <x:f>ROUND(K69*'Mitarbeiter &amp; Sätze'!$O$16,2)</x:f>
        <x:v>0.75</x:v>
      </x:c>
      <x:c r="U69" s="314" t="n">
        <x:f>ROUND(K69*'Mitarbeiter &amp; Sätze'!$O$17,2)</x:f>
        <x:v>10.01</x:v>
      </x:c>
      <x:c r="V69" s="314" t="n">
        <x:f>ROUND(K69*'Mitarbeiter &amp; Sätze'!$O$18,2)</x:f>
        <x:v>6.51</x:v>
      </x:c>
      <x:c r="W69" s="314" t="n">
        <x:f>ROUND(SUM(P69:U69),2)</x:f>
        <x:v>155.97</x:v>
      </x:c>
      <x:c r="X69" s="314" t="n">
        <x:f>ROUND(K69+W69+V69,2)</x:f>
        <x:v>662.88</x:v>
      </x:c>
      <x:c r="Y69" s="312" t="str">
        <x:f>IF(OR(H69=0,I69=0),"leer",IF(I69&lt;'Mitarbeiter &amp; Sätze'!$O$8,"unter Mindestlohn","OK"))</x:f>
        <x:v>OK</x:v>
      </x:c>
      <x:c r="Z69" s="315" t="str">
        <x:v>regelmäßig</x:v>
      </x:c>
    </x:row>
    <x:row r="70" ht="15" hidden="0" customHeight="1">
      <x:c r="A70" s="310" t="str">
        <x:f>TEXT(B70,"yyyymm")&amp;"|"&amp;C70</x:f>
        <x:v>202612|M001</x:v>
      </x:c>
      <x:c r="B70" s="311" t="n">
        <x:v>46357</x:v>
      </x:c>
      <x:c r="C70" s="274" t="str">
        <x:v>M001</x:v>
      </x:c>
      <x:c r="D70" s="312" t="str">
        <x:f>IFERROR(INDEX('Mitarbeiter &amp; Sätze'!$B$11:$B$16,MATCH(C70,'Mitarbeiter &amp; Sätze'!$A$11:$A$16,0)),"")</x:f>
        <x:v>Laura Becker</x:v>
      </x:c>
      <x:c r="E70" s="312" t="str">
        <x:f>IFERROR(INDEX('Mitarbeiter &amp; Sätze'!$F$11:$F$16,MATCH(C70,'Mitarbeiter &amp; Sätze'!$A$11:$A$16,0)),"")</x:f>
        <x:v>Aushilfe Verwaltung</x:v>
      </x:c>
      <x:c r="F70" s="312" t="str">
        <x:f>IFERROR(INDEX('Mitarbeiter &amp; Sätze'!$G$11:$G$16,MATCH(C70,'Mitarbeiter &amp; Sätze'!$A$11:$A$16,0)),"")</x:f>
        <x:v>pflichtig</x:v>
      </x:c>
      <x:c r="G70" s="312" t="str">
        <x:f>IFERROR(INDEX('Mitarbeiter &amp; Sätze'!$H$11:$H$16,MATCH(C70,'Mitarbeiter &amp; Sätze'!$A$11:$A$16,0)),"")</x:f>
        <x:v>Ja</x:v>
      </x:c>
      <x:c r="H70" s="313" t="n">
        <x:v>31</x:v>
      </x:c>
      <x:c r="I70" s="276" t="n">
        <x:v>14.2</x:v>
      </x:c>
      <x:c r="J70" s="276" t="n">
        <x:v>40</x:v>
      </x:c>
      <x:c r="K70" s="314" t="n">
        <x:f>ROUND(H70*I70+J70,2)</x:f>
        <x:v>480.2</x:v>
      </x:c>
      <x:c r="L70" s="312" t="str">
        <x:f>IF(K70=0,"leer",IF(K70&gt;'Mitarbeiter &amp; Sätze'!$O$6,"Grenze überschritten","OK"))</x:f>
        <x:v>OK</x:v>
      </x:c>
      <x:c r="M70" s="314" t="n">
        <x:f>IF(K70=0,0,IF(F70="pflichtig",MAX(0,IF(INDEX('Mitarbeiter &amp; Sätze'!$I$11:$I$16,MATCH(C70,'Mitarbeiter &amp; Sätze'!$A$11:$A$16,0))="Ja",MAX(K70,'Mitarbeiter &amp; Sätze'!$O$13),K70)*'Mitarbeiter &amp; Sätze'!$O$10-K70*'Mitarbeiter &amp; Sätze'!$O$11),0))</x:f>
        <x:v>17.2872</x:v>
      </x:c>
      <x:c r="N70" s="314" t="str">
        <x:f>IFERROR(INDEX('Mitarbeiter &amp; Sätze'!$J$11:$J$16,MATCH(C70,'Mitarbeiter &amp; Sätze'!$A$11:$A$16,0)),"Nein")</x:f>
        <x:v>Nein</x:v>
      </x:c>
      <x:c r="O70" s="314" t="n">
        <x:f>ROUND(K70-M70-IF(N70="Ja",K70*'Mitarbeiter &amp; Sätze'!$O$17,0),2)</x:f>
        <x:v>462.91</x:v>
      </x:c>
      <x:c r="P70" s="314" t="n">
        <x:f>ROUND(IF(G70="Ja",K70*'Mitarbeiter &amp; Sätze'!$O$9,0),2)</x:f>
        <x:v>62.43</x:v>
      </x:c>
      <x:c r="Q70" s="314" t="n">
        <x:f>ROUND(K70*'Mitarbeiter &amp; Sätze'!$O$11,2)</x:f>
        <x:v>72.03</x:v>
      </x:c>
      <x:c r="R70" s="314" t="n">
        <x:f>ROUND(K70*'Mitarbeiter &amp; Sätze'!$O$14,2)</x:f>
        <x:v>3.84</x:v>
      </x:c>
      <x:c r="S70" s="314" t="n">
        <x:f>ROUND(K70*'Mitarbeiter &amp; Sätze'!$O$15,2)</x:f>
        <x:v>1.06</x:v>
      </x:c>
      <x:c r="T70" s="314" t="n">
        <x:f>ROUND(K70*'Mitarbeiter &amp; Sätze'!$O$16,2)</x:f>
        <x:v>0.72</x:v>
      </x:c>
      <x:c r="U70" s="314" t="n">
        <x:f>ROUND(K70*'Mitarbeiter &amp; Sätze'!$O$17,2)</x:f>
        <x:v>9.6</x:v>
      </x:c>
      <x:c r="V70" s="314" t="n">
        <x:f>ROUND(K70*'Mitarbeiter &amp; Sätze'!$O$18,2)</x:f>
        <x:v>6.24</x:v>
      </x:c>
      <x:c r="W70" s="314" t="n">
        <x:f>ROUND(SUM(P70:U70),2)</x:f>
        <x:v>149.68</x:v>
      </x:c>
      <x:c r="X70" s="314" t="n">
        <x:f>ROUND(K70+W70+V70,2)</x:f>
        <x:v>636.12</x:v>
      </x:c>
      <x:c r="Y70" s="312" t="str">
        <x:f>IF(OR(H70=0,I70=0),"leer",IF(I70&lt;'Mitarbeiter &amp; Sätze'!$O$8,"unter Mindestlohn","OK"))</x:f>
        <x:v>OK</x:v>
      </x:c>
      <x:c r="Z70" s="315" t="str">
        <x:v>regelmäßig</x:v>
      </x:c>
    </x:row>
    <x:row r="71" ht="15" hidden="0" customHeight="1">
      <x:c r="A71" s="310" t="str">
        <x:f>TEXT(B71,"yyyymm")&amp;"|"&amp;C71</x:f>
        <x:v>202612|M002</x:v>
      </x:c>
      <x:c r="B71" s="311" t="n">
        <x:v>46357</x:v>
      </x:c>
      <x:c r="C71" s="274" t="str">
        <x:v>M002</x:v>
      </x:c>
      <x:c r="D71" s="312" t="str">
        <x:f>IFERROR(INDEX('Mitarbeiter &amp; Sätze'!$B$11:$B$16,MATCH(C71,'Mitarbeiter &amp; Sätze'!$A$11:$A$16,0)),"")</x:f>
        <x:v>Jonas Weber</x:v>
      </x:c>
      <x:c r="E71" s="312" t="str">
        <x:f>IFERROR(INDEX('Mitarbeiter &amp; Sätze'!$F$11:$F$16,MATCH(C71,'Mitarbeiter &amp; Sätze'!$A$11:$A$16,0)),"")</x:f>
        <x:v>Servicekraft</x:v>
      </x:c>
      <x:c r="F71" s="312" t="str">
        <x:f>IFERROR(INDEX('Mitarbeiter &amp; Sätze'!$G$11:$G$16,MATCH(C71,'Mitarbeiter &amp; Sätze'!$A$11:$A$16,0)),"")</x:f>
        <x:v>befreit</x:v>
      </x:c>
      <x:c r="G71" s="312" t="str">
        <x:f>IFERROR(INDEX('Mitarbeiter &amp; Sätze'!$H$11:$H$16,MATCH(C71,'Mitarbeiter &amp; Sätze'!$A$11:$A$16,0)),"")</x:f>
        <x:v>Ja</x:v>
      </x:c>
      <x:c r="H71" s="313" t="n">
        <x:v>38</x:v>
      </x:c>
      <x:c r="I71" s="276" t="n">
        <x:v>14.5</x:v>
      </x:c>
      <x:c r="J71" s="276" t="n">
        <x:v>0</x:v>
      </x:c>
      <x:c r="K71" s="314" t="n">
        <x:f>ROUND(H71*I71+J71,2)</x:f>
        <x:v>551</x:v>
      </x:c>
      <x:c r="L71" s="312" t="str">
        <x:f>IF(K71=0,"leer",IF(K71&gt;'Mitarbeiter &amp; Sätze'!$O$6,"Grenze überschritten","OK"))</x:f>
        <x:v>OK</x:v>
      </x:c>
      <x:c r="M71" s="314" t="n">
        <x:f>IF(K71=0,0,IF(F71="pflichtig",MAX(0,IF(INDEX('Mitarbeiter &amp; Sätze'!$I$11:$I$16,MATCH(C71,'Mitarbeiter &amp; Sätze'!$A$11:$A$16,0))="Ja",MAX(K71,'Mitarbeiter &amp; Sätze'!$O$13),K71)*'Mitarbeiter &amp; Sätze'!$O$10-K71*'Mitarbeiter &amp; Sätze'!$O$11),0))</x:f>
        <x:v>0</x:v>
      </x:c>
      <x:c r="N71" s="314" t="str">
        <x:f>IFERROR(INDEX('Mitarbeiter &amp; Sätze'!$J$11:$J$16,MATCH(C71,'Mitarbeiter &amp; Sätze'!$A$11:$A$16,0)),"Nein")</x:f>
        <x:v>Nein</x:v>
      </x:c>
      <x:c r="O71" s="314" t="n">
        <x:f>ROUND(K71-M71-IF(N71="Ja",K71*'Mitarbeiter &amp; Sätze'!$O$17,0),2)</x:f>
        <x:v>551</x:v>
      </x:c>
      <x:c r="P71" s="314" t="n">
        <x:f>ROUND(IF(G71="Ja",K71*'Mitarbeiter &amp; Sätze'!$O$9,0),2)</x:f>
        <x:v>71.63</x:v>
      </x:c>
      <x:c r="Q71" s="314" t="n">
        <x:f>ROUND(K71*'Mitarbeiter &amp; Sätze'!$O$11,2)</x:f>
        <x:v>82.65</x:v>
      </x:c>
      <x:c r="R71" s="314" t="n">
        <x:f>ROUND(K71*'Mitarbeiter &amp; Sätze'!$O$14,2)</x:f>
        <x:v>4.41</x:v>
      </x:c>
      <x:c r="S71" s="314" t="n">
        <x:f>ROUND(K71*'Mitarbeiter &amp; Sätze'!$O$15,2)</x:f>
        <x:v>1.21</x:v>
      </x:c>
      <x:c r="T71" s="314" t="n">
        <x:f>ROUND(K71*'Mitarbeiter &amp; Sätze'!$O$16,2)</x:f>
        <x:v>0.83</x:v>
      </x:c>
      <x:c r="U71" s="314" t="n">
        <x:f>ROUND(K71*'Mitarbeiter &amp; Sätze'!$O$17,2)</x:f>
        <x:v>11.02</x:v>
      </x:c>
      <x:c r="V71" s="314" t="n">
        <x:f>ROUND(K71*'Mitarbeiter &amp; Sätze'!$O$18,2)</x:f>
        <x:v>7.16</x:v>
      </x:c>
      <x:c r="W71" s="314" t="n">
        <x:f>ROUND(SUM(P71:U71),2)</x:f>
        <x:v>171.75</x:v>
      </x:c>
      <x:c r="X71" s="314" t="n">
        <x:f>ROUND(K71+W71+V71,2)</x:f>
        <x:v>729.91</x:v>
      </x:c>
      <x:c r="Y71" s="312" t="str">
        <x:f>IF(OR(H71=0,I71=0),"leer",IF(I71&lt;'Mitarbeiter &amp; Sätze'!$O$8,"unter Mindestlohn","OK"))</x:f>
        <x:v>OK</x:v>
      </x:c>
      <x:c r="Z71" s="315" t="str">
        <x:v>flexibel</x:v>
      </x:c>
    </x:row>
    <x:row r="72" ht="15" hidden="0" customHeight="1">
      <x:c r="A72" s="310" t="str">
        <x:f>TEXT(B72,"yyyymm")&amp;"|"&amp;C72</x:f>
        <x:v>202612|M003</x:v>
      </x:c>
      <x:c r="B72" s="311" t="n">
        <x:v>46357</x:v>
      </x:c>
      <x:c r="C72" s="274" t="str">
        <x:v>M003</x:v>
      </x:c>
      <x:c r="D72" s="312" t="str">
        <x:f>IFERROR(INDEX('Mitarbeiter &amp; Sätze'!$B$11:$B$16,MATCH(C72,'Mitarbeiter &amp; Sätze'!$A$11:$A$16,0)),"")</x:f>
        <x:v>Mina Hoffmann</x:v>
      </x:c>
      <x:c r="E72" s="312" t="str">
        <x:f>IFERROR(INDEX('Mitarbeiter &amp; Sätze'!$F$11:$F$16,MATCH(C72,'Mitarbeiter &amp; Sätze'!$A$11:$A$16,0)),"")</x:f>
        <x:v>Lagerhilfe</x:v>
      </x:c>
      <x:c r="F72" s="312" t="str">
        <x:f>IFERROR(INDEX('Mitarbeiter &amp; Sätze'!$G$11:$G$16,MATCH(C72,'Mitarbeiter &amp; Sätze'!$A$11:$A$16,0)),"")</x:f>
        <x:v>pflichtig</x:v>
      </x:c>
      <x:c r="G72" s="312" t="str">
        <x:f>IFERROR(INDEX('Mitarbeiter &amp; Sätze'!$H$11:$H$16,MATCH(C72,'Mitarbeiter &amp; Sätze'!$A$11:$A$16,0)),"")</x:f>
        <x:v>Nein</x:v>
      </x:c>
      <x:c r="H72" s="313" t="n">
        <x:v>10</x:v>
      </x:c>
      <x:c r="I72" s="276" t="n">
        <x:v>14</x:v>
      </x:c>
      <x:c r="J72" s="276" t="n">
        <x:v>0</x:v>
      </x:c>
      <x:c r="K72" s="314" t="n">
        <x:f>ROUND(H72*I72+J72,2)</x:f>
        <x:v>140</x:v>
      </x:c>
      <x:c r="L72" s="312" t="str">
        <x:f>IF(K72=0,"leer",IF(K72&gt;'Mitarbeiter &amp; Sätze'!$O$6,"Grenze überschritten","OK"))</x:f>
        <x:v>OK</x:v>
      </x:c>
      <x:c r="M72" s="314" t="n">
        <x:f>IF(K72=0,0,IF(F72="pflichtig",MAX(0,IF(INDEX('Mitarbeiter &amp; Sätze'!$I$11:$I$16,MATCH(C72,'Mitarbeiter &amp; Sätze'!$A$11:$A$16,0))="Ja",MAX(K72,'Mitarbeiter &amp; Sätze'!$O$13),K72)*'Mitarbeiter &amp; Sätze'!$O$10-K72*'Mitarbeiter &amp; Sätze'!$O$11),0))</x:f>
        <x:v>11.549999999999997</x:v>
      </x:c>
      <x:c r="N72" s="314" t="str">
        <x:f>IFERROR(INDEX('Mitarbeiter &amp; Sätze'!$J$11:$J$16,MATCH(C72,'Mitarbeiter &amp; Sätze'!$A$11:$A$16,0)),"Nein")</x:f>
        <x:v>Nein</x:v>
      </x:c>
      <x:c r="O72" s="314" t="n">
        <x:f>ROUND(K72-M72-IF(N72="Ja",K72*'Mitarbeiter &amp; Sätze'!$O$17,0),2)</x:f>
        <x:v>128.45</x:v>
      </x:c>
      <x:c r="P72" s="314" t="n">
        <x:f>ROUND(IF(G72="Ja",K72*'Mitarbeiter &amp; Sätze'!$O$9,0),2)</x:f>
        <x:v>0</x:v>
      </x:c>
      <x:c r="Q72" s="314" t="n">
        <x:f>ROUND(K72*'Mitarbeiter &amp; Sätze'!$O$11,2)</x:f>
        <x:v>21</x:v>
      </x:c>
      <x:c r="R72" s="314" t="n">
        <x:f>ROUND(K72*'Mitarbeiter &amp; Sätze'!$O$14,2)</x:f>
        <x:v>1.12</x:v>
      </x:c>
      <x:c r="S72" s="314" t="n">
        <x:f>ROUND(K72*'Mitarbeiter &amp; Sätze'!$O$15,2)</x:f>
        <x:v>0.31</x:v>
      </x:c>
      <x:c r="T72" s="314" t="n">
        <x:f>ROUND(K72*'Mitarbeiter &amp; Sätze'!$O$16,2)</x:f>
        <x:v>0.21</x:v>
      </x:c>
      <x:c r="U72" s="314" t="n">
        <x:f>ROUND(K72*'Mitarbeiter &amp; Sätze'!$O$17,2)</x:f>
        <x:v>2.8</x:v>
      </x:c>
      <x:c r="V72" s="314" t="n">
        <x:f>ROUND(K72*'Mitarbeiter &amp; Sätze'!$O$18,2)</x:f>
        <x:v>1.82</x:v>
      </x:c>
      <x:c r="W72" s="314" t="n">
        <x:f>ROUND(SUM(P72:U72),2)</x:f>
        <x:v>25.44</x:v>
      </x:c>
      <x:c r="X72" s="314" t="n">
        <x:f>ROUND(K72+W72+V72,2)</x:f>
        <x:v>167.26</x:v>
      </x:c>
      <x:c r="Y72" s="312" t="str">
        <x:f>IF(OR(H72=0,I72=0),"leer",IF(I72&lt;'Mitarbeiter &amp; Sätze'!$O$8,"unter Mindestlohn","OK"))</x:f>
        <x:v>OK</x:v>
      </x:c>
      <x:c r="Z72" s="315" t="str">
        <x:v>geringer Umfang</x:v>
      </x:c>
    </x:row>
    <x:row r="73" ht="15" hidden="0" customHeight="1">
      <x:c r="A73" s="310" t="str">
        <x:f>TEXT(B73,"yyyymm")&amp;"|"&amp;C73</x:f>
        <x:v>202612|M004</x:v>
      </x:c>
      <x:c r="B73" s="311" t="n">
        <x:v>46357</x:v>
      </x:c>
      <x:c r="C73" s="274" t="str">
        <x:v>M004</x:v>
      </x:c>
      <x:c r="D73" s="312" t="str">
        <x:f>IFERROR(INDEX('Mitarbeiter &amp; Sätze'!$B$11:$B$16,MATCH(C73,'Mitarbeiter &amp; Sätze'!$A$11:$A$16,0)),"")</x:f>
        <x:v>Tim Schuster</x:v>
      </x:c>
      <x:c r="E73" s="312" t="str">
        <x:f>IFERROR(INDEX('Mitarbeiter &amp; Sätze'!$F$11:$F$16,MATCH(C73,'Mitarbeiter &amp; Sätze'!$A$11:$A$16,0)),"")</x:f>
        <x:v>Bürohilfe</x:v>
      </x:c>
      <x:c r="F73" s="312" t="str">
        <x:f>IFERROR(INDEX('Mitarbeiter &amp; Sätze'!$G$11:$G$16,MATCH(C73,'Mitarbeiter &amp; Sätze'!$A$11:$A$16,0)),"")</x:f>
        <x:v>befreit</x:v>
      </x:c>
      <x:c r="G73" s="312" t="str">
        <x:f>IFERROR(INDEX('Mitarbeiter &amp; Sätze'!$H$11:$H$16,MATCH(C73,'Mitarbeiter &amp; Sätze'!$A$11:$A$16,0)),"")</x:f>
        <x:v>Ja</x:v>
      </x:c>
      <x:c r="H73" s="313" t="n">
        <x:v>27</x:v>
      </x:c>
      <x:c r="I73" s="276" t="n">
        <x:v>15</x:v>
      </x:c>
      <x:c r="J73" s="276" t="n">
        <x:v>0</x:v>
      </x:c>
      <x:c r="K73" s="314" t="n">
        <x:f>ROUND(H73*I73+J73,2)</x:f>
        <x:v>405</x:v>
      </x:c>
      <x:c r="L73" s="312" t="str">
        <x:f>IF(K73=0,"leer",IF(K73&gt;'Mitarbeiter &amp; Sätze'!$O$6,"Grenze überschritten","OK"))</x:f>
        <x:v>OK</x:v>
      </x:c>
      <x:c r="M73" s="314" t="n">
        <x:f>IF(K73=0,0,IF(F73="pflichtig",MAX(0,IF(INDEX('Mitarbeiter &amp; Sätze'!$I$11:$I$16,MATCH(C73,'Mitarbeiter &amp; Sätze'!$A$11:$A$16,0))="Ja",MAX(K73,'Mitarbeiter &amp; Sätze'!$O$13),K73)*'Mitarbeiter &amp; Sätze'!$O$10-K73*'Mitarbeiter &amp; Sätze'!$O$11),0))</x:f>
        <x:v>0</x:v>
      </x:c>
      <x:c r="N73" s="314" t="str">
        <x:f>IFERROR(INDEX('Mitarbeiter &amp; Sätze'!$J$11:$J$16,MATCH(C73,'Mitarbeiter &amp; Sätze'!$A$11:$A$16,0)),"Nein")</x:f>
        <x:v>Ja</x:v>
      </x:c>
      <x:c r="O73" s="314" t="n">
        <x:f>ROUND(K73-M73-IF(N73="Ja",K73*'Mitarbeiter &amp; Sätze'!$O$17,0),2)</x:f>
        <x:v>396.9</x:v>
      </x:c>
      <x:c r="P73" s="314" t="n">
        <x:f>ROUND(IF(G73="Ja",K73*'Mitarbeiter &amp; Sätze'!$O$9,0),2)</x:f>
        <x:v>52.65</x:v>
      </x:c>
      <x:c r="Q73" s="314" t="n">
        <x:f>ROUND(K73*'Mitarbeiter &amp; Sätze'!$O$11,2)</x:f>
        <x:v>60.75</x:v>
      </x:c>
      <x:c r="R73" s="314" t="n">
        <x:f>ROUND(K73*'Mitarbeiter &amp; Sätze'!$O$14,2)</x:f>
        <x:v>3.24</x:v>
      </x:c>
      <x:c r="S73" s="314" t="n">
        <x:f>ROUND(K73*'Mitarbeiter &amp; Sätze'!$O$15,2)</x:f>
        <x:v>0.89</x:v>
      </x:c>
      <x:c r="T73" s="314" t="n">
        <x:f>ROUND(K73*'Mitarbeiter &amp; Sätze'!$O$16,2)</x:f>
        <x:v>0.61</x:v>
      </x:c>
      <x:c r="U73" s="314" t="n">
        <x:f>ROUND(K73*'Mitarbeiter &amp; Sätze'!$O$17,2)</x:f>
        <x:v>8.1</x:v>
      </x:c>
      <x:c r="V73" s="314" t="n">
        <x:f>ROUND(K73*'Mitarbeiter &amp; Sätze'!$O$18,2)</x:f>
        <x:v>5.27</x:v>
      </x:c>
      <x:c r="W73" s="314" t="n">
        <x:f>ROUND(SUM(P73:U73),2)</x:f>
        <x:v>126.24</x:v>
      </x:c>
      <x:c r="X73" s="314" t="n">
        <x:f>ROUND(K73+W73+V73,2)</x:f>
        <x:v>536.51</x:v>
      </x:c>
      <x:c r="Y73" s="312" t="str">
        <x:f>IF(OR(H73=0,I73=0),"leer",IF(I73&lt;'Mitarbeiter &amp; Sätze'!$O$8,"unter Mindestlohn","OK"))</x:f>
        <x:v>OK</x:v>
      </x:c>
      <x:c r="Z73" s="315" t="str">
        <x:v>Pauschsteuer einbehalten</x:v>
      </x:c>
    </x:row>
    <x:row r="74" ht="15" hidden="0" customHeight="1">
      <x:c r="A74" s="310" t="str">
        <x:f>TEXT(B74,"yyyymm")&amp;"|"&amp;C74</x:f>
        <x:v>202612|M005</x:v>
      </x:c>
      <x:c r="B74" s="311" t="n">
        <x:v>46357</x:v>
      </x:c>
      <x:c r="C74" s="274" t="str">
        <x:v>M005</x:v>
      </x:c>
      <x:c r="D74" s="312" t="str">
        <x:f>IFERROR(INDEX('Mitarbeiter &amp; Sätze'!$B$11:$B$16,MATCH(C74,'Mitarbeiter &amp; Sätze'!$A$11:$A$16,0)),"")</x:f>
        <x:v>Nora Lang</x:v>
      </x:c>
      <x:c r="E74" s="312" t="str">
        <x:f>IFERROR(INDEX('Mitarbeiter &amp; Sätze'!$F$11:$F$16,MATCH(C74,'Mitarbeiter &amp; Sätze'!$A$11:$A$16,0)),"")</x:f>
        <x:v>Eventhilfe</x:v>
      </x:c>
      <x:c r="F74" s="312" t="str">
        <x:f>IFERROR(INDEX('Mitarbeiter &amp; Sätze'!$G$11:$G$16,MATCH(C74,'Mitarbeiter &amp; Sätze'!$A$11:$A$16,0)),"")</x:f>
        <x:v>pflichtig</x:v>
      </x:c>
      <x:c r="G74" s="312" t="str">
        <x:f>IFERROR(INDEX('Mitarbeiter &amp; Sätze'!$H$11:$H$16,MATCH(C74,'Mitarbeiter &amp; Sätze'!$A$11:$A$16,0)),"")</x:f>
        <x:v>Ja</x:v>
      </x:c>
      <x:c r="H74" s="313" t="n">
        <x:v>22</x:v>
      </x:c>
      <x:c r="I74" s="276" t="n">
        <x:v>13.9</x:v>
      </x:c>
      <x:c r="J74" s="276" t="n">
        <x:v>25</x:v>
      </x:c>
      <x:c r="K74" s="314" t="n">
        <x:f>ROUND(H74*I74+J74,2)</x:f>
        <x:v>330.8</x:v>
      </x:c>
      <x:c r="L74" s="312" t="str">
        <x:f>IF(K74=0,"leer",IF(K74&gt;'Mitarbeiter &amp; Sätze'!$O$6,"Grenze überschritten","OK"))</x:f>
        <x:v>OK</x:v>
      </x:c>
      <x:c r="M74" s="314" t="n">
        <x:f>IF(K74=0,0,IF(F74="pflichtig",MAX(0,IF(INDEX('Mitarbeiter &amp; Sätze'!$I$11:$I$16,MATCH(C74,'Mitarbeiter &amp; Sätze'!$A$11:$A$16,0))="Ja",MAX(K74,'Mitarbeiter &amp; Sätze'!$O$13),K74)*'Mitarbeiter &amp; Sätze'!$O$10-K74*'Mitarbeiter &amp; Sätze'!$O$11),0))</x:f>
        <x:v>11.908800000000006</x:v>
      </x:c>
      <x:c r="N74" s="314" t="str">
        <x:f>IFERROR(INDEX('Mitarbeiter &amp; Sätze'!$J$11:$J$16,MATCH(C74,'Mitarbeiter &amp; Sätze'!$A$11:$A$16,0)),"Nein")</x:f>
        <x:v>Nein</x:v>
      </x:c>
      <x:c r="O74" s="314" t="n">
        <x:f>ROUND(K74-M74-IF(N74="Ja",K74*'Mitarbeiter &amp; Sätze'!$O$17,0),2)</x:f>
        <x:v>318.89</x:v>
      </x:c>
      <x:c r="P74" s="314" t="n">
        <x:f>ROUND(IF(G74="Ja",K74*'Mitarbeiter &amp; Sätze'!$O$9,0),2)</x:f>
        <x:v>43</x:v>
      </x:c>
      <x:c r="Q74" s="314" t="n">
        <x:f>ROUND(K74*'Mitarbeiter &amp; Sätze'!$O$11,2)</x:f>
        <x:v>49.62</x:v>
      </x:c>
      <x:c r="R74" s="314" t="n">
        <x:f>ROUND(K74*'Mitarbeiter &amp; Sätze'!$O$14,2)</x:f>
        <x:v>2.65</x:v>
      </x:c>
      <x:c r="S74" s="314" t="n">
        <x:f>ROUND(K74*'Mitarbeiter &amp; Sätze'!$O$15,2)</x:f>
        <x:v>0.73</x:v>
      </x:c>
      <x:c r="T74" s="314" t="n">
        <x:f>ROUND(K74*'Mitarbeiter &amp; Sätze'!$O$16,2)</x:f>
        <x:v>0.5</x:v>
      </x:c>
      <x:c r="U74" s="314" t="n">
        <x:f>ROUND(K74*'Mitarbeiter &amp; Sätze'!$O$17,2)</x:f>
        <x:v>6.62</x:v>
      </x:c>
      <x:c r="V74" s="314" t="n">
        <x:f>ROUND(K74*'Mitarbeiter &amp; Sätze'!$O$18,2)</x:f>
        <x:v>4.3</x:v>
      </x:c>
      <x:c r="W74" s="314" t="n">
        <x:f>ROUND(SUM(P74:U74),2)</x:f>
        <x:v>103.12</x:v>
      </x:c>
      <x:c r="X74" s="314" t="n">
        <x:f>ROUND(K74+W74+V74,2)</x:f>
        <x:v>438.22</x:v>
      </x:c>
      <x:c r="Y74" s="312" t="str">
        <x:f>IF(OR(H74=0,I74=0),"leer",IF(I74&lt;'Mitarbeiter &amp; Sätze'!$O$8,"unter Mindestlohn","OK"))</x:f>
        <x:v>OK</x:v>
      </x:c>
      <x:c r="Z74" s="315" t="str">
        <x:v>saisonal</x:v>
      </x:c>
    </x:row>
    <x:row r="75" ht="15" hidden="0" customHeight="1">
      <x:c r="A75" s="316" t="str">
        <x:f>TEXT(B75,"yyyymm")&amp;"|"&amp;C75</x:f>
        <x:v>202612|M006</x:v>
      </x:c>
      <x:c r="B75" s="317" t="n">
        <x:v>46357</x:v>
      </x:c>
      <x:c r="C75" s="318" t="str">
        <x:v>M006</x:v>
      </x:c>
      <x:c r="D75" s="319" t="str">
        <x:f>IFERROR(INDEX('Mitarbeiter &amp; Sätze'!$B$11:$B$16,MATCH(C75,'Mitarbeiter &amp; Sätze'!$A$11:$A$16,0)),"")</x:f>
        <x:v>Emil Wagner</x:v>
      </x:c>
      <x:c r="E75" s="319" t="str">
        <x:f>IFERROR(INDEX('Mitarbeiter &amp; Sätze'!$F$11:$F$16,MATCH(C75,'Mitarbeiter &amp; Sätze'!$A$11:$A$16,0)),"")</x:f>
        <x:v>Aushilfe allgemein</x:v>
      </x:c>
      <x:c r="F75" s="319" t="str">
        <x:f>IFERROR(INDEX('Mitarbeiter &amp; Sätze'!$G$11:$G$16,MATCH(C75,'Mitarbeiter &amp; Sätze'!$A$11:$A$16,0)),"")</x:f>
        <x:v>befreit</x:v>
      </x:c>
      <x:c r="G75" s="319" t="str">
        <x:f>IFERROR(INDEX('Mitarbeiter &amp; Sätze'!$H$11:$H$16,MATCH(C75,'Mitarbeiter &amp; Sätze'!$A$11:$A$16,0)),"")</x:f>
        <x:v>Ja</x:v>
      </x:c>
      <x:c r="H75" s="320" t="n">
        <x:v>34</x:v>
      </x:c>
      <x:c r="I75" s="321" t="n">
        <x:v>13.9</x:v>
      </x:c>
      <x:c r="J75" s="321" t="n">
        <x:v>0</x:v>
      </x:c>
      <x:c r="K75" s="322" t="n">
        <x:f>ROUND(H75*I75+J75,2)</x:f>
        <x:v>472.6</x:v>
      </x:c>
      <x:c r="L75" s="319" t="str">
        <x:f>IF(K75=0,"leer",IF(K75&gt;'Mitarbeiter &amp; Sätze'!$O$6,"Grenze überschritten","OK"))</x:f>
        <x:v>OK</x:v>
      </x:c>
      <x:c r="M75" s="322" t="n">
        <x:f>IF(K75=0,0,IF(F75="pflichtig",MAX(0,IF(INDEX('Mitarbeiter &amp; Sätze'!$I$11:$I$16,MATCH(C75,'Mitarbeiter &amp; Sätze'!$A$11:$A$16,0))="Ja",MAX(K75,'Mitarbeiter &amp; Sätze'!$O$13),K75)*'Mitarbeiter &amp; Sätze'!$O$10-K75*'Mitarbeiter &amp; Sätze'!$O$11),0))</x:f>
        <x:v>0</x:v>
      </x:c>
      <x:c r="N75" s="322" t="str">
        <x:f>IFERROR(INDEX('Mitarbeiter &amp; Sätze'!$J$11:$J$16,MATCH(C75,'Mitarbeiter &amp; Sätze'!$A$11:$A$16,0)),"Nein")</x:f>
        <x:v>Nein</x:v>
      </x:c>
      <x:c r="O75" s="322" t="n">
        <x:f>ROUND(K75-M75-IF(N75="Ja",K75*'Mitarbeiter &amp; Sätze'!$O$17,0),2)</x:f>
        <x:v>472.6</x:v>
      </x:c>
      <x:c r="P75" s="322" t="n">
        <x:f>ROUND(IF(G75="Ja",K75*'Mitarbeiter &amp; Sätze'!$O$9,0),2)</x:f>
        <x:v>61.44</x:v>
      </x:c>
      <x:c r="Q75" s="322" t="n">
        <x:f>ROUND(K75*'Mitarbeiter &amp; Sätze'!$O$11,2)</x:f>
        <x:v>70.89</x:v>
      </x:c>
      <x:c r="R75" s="322" t="n">
        <x:f>ROUND(K75*'Mitarbeiter &amp; Sätze'!$O$14,2)</x:f>
        <x:v>3.78</x:v>
      </x:c>
      <x:c r="S75" s="322" t="n">
        <x:f>ROUND(K75*'Mitarbeiter &amp; Sätze'!$O$15,2)</x:f>
        <x:v>1.04</x:v>
      </x:c>
      <x:c r="T75" s="322" t="n">
        <x:f>ROUND(K75*'Mitarbeiter &amp; Sätze'!$O$16,2)</x:f>
        <x:v>0.71</x:v>
      </x:c>
      <x:c r="U75" s="322" t="n">
        <x:f>ROUND(K75*'Mitarbeiter &amp; Sätze'!$O$17,2)</x:f>
        <x:v>9.45</x:v>
      </x:c>
      <x:c r="V75" s="322" t="n">
        <x:f>ROUND(K75*'Mitarbeiter &amp; Sätze'!$O$18,2)</x:f>
        <x:v>6.14</x:v>
      </x:c>
      <x:c r="W75" s="322" t="n">
        <x:f>ROUND(SUM(P75:U75),2)</x:f>
        <x:v>147.31</x:v>
      </x:c>
      <x:c r="X75" s="322" t="n">
        <x:f>ROUND(K75+W75+V75,2)</x:f>
        <x:v>626.05</x:v>
      </x:c>
      <x:c r="Y75" s="319" t="str">
        <x:f>IF(OR(H75=0,I75=0),"leer",IF(I75&lt;'Mitarbeiter &amp; Sätze'!$O$8,"unter Mindestlohn","OK"))</x:f>
        <x:v>OK</x:v>
      </x:c>
      <x:c r="Z75" s="323" t="str">
        <x:v>regelmäßig</x:v>
      </x:c>
    </x:row>
  </x:sheetData>
  <x:conditionalFormatting sqref="L4:L75">
    <x:cfRule type="expression" dxfId="0" priority="1">
      <x:formula>L4="Grenze überschritten"</x:formula>
    </x:cfRule>
    <x:cfRule type="expression" dxfId="1" priority="2">
      <x:formula>L4="OK"</x:formula>
    </x:cfRule>
  </x:conditionalFormatting>
  <x:conditionalFormatting sqref="Y4:Y75">
    <x:cfRule type="expression" dxfId="2" priority="3">
      <x:formula>Y4="unter Mindestlohn"</x:formula>
    </x:cfRule>
  </x:conditionalFormatting>
  <x:dataValidations count="2">
    <x:dataValidation type="list" sqref="C4:C75">
      <x:formula1>'Mitarbeiter &amp; Sätze'!$A$11:$A$16</x:formula1>
    </x:dataValidation>
    <x:dataValidation type="list" sqref="B4:B75">
      <x:formula1>'Mitarbeiter &amp; Sätze'!$N$28:$N$39</x:formula1>
    </x:dataValidation>
  </x:dataValidations>
  <x:pageMargins left="0.7" right="0.7" top="0.75" bottom="0.75" header="0.3" footer="0.3"/>
  <x:tableParts count="1">
    <x:tablePart xmlns:r="http://schemas.openxmlformats.org/officeDocument/2006/relationships" r:id="R3e4ccf2256714d31"/>
  </x:tableParts>
</x:worksheet>
</file>

<file path=xl/worksheets/sheet3.xml><?xml version="1.0" encoding="utf-8"?>
<x:worksheet xmlns:x="http://schemas.openxmlformats.org/spreadsheetml/2006/main">
  <x:sheetFormatPr defaultRowHeight="15"/>
  <x:cols>
    <x:col min="1" max="1" width="14" hidden="0" customWidth="1"/>
    <x:col min="2" max="2" width="22" hidden="0" customWidth="1"/>
    <x:col min="3" max="3" width="20" hidden="0" customWidth="1"/>
    <x:col min="4" max="4" width="16" hidden="0" customWidth="1"/>
    <x:col min="5" max="5" width="12" hidden="0" customWidth="1"/>
    <x:col min="6" max="6" width="18" hidden="0" customWidth="1"/>
    <x:col min="7" max="7" width="18" hidden="0" customWidth="1"/>
    <x:col min="8" max="8" width="14" hidden="0" customWidth="1"/>
    <x:col min="9" max="9" width="18" hidden="0" customWidth="1"/>
    <x:col min="10" max="10" width="24" hidden="0" customWidth="1"/>
    <x:col min="11" max="11" width="28" hidden="0" customWidth="1"/>
    <x:col min="12" max="12" width="18" hidden="0" customWidth="1"/>
    <x:col min="14" max="14" width="28" hidden="0" customWidth="1"/>
    <x:col min="15" max="15" width="16" hidden="0" customWidth="1"/>
    <x:col min="16" max="16" width="44" hidden="0" customWidth="1"/>
  </x:cols>
  <x:sheetData>
    <x:row r="1" ht="30" hidden="0" customHeight="1">
      <x:c r="A1" s="5" t="str">
        <x:v>Lohnabrechnung Minijob 2026 – Stammdaten &amp; Beitragssätze</x:v>
      </x:c>
      <x:c r="B1" s="5"/>
      <x:c r="C1" s="5"/>
      <x:c r="D1" s="5"/>
      <x:c r="E1" s="5"/>
      <x:c r="F1" s="5"/>
      <x:c r="G1" s="5"/>
      <x:c r="H1" s="5"/>
      <x:c r="I1" s="5"/>
      <x:c r="J1" s="5"/>
      <x:c r="K1" s="5"/>
      <x:c r="L1" s="5"/>
      <x:c r="M1" s="270"/>
      <x:c r="N1" s="270"/>
      <x:c r="O1" s="270"/>
      <x:c r="P1" s="270"/>
    </x:row>
    <x:row r="2">
      <x:c r="A2" s="270"/>
      <x:c r="B2" s="270"/>
      <x:c r="C2" s="270"/>
      <x:c r="D2" s="270"/>
      <x:c r="E2" s="270"/>
      <x:c r="F2" s="270"/>
      <x:c r="G2" s="270"/>
      <x:c r="H2" s="270"/>
      <x:c r="I2" s="270"/>
      <x:c r="J2" s="270"/>
      <x:c r="K2" s="270"/>
      <x:c r="L2" s="270"/>
      <x:c r="M2" s="270"/>
      <x:c r="N2" s="270"/>
      <x:c r="O2" s="270"/>
      <x:c r="P2" s="270"/>
    </x:row>
    <x:row r="3" ht="22" hidden="0" customHeight="1">
      <x:c r="A3" s="13" t="str">
        <x:v>Arbeitgeberdaten</x:v>
      </x:c>
      <x:c r="B3" s="13"/>
      <x:c r="C3" s="13"/>
      <x:c r="D3" s="13"/>
      <x:c r="E3" s="13"/>
      <x:c r="F3" s="13"/>
      <x:c r="G3" s="13"/>
      <x:c r="H3" s="13"/>
      <x:c r="I3" s="13"/>
      <x:c r="J3" s="13"/>
      <x:c r="K3" s="13"/>
      <x:c r="L3" s="13"/>
      <x:c r="M3" s="270"/>
      <x:c r="N3" s="13" t="str">
        <x:v>Beitragssätze und Kennzahlen 2026</x:v>
      </x:c>
      <x:c r="O3" s="13"/>
      <x:c r="P3" s="13"/>
    </x:row>
    <x:row r="4" ht="15" hidden="0" customHeight="1">
      <x:c r="A4" s="271" t="str">
        <x:v>Arbeitgeber</x:v>
      </x:c>
      <x:c r="B4" s="272" t="str">
        <x:v>Musterbetrieb GmbH</x:v>
      </x:c>
      <x:c r="C4" s="270" t="str"/>
      <x:c r="D4" s="270" t="str"/>
      <x:c r="E4" s="271" t="str">
        <x:v>Betriebsnummer</x:v>
      </x:c>
      <x:c r="F4" s="272" t="str">
        <x:v>12345678</x:v>
      </x:c>
      <x:c r="G4" s="270" t="str"/>
      <x:c r="H4" s="270" t="str"/>
      <x:c r="I4" s="271" t="str">
        <x:v>Abrechnungsjahr</x:v>
      </x:c>
      <x:c r="J4" s="272" t="n">
        <x:v>2026</x:v>
      </x:c>
      <x:c r="K4" s="270" t="str"/>
      <x:c r="L4" s="270" t="str"/>
      <x:c r="M4" s="270"/>
      <x:c r="N4" s="42" t="str">
        <x:v>Parameter</x:v>
      </x:c>
      <x:c r="O4" s="43" t="str">
        <x:v>Wert</x:v>
      </x:c>
      <x:c r="P4" s="44" t="str">
        <x:v>Beschreibung</x:v>
      </x:c>
    </x:row>
    <x:row r="5" ht="15" hidden="0" customHeight="1">
      <x:c r="A5" s="271" t="str">
        <x:v>Straße</x:v>
      </x:c>
      <x:c r="B5" s="272" t="str">
        <x:v>Beispielweg 12</x:v>
      </x:c>
      <x:c r="C5" s="270" t="str"/>
      <x:c r="D5" s="270" t="str"/>
      <x:c r="E5" s="271" t="str">
        <x:v>PLZ / Ort</x:v>
      </x:c>
      <x:c r="F5" s="272" t="str">
        <x:v>10115 Berlin</x:v>
      </x:c>
      <x:c r="G5" s="270" t="str"/>
      <x:c r="H5" s="270" t="str"/>
      <x:c r="I5" s="271" t="str">
        <x:v>Standard-Währung</x:v>
      </x:c>
      <x:c r="J5" s="272" t="str">
        <x:v>EUR</x:v>
      </x:c>
      <x:c r="K5" s="270" t="str"/>
      <x:c r="L5" s="270" t="str"/>
      <x:c r="M5" s="270"/>
      <x:c r="N5" s="273" t="str">
        <x:v>Jahr</x:v>
      </x:c>
      <x:c r="O5" s="274" t="n">
        <x:v>2026</x:v>
      </x:c>
      <x:c r="P5" s="275" t="str">
        <x:v>Abrechnungsjahr der Vorlage</x:v>
      </x:c>
    </x:row>
    <x:row r="6" ht="15" hidden="0" customHeight="1">
      <x:c r="A6" s="271" t="str">
        <x:v>Kontakt</x:v>
      </x:c>
      <x:c r="B6" s="272" t="str">
        <x:v>personal@musterbetrieb.test</x:v>
      </x:c>
      <x:c r="C6" s="270" t="str"/>
      <x:c r="D6" s="270" t="str"/>
      <x:c r="E6" s="271" t="str">
        <x:v>Telefon</x:v>
      </x:c>
      <x:c r="F6" s="272" t="str">
        <x:v>+49 30 000000</x:v>
      </x:c>
      <x:c r="G6" s="270" t="str"/>
      <x:c r="H6" s="270" t="str"/>
      <x:c r="I6" s="271" t="str">
        <x:v>Vorlage</x:v>
      </x:c>
      <x:c r="J6" s="272" t="str">
        <x:v>Minijob</x:v>
      </x:c>
      <x:c r="K6" s="270" t="str"/>
      <x:c r="L6" s="270" t="str"/>
      <x:c r="M6" s="270"/>
      <x:c r="N6" s="273" t="str">
        <x:v>Minijob-Grenze monatlich</x:v>
      </x:c>
      <x:c r="O6" s="276" t="n">
        <x:v>603</x:v>
      </x:c>
      <x:c r="P6" s="275" t="str">
        <x:v>Regelmäßiges monatliches Entgelt</x:v>
      </x:c>
    </x:row>
    <x:row r="7" ht="15" hidden="0" customHeight="1">
      <x:c r="A7" s="270"/>
      <x:c r="B7" s="270"/>
      <x:c r="C7" s="270"/>
      <x:c r="D7" s="270"/>
      <x:c r="E7" s="270"/>
      <x:c r="F7" s="270"/>
      <x:c r="G7" s="270"/>
      <x:c r="H7" s="270"/>
      <x:c r="I7" s="270"/>
      <x:c r="J7" s="270"/>
      <x:c r="K7" s="270"/>
      <x:c r="L7" s="270"/>
      <x:c r="M7" s="270"/>
      <x:c r="N7" s="273" t="str">
        <x:v>Minijob-Grenze jährlich</x:v>
      </x:c>
      <x:c r="O7" s="276" t="n">
        <x:v>7236</x:v>
      </x:c>
      <x:c r="P7" s="275" t="str">
        <x:v>12 × monatliche Grenze</x:v>
      </x:c>
    </x:row>
    <x:row r="8" ht="22" hidden="0" customHeight="1">
      <x:c r="A8" s="13" t="str">
        <x:v>Mitarbeiterdaten – Beispielwerte ersetzen</x:v>
      </x:c>
      <x:c r="B8" s="13"/>
      <x:c r="C8" s="13"/>
      <x:c r="D8" s="13"/>
      <x:c r="E8" s="13"/>
      <x:c r="F8" s="13"/>
      <x:c r="G8" s="13"/>
      <x:c r="H8" s="13"/>
      <x:c r="I8" s="13"/>
      <x:c r="J8" s="13"/>
      <x:c r="K8" s="13"/>
      <x:c r="L8" s="13"/>
      <x:c r="M8" s="270"/>
      <x:c r="N8" s="273" t="str">
        <x:v>Gesetzlicher Mindestlohn</x:v>
      </x:c>
      <x:c r="O8" s="276" t="n">
        <x:v>13.9</x:v>
      </x:c>
      <x:c r="P8" s="275" t="str">
        <x:v>Prüfung des Stundenlohns</x:v>
      </x:c>
    </x:row>
    <x:row r="9" ht="15" hidden="0" customHeight="1">
      <x:c r="A9" s="270"/>
      <x:c r="B9" s="270"/>
      <x:c r="C9" s="270"/>
      <x:c r="D9" s="270"/>
      <x:c r="E9" s="270"/>
      <x:c r="F9" s="270"/>
      <x:c r="G9" s="270"/>
      <x:c r="H9" s="270"/>
      <x:c r="I9" s="270"/>
      <x:c r="J9" s="270"/>
      <x:c r="K9" s="270"/>
      <x:c r="L9" s="270"/>
      <x:c r="M9" s="270"/>
      <x:c r="N9" s="273" t="str">
        <x:v>KV Pauschal AG</x:v>
      </x:c>
      <x:c r="O9" s="277" t="n">
        <x:v>0.13</x:v>
      </x:c>
      <x:c r="P9" s="275" t="str">
        <x:v>Nur bei gesetzlicher Krankenversicherung</x:v>
      </x:c>
    </x:row>
    <x:row r="10" ht="26.399999618530273" hidden="0" customHeight="1">
      <x:c r="A10" s="42" t="str">
        <x:v>Personal-Nr.</x:v>
      </x:c>
      <x:c r="B10" s="43" t="str">
        <x:v>Name</x:v>
      </x:c>
      <x:c r="C10" s="43" t="str">
        <x:v>Straße</x:v>
      </x:c>
      <x:c r="D10" s="43" t="str">
        <x:v>PLZ / Ort</x:v>
      </x:c>
      <x:c r="E10" s="43" t="str">
        <x:v>Eintritt</x:v>
      </x:c>
      <x:c r="F10" s="43" t="str">
        <x:v>Tätigkeit</x:v>
      </x:c>
      <x:c r="G10" s="43" t="str">
        <x:v>RV-Status</x:v>
      </x:c>
      <x:c r="H10" s="43" t="str">
        <x:v>Gesetzlich KV</x:v>
      </x:c>
      <x:c r="I10" s="43" t="str">
        <x:v>Mindestbemessung RV</x:v>
      </x:c>
      <x:c r="J10" s="43" t="str">
        <x:v>Pauschsteuer einbehalten</x:v>
      </x:c>
      <x:c r="K10" s="43" t="str">
        <x:v>IBAN</x:v>
      </x:c>
      <x:c r="L10" s="44" t="str">
        <x:v>Hinweis</x:v>
      </x:c>
      <x:c r="M10" s="270"/>
      <x:c r="N10" s="273" t="str">
        <x:v>RV voller Beitrag</x:v>
      </x:c>
      <x:c r="O10" s="277" t="n">
        <x:v>0.186</x:v>
      </x:c>
      <x:c r="P10" s="275" t="str">
        <x:v>Gesamtbeitrag bei RV-Pflicht</x:v>
      </x:c>
    </x:row>
    <x:row r="11" ht="15" hidden="0" customHeight="1">
      <x:c r="A11" s="278" t="str">
        <x:v>M001</x:v>
      </x:c>
      <x:c r="B11" s="279" t="str">
        <x:v>Laura Becker</x:v>
      </x:c>
      <x:c r="C11" s="279" t="str">
        <x:v>Lindenweg 4</x:v>
      </x:c>
      <x:c r="D11" s="279" t="str">
        <x:v>50667 Köln</x:v>
      </x:c>
      <x:c r="E11" s="280" t="n">
        <x:v>46023</x:v>
      </x:c>
      <x:c r="F11" s="279" t="str">
        <x:v>Aushilfe Verwaltung</x:v>
      </x:c>
      <x:c r="G11" s="279" t="str">
        <x:v>pflichtig</x:v>
      </x:c>
      <x:c r="H11" s="279" t="str">
        <x:v>Ja</x:v>
      </x:c>
      <x:c r="I11" s="279" t="str">
        <x:v>Nein</x:v>
      </x:c>
      <x:c r="J11" s="279" t="str">
        <x:v>Nein</x:v>
      </x:c>
      <x:c r="K11" s="279" t="str">
        <x:v>DE00 0000 0000 0000 0000 01</x:v>
      </x:c>
      <x:c r="L11" s="281" t="str">
        <x:v>Beispiel</x:v>
      </x:c>
      <x:c r="M11" s="270"/>
      <x:c r="N11" s="273" t="str">
        <x:v>RV Pauschal AG</x:v>
      </x:c>
      <x:c r="O11" s="277" t="n">
        <x:v>0.15</x:v>
      </x:c>
      <x:c r="P11" s="275" t="str">
        <x:v>Pauschaler Arbeitgeberanteil</x:v>
      </x:c>
    </x:row>
    <x:row r="12" ht="15" hidden="0" customHeight="1">
      <x:c r="A12" s="278" t="str">
        <x:v>M002</x:v>
      </x:c>
      <x:c r="B12" s="279" t="str">
        <x:v>Jonas Weber</x:v>
      </x:c>
      <x:c r="C12" s="279" t="str">
        <x:v>Marktstraße 7</x:v>
      </x:c>
      <x:c r="D12" s="279" t="str">
        <x:v>04109 Leipzig</x:v>
      </x:c>
      <x:c r="E12" s="280" t="n">
        <x:v>46023</x:v>
      </x:c>
      <x:c r="F12" s="279" t="str">
        <x:v>Servicekraft</x:v>
      </x:c>
      <x:c r="G12" s="279" t="str">
        <x:v>befreit</x:v>
      </x:c>
      <x:c r="H12" s="279" t="str">
        <x:v>Ja</x:v>
      </x:c>
      <x:c r="I12" s="279" t="str">
        <x:v>Nein</x:v>
      </x:c>
      <x:c r="J12" s="279" t="str">
        <x:v>Nein</x:v>
      </x:c>
      <x:c r="K12" s="279" t="str">
        <x:v>DE00 0000 0000 0000 0000 02</x:v>
      </x:c>
      <x:c r="L12" s="281" t="str">
        <x:v>Beispiel</x:v>
      </x:c>
      <x:c r="M12" s="270"/>
      <x:c r="N12" s="273" t="str">
        <x:v>RV Eigenanteil AN</x:v>
      </x:c>
      <x:c r="O12" s="277" t="n">
        <x:v>0.036</x:v>
      </x:c>
      <x:c r="P12" s="275" t="str">
        <x:v>Regelfall bei RV-Pflicht über Mindestbemessung</x:v>
      </x:c>
    </x:row>
    <x:row r="13" ht="15" hidden="0" customHeight="1">
      <x:c r="A13" s="278" t="str">
        <x:v>M003</x:v>
      </x:c>
      <x:c r="B13" s="279" t="str">
        <x:v>Mina Hoffmann</x:v>
      </x:c>
      <x:c r="C13" s="279" t="str">
        <x:v>Parkallee 2</x:v>
      </x:c>
      <x:c r="D13" s="279" t="str">
        <x:v>20095 Hamburg</x:v>
      </x:c>
      <x:c r="E13" s="280" t="n">
        <x:v>46054</x:v>
      </x:c>
      <x:c r="F13" s="279" t="str">
        <x:v>Lagerhilfe</x:v>
      </x:c>
      <x:c r="G13" s="279" t="str">
        <x:v>pflichtig</x:v>
      </x:c>
      <x:c r="H13" s="279" t="str">
        <x:v>Nein</x:v>
      </x:c>
      <x:c r="I13" s="279" t="str">
        <x:v>Ja</x:v>
      </x:c>
      <x:c r="J13" s="279" t="str">
        <x:v>Nein</x:v>
      </x:c>
      <x:c r="K13" s="279" t="str">
        <x:v>DE00 0000 0000 0000 0000 03</x:v>
      </x:c>
      <x:c r="L13" s="281" t="str">
        <x:v>Beispiel</x:v>
      </x:c>
      <x:c r="M13" s="270"/>
      <x:c r="N13" s="273" t="str">
        <x:v>Mindestbemessung RV</x:v>
      </x:c>
      <x:c r="O13" s="276" t="n">
        <x:v>175</x:v>
      </x:c>
      <x:c r="P13" s="275" t="str">
        <x:v>Nur bei entsprechendem Kennzeichen</x:v>
      </x:c>
    </x:row>
    <x:row r="14" ht="15" hidden="0" customHeight="1">
      <x:c r="A14" s="278" t="str">
        <x:v>M004</x:v>
      </x:c>
      <x:c r="B14" s="279" t="str">
        <x:v>Tim Schuster</x:v>
      </x:c>
      <x:c r="C14" s="279" t="str">
        <x:v>Ringstraße 18</x:v>
      </x:c>
      <x:c r="D14" s="279" t="str">
        <x:v>80331 München</x:v>
      </x:c>
      <x:c r="E14" s="280" t="n">
        <x:v>46037</x:v>
      </x:c>
      <x:c r="F14" s="279" t="str">
        <x:v>Bürohilfe</x:v>
      </x:c>
      <x:c r="G14" s="279" t="str">
        <x:v>befreit</x:v>
      </x:c>
      <x:c r="H14" s="279" t="str">
        <x:v>Ja</x:v>
      </x:c>
      <x:c r="I14" s="279" t="str">
        <x:v>Nein</x:v>
      </x:c>
      <x:c r="J14" s="279" t="str">
        <x:v>Ja</x:v>
      </x:c>
      <x:c r="K14" s="279" t="str">
        <x:v>DE00 0000 0000 0000 0000 04</x:v>
      </x:c>
      <x:c r="L14" s="281" t="str">
        <x:v>Beispiel</x:v>
      </x:c>
      <x:c r="M14" s="270"/>
      <x:c r="N14" s="273" t="str">
        <x:v>Umlage U1</x:v>
      </x:c>
      <x:c r="O14" s="277" t="n">
        <x:v>0.008</x:v>
      </x:c>
      <x:c r="P14" s="275" t="str">
        <x:v>Arbeitgeberumlage Krankheit</x:v>
      </x:c>
    </x:row>
    <x:row r="15" ht="15" hidden="0" customHeight="1">
      <x:c r="A15" s="278" t="str">
        <x:v>M005</x:v>
      </x:c>
      <x:c r="B15" s="279" t="str">
        <x:v>Nora Lang</x:v>
      </x:c>
      <x:c r="C15" s="279" t="str">
        <x:v>Bachgasse 9</x:v>
      </x:c>
      <x:c r="D15" s="279" t="str">
        <x:v>70173 Stuttgart</x:v>
      </x:c>
      <x:c r="E15" s="280" t="n">
        <x:v>46082</x:v>
      </x:c>
      <x:c r="F15" s="279" t="str">
        <x:v>Eventhilfe</x:v>
      </x:c>
      <x:c r="G15" s="279" t="str">
        <x:v>pflichtig</x:v>
      </x:c>
      <x:c r="H15" s="279" t="str">
        <x:v>Ja</x:v>
      </x:c>
      <x:c r="I15" s="279" t="str">
        <x:v>Nein</x:v>
      </x:c>
      <x:c r="J15" s="279" t="str">
        <x:v>Nein</x:v>
      </x:c>
      <x:c r="K15" s="279" t="str">
        <x:v>DE00 0000 0000 0000 0000 05</x:v>
      </x:c>
      <x:c r="L15" s="281" t="str">
        <x:v>Beispiel</x:v>
      </x:c>
      <x:c r="M15" s="270"/>
      <x:c r="N15" s="273" t="str">
        <x:v>Umlage U2</x:v>
      </x:c>
      <x:c r="O15" s="277" t="n">
        <x:v>0.0022</x:v>
      </x:c>
      <x:c r="P15" s="275" t="str">
        <x:v>Arbeitgeberumlage Mutterschaft</x:v>
      </x:c>
    </x:row>
    <x:row r="16" ht="15" hidden="0" customHeight="1">
      <x:c r="A16" s="282" t="str">
        <x:v>M006</x:v>
      </x:c>
      <x:c r="B16" s="283" t="str">
        <x:v>Emil Wagner</x:v>
      </x:c>
      <x:c r="C16" s="283" t="str">
        <x:v>Feldstraße 21</x:v>
      </x:c>
      <x:c r="D16" s="283" t="str">
        <x:v>28195 Bremen</x:v>
      </x:c>
      <x:c r="E16" s="284" t="n">
        <x:v>46023</x:v>
      </x:c>
      <x:c r="F16" s="283" t="str">
        <x:v>Aushilfe allgemein</x:v>
      </x:c>
      <x:c r="G16" s="283" t="str">
        <x:v>befreit</x:v>
      </x:c>
      <x:c r="H16" s="283" t="str">
        <x:v>Ja</x:v>
      </x:c>
      <x:c r="I16" s="283" t="str">
        <x:v>Nein</x:v>
      </x:c>
      <x:c r="J16" s="283" t="str">
        <x:v>Nein</x:v>
      </x:c>
      <x:c r="K16" s="283" t="str">
        <x:v>DE00 0000 0000 0000 0000 06</x:v>
      </x:c>
      <x:c r="L16" s="285" t="str">
        <x:v>Beispiel</x:v>
      </x:c>
      <x:c r="M16" s="270"/>
      <x:c r="N16" s="273" t="str">
        <x:v>Insolvenzgeldumlage</x:v>
      </x:c>
      <x:c r="O16" s="277" t="n">
        <x:v>0.0015</x:v>
      </x:c>
      <x:c r="P16" s="275" t="str">
        <x:v>Gewerblicher Arbeitgeber</x:v>
      </x:c>
    </x:row>
    <x:row r="17" ht="15" hidden="0" customHeight="1">
      <x:c r="A17" s="270"/>
      <x:c r="B17" s="270"/>
      <x:c r="C17" s="270"/>
      <x:c r="D17" s="270"/>
      <x:c r="E17" s="270"/>
      <x:c r="F17" s="270"/>
      <x:c r="G17" s="270"/>
      <x:c r="H17" s="270"/>
      <x:c r="I17" s="270"/>
      <x:c r="J17" s="270"/>
      <x:c r="K17" s="270"/>
      <x:c r="L17" s="270"/>
      <x:c r="M17" s="270"/>
      <x:c r="N17" s="273" t="str">
        <x:v>Pauschsteuer</x:v>
      </x:c>
      <x:c r="O17" s="277" t="n">
        <x:v>0.02</x:v>
      </x:c>
      <x:c r="P17" s="275" t="str">
        <x:v>Standard: vom Arbeitgeber getragen</x:v>
      </x:c>
    </x:row>
    <x:row r="18" ht="15" hidden="0" customHeight="1">
      <x:c r="A18" s="270"/>
      <x:c r="B18" s="270"/>
      <x:c r="C18" s="270"/>
      <x:c r="D18" s="270"/>
      <x:c r="E18" s="270"/>
      <x:c r="F18" s="270"/>
      <x:c r="G18" s="270"/>
      <x:c r="H18" s="270"/>
      <x:c r="I18" s="270"/>
      <x:c r="J18" s="270"/>
      <x:c r="K18" s="270"/>
      <x:c r="L18" s="270"/>
      <x:c r="M18" s="270"/>
      <x:c r="N18" s="286" t="str">
        <x:v>Unfallversicherung geschätzt</x:v>
      </x:c>
      <x:c r="O18" s="287" t="n">
        <x:v>0.013</x:v>
      </x:c>
      <x:c r="P18" s="288" t="str">
        <x:v>Individuell anpassbar, nicht Teil des Beitragsnachweises</x:v>
      </x:c>
    </x:row>
    <x:row r="19">
      <x:c r="A19" s="270"/>
      <x:c r="B19" s="270"/>
      <x:c r="C19" s="270"/>
      <x:c r="D19" s="270"/>
      <x:c r="E19" s="270"/>
      <x:c r="F19" s="270"/>
      <x:c r="G19" s="270"/>
      <x:c r="H19" s="270"/>
      <x:c r="I19" s="270"/>
      <x:c r="J19" s="270"/>
      <x:c r="K19" s="270"/>
      <x:c r="L19" s="270"/>
      <x:c r="M19" s="270"/>
      <x:c r="N19" s="270"/>
      <x:c r="O19" s="270"/>
      <x:c r="P19" s="270"/>
    </x:row>
    <x:row r="20">
      <x:c r="A20" s="270"/>
      <x:c r="B20" s="270"/>
      <x:c r="C20" s="270"/>
      <x:c r="D20" s="270"/>
      <x:c r="E20" s="270"/>
      <x:c r="F20" s="270"/>
      <x:c r="G20" s="270"/>
      <x:c r="H20" s="270"/>
      <x:c r="I20" s="270"/>
      <x:c r="J20" s="270"/>
      <x:c r="K20" s="270"/>
      <x:c r="L20" s="270"/>
      <x:c r="M20" s="270"/>
      <x:c r="N20" s="270"/>
      <x:c r="O20" s="270"/>
      <x:c r="P20" s="270"/>
    </x:row>
    <x:row r="21" ht="22" hidden="0" customHeight="1">
      <x:c r="A21" s="270"/>
      <x:c r="B21" s="270"/>
      <x:c r="C21" s="270"/>
      <x:c r="D21" s="270"/>
      <x:c r="E21" s="270"/>
      <x:c r="F21" s="270"/>
      <x:c r="G21" s="270"/>
      <x:c r="H21" s="270"/>
      <x:c r="I21" s="270"/>
      <x:c r="J21" s="270"/>
      <x:c r="K21" s="270"/>
      <x:c r="L21" s="270"/>
      <x:c r="M21" s="270"/>
      <x:c r="N21" s="13" t="str">
        <x:v>Listen für Auswahlfelder</x:v>
      </x:c>
      <x:c r="O21" s="13"/>
      <x:c r="P21" s="13"/>
    </x:row>
    <x:row r="22" ht="15" hidden="0" customHeight="1">
      <x:c r="A22" s="270"/>
      <x:c r="B22" s="270"/>
      <x:c r="C22" s="270"/>
      <x:c r="D22" s="270"/>
      <x:c r="E22" s="270"/>
      <x:c r="F22" s="270"/>
      <x:c r="G22" s="270"/>
      <x:c r="H22" s="270"/>
      <x:c r="I22" s="270"/>
      <x:c r="J22" s="270"/>
      <x:c r="K22" s="270"/>
      <x:c r="L22" s="270"/>
      <x:c r="M22" s="270"/>
      <x:c r="N22" s="270" t="str">
        <x:v>pflichtig</x:v>
      </x:c>
      <x:c r="O22" s="270" t="str">
        <x:v>Ja</x:v>
      </x:c>
      <x:c r="P22" s="270"/>
    </x:row>
    <x:row r="23" ht="15" hidden="0" customHeight="1">
      <x:c r="A23" s="270"/>
      <x:c r="B23" s="270"/>
      <x:c r="C23" s="270"/>
      <x:c r="D23" s="270"/>
      <x:c r="E23" s="270"/>
      <x:c r="F23" s="270"/>
      <x:c r="G23" s="270"/>
      <x:c r="H23" s="270"/>
      <x:c r="I23" s="270"/>
      <x:c r="J23" s="270"/>
      <x:c r="K23" s="270"/>
      <x:c r="L23" s="270"/>
      <x:c r="M23" s="270"/>
      <x:c r="N23" s="270" t="str">
        <x:v>befreit</x:v>
      </x:c>
      <x:c r="O23" s="270" t="str">
        <x:v>Nein</x:v>
      </x:c>
      <x:c r="P23" s="270"/>
    </x:row>
    <x:row r="24" ht="15" hidden="0" customHeight="1">
      <x:c r="A24" s="270"/>
      <x:c r="B24" s="270"/>
      <x:c r="C24" s="270"/>
      <x:c r="D24" s="270"/>
      <x:c r="E24" s="270"/>
      <x:c r="F24" s="270"/>
      <x:c r="G24" s="270"/>
      <x:c r="H24" s="270"/>
      <x:c r="I24" s="270"/>
      <x:c r="J24" s="270"/>
      <x:c r="K24" s="270"/>
      <x:c r="L24" s="270"/>
      <x:c r="M24" s="270"/>
      <x:c r="N24" s="270" t="str">
        <x:v>versicherungsfrei</x:v>
      </x:c>
      <x:c r="O24" s="270"/>
      <x:c r="P24" s="270"/>
    </x:row>
    <x:row r="25">
      <x:c r="A25" s="270"/>
      <x:c r="B25" s="270"/>
      <x:c r="C25" s="270"/>
      <x:c r="D25" s="270"/>
      <x:c r="E25" s="270"/>
      <x:c r="F25" s="270"/>
      <x:c r="G25" s="270"/>
      <x:c r="H25" s="270"/>
      <x:c r="I25" s="270"/>
      <x:c r="J25" s="270"/>
      <x:c r="K25" s="270"/>
      <x:c r="L25" s="270"/>
      <x:c r="M25" s="270"/>
      <x:c r="N25" s="270"/>
      <x:c r="O25" s="270"/>
      <x:c r="P25" s="270"/>
    </x:row>
    <x:row r="26">
      <x:c r="A26" s="270"/>
      <x:c r="B26" s="270"/>
      <x:c r="C26" s="270"/>
      <x:c r="D26" s="270"/>
      <x:c r="E26" s="270"/>
      <x:c r="F26" s="270"/>
      <x:c r="G26" s="270"/>
      <x:c r="H26" s="270"/>
      <x:c r="I26" s="270"/>
      <x:c r="J26" s="270"/>
      <x:c r="K26" s="270"/>
      <x:c r="L26" s="270"/>
      <x:c r="M26" s="270"/>
      <x:c r="N26" s="270"/>
      <x:c r="O26" s="270"/>
      <x:c r="P26" s="270"/>
    </x:row>
    <x:row r="27" ht="15" hidden="0" customHeight="1">
      <x:c r="A27" s="270"/>
      <x:c r="B27" s="270"/>
      <x:c r="C27" s="270"/>
      <x:c r="D27" s="270"/>
      <x:c r="E27" s="270"/>
      <x:c r="F27" s="270"/>
      <x:c r="G27" s="270"/>
      <x:c r="H27" s="270"/>
      <x:c r="I27" s="270"/>
      <x:c r="J27" s="270"/>
      <x:c r="K27" s="270"/>
      <x:c r="L27" s="270"/>
      <x:c r="M27" s="270"/>
      <x:c r="N27" s="270" t="str">
        <x:v>Monatsauswahl 2026</x:v>
      </x:c>
      <x:c r="O27" s="270"/>
      <x:c r="P27" s="270"/>
    </x:row>
    <x:row r="28" ht="15" hidden="0" customHeight="1">
      <x:c r="A28" s="270"/>
      <x:c r="B28" s="270"/>
      <x:c r="C28" s="270"/>
      <x:c r="D28" s="270"/>
      <x:c r="E28" s="270"/>
      <x:c r="F28" s="270"/>
      <x:c r="G28" s="270"/>
      <x:c r="H28" s="270"/>
      <x:c r="I28" s="270"/>
      <x:c r="J28" s="270"/>
      <x:c r="K28" s="270"/>
      <x:c r="L28" s="270"/>
      <x:c r="M28" s="270"/>
      <x:c r="N28" s="289" t="n">
        <x:v>46023</x:v>
      </x:c>
      <x:c r="O28" s="270"/>
      <x:c r="P28" s="270"/>
    </x:row>
    <x:row r="29" ht="15" hidden="0" customHeight="1">
      <x:c r="A29" s="270"/>
      <x:c r="B29" s="270"/>
      <x:c r="C29" s="270"/>
      <x:c r="D29" s="270"/>
      <x:c r="E29" s="270"/>
      <x:c r="F29" s="270"/>
      <x:c r="G29" s="270"/>
      <x:c r="H29" s="270"/>
      <x:c r="I29" s="270"/>
      <x:c r="J29" s="270"/>
      <x:c r="K29" s="270"/>
      <x:c r="L29" s="270"/>
      <x:c r="M29" s="270"/>
      <x:c r="N29" s="289" t="n">
        <x:v>46054</x:v>
      </x:c>
      <x:c r="O29" s="270"/>
      <x:c r="P29" s="270"/>
    </x:row>
    <x:row r="30" ht="15" hidden="0" customHeight="1">
      <x:c r="A30" s="270"/>
      <x:c r="B30" s="270"/>
      <x:c r="C30" s="270"/>
      <x:c r="D30" s="270"/>
      <x:c r="E30" s="270"/>
      <x:c r="F30" s="270"/>
      <x:c r="G30" s="270"/>
      <x:c r="H30" s="270"/>
      <x:c r="I30" s="270"/>
      <x:c r="J30" s="270"/>
      <x:c r="K30" s="270"/>
      <x:c r="L30" s="270"/>
      <x:c r="M30" s="270"/>
      <x:c r="N30" s="289" t="n">
        <x:v>46082</x:v>
      </x:c>
      <x:c r="O30" s="270"/>
      <x:c r="P30" s="270"/>
    </x:row>
    <x:row r="31" ht="15" hidden="0" customHeight="1">
      <x:c r="A31" s="270"/>
      <x:c r="B31" s="270"/>
      <x:c r="C31" s="270"/>
      <x:c r="D31" s="270"/>
      <x:c r="E31" s="270"/>
      <x:c r="F31" s="270"/>
      <x:c r="G31" s="270"/>
      <x:c r="H31" s="270"/>
      <x:c r="I31" s="270"/>
      <x:c r="J31" s="270"/>
      <x:c r="K31" s="270"/>
      <x:c r="L31" s="270"/>
      <x:c r="M31" s="270"/>
      <x:c r="N31" s="289" t="n">
        <x:v>46113</x:v>
      </x:c>
      <x:c r="O31" s="270"/>
      <x:c r="P31" s="270"/>
    </x:row>
    <x:row r="32" ht="15" hidden="0" customHeight="1">
      <x:c r="A32" s="270"/>
      <x:c r="B32" s="270"/>
      <x:c r="C32" s="270"/>
      <x:c r="D32" s="270"/>
      <x:c r="E32" s="270"/>
      <x:c r="F32" s="270"/>
      <x:c r="G32" s="270"/>
      <x:c r="H32" s="270"/>
      <x:c r="I32" s="270"/>
      <x:c r="J32" s="270"/>
      <x:c r="K32" s="270"/>
      <x:c r="L32" s="270"/>
      <x:c r="M32" s="270"/>
      <x:c r="N32" s="289" t="n">
        <x:v>46143</x:v>
      </x:c>
      <x:c r="O32" s="270"/>
      <x:c r="P32" s="270"/>
    </x:row>
    <x:row r="33" ht="15" hidden="0" customHeight="1">
      <x:c r="A33" s="270"/>
      <x:c r="B33" s="270"/>
      <x:c r="C33" s="270"/>
      <x:c r="D33" s="270"/>
      <x:c r="E33" s="270"/>
      <x:c r="F33" s="270"/>
      <x:c r="G33" s="270"/>
      <x:c r="H33" s="270"/>
      <x:c r="I33" s="270"/>
      <x:c r="J33" s="270"/>
      <x:c r="K33" s="270"/>
      <x:c r="L33" s="270"/>
      <x:c r="M33" s="270"/>
      <x:c r="N33" s="289" t="n">
        <x:v>46174</x:v>
      </x:c>
      <x:c r="O33" s="270"/>
      <x:c r="P33" s="270"/>
    </x:row>
    <x:row r="34" ht="15" hidden="0" customHeight="1">
      <x:c r="A34" s="270"/>
      <x:c r="B34" s="270"/>
      <x:c r="C34" s="270"/>
      <x:c r="D34" s="270"/>
      <x:c r="E34" s="270"/>
      <x:c r="F34" s="270"/>
      <x:c r="G34" s="270"/>
      <x:c r="H34" s="270"/>
      <x:c r="I34" s="270"/>
      <x:c r="J34" s="270"/>
      <x:c r="K34" s="270"/>
      <x:c r="L34" s="270"/>
      <x:c r="M34" s="270"/>
      <x:c r="N34" s="289" t="n">
        <x:v>46204</x:v>
      </x:c>
      <x:c r="O34" s="270"/>
      <x:c r="P34" s="270"/>
    </x:row>
    <x:row r="35" ht="15" hidden="0" customHeight="1">
      <x:c r="A35" s="270"/>
      <x:c r="B35" s="270"/>
      <x:c r="C35" s="270"/>
      <x:c r="D35" s="270"/>
      <x:c r="E35" s="270"/>
      <x:c r="F35" s="270"/>
      <x:c r="G35" s="270"/>
      <x:c r="H35" s="270"/>
      <x:c r="I35" s="270"/>
      <x:c r="J35" s="270"/>
      <x:c r="K35" s="270"/>
      <x:c r="L35" s="270"/>
      <x:c r="M35" s="270"/>
      <x:c r="N35" s="289" t="n">
        <x:v>46235</x:v>
      </x:c>
      <x:c r="O35" s="270"/>
      <x:c r="P35" s="270"/>
    </x:row>
    <x:row r="36" ht="15" hidden="0" customHeight="1">
      <x:c r="A36" s="270"/>
      <x:c r="B36" s="270"/>
      <x:c r="C36" s="270"/>
      <x:c r="D36" s="270"/>
      <x:c r="E36" s="270"/>
      <x:c r="F36" s="270"/>
      <x:c r="G36" s="270"/>
      <x:c r="H36" s="270"/>
      <x:c r="I36" s="270"/>
      <x:c r="J36" s="270"/>
      <x:c r="K36" s="270"/>
      <x:c r="L36" s="270"/>
      <x:c r="M36" s="270"/>
      <x:c r="N36" s="289" t="n">
        <x:v>46266</x:v>
      </x:c>
      <x:c r="O36" s="270"/>
      <x:c r="P36" s="270"/>
    </x:row>
    <x:row r="37" ht="15" hidden="0" customHeight="1">
      <x:c r="A37" s="270"/>
      <x:c r="B37" s="270"/>
      <x:c r="C37" s="270"/>
      <x:c r="D37" s="270"/>
      <x:c r="E37" s="270"/>
      <x:c r="F37" s="270"/>
      <x:c r="G37" s="270"/>
      <x:c r="H37" s="270"/>
      <x:c r="I37" s="270"/>
      <x:c r="J37" s="270"/>
      <x:c r="K37" s="270"/>
      <x:c r="L37" s="270"/>
      <x:c r="M37" s="270"/>
      <x:c r="N37" s="289" t="n">
        <x:v>46296</x:v>
      </x:c>
      <x:c r="O37" s="270"/>
      <x:c r="P37" s="270"/>
    </x:row>
    <x:row r="38" ht="15" hidden="0" customHeight="1">
      <x:c r="A38" s="270"/>
      <x:c r="B38" s="270"/>
      <x:c r="C38" s="270"/>
      <x:c r="D38" s="270"/>
      <x:c r="E38" s="270"/>
      <x:c r="F38" s="270"/>
      <x:c r="G38" s="270"/>
      <x:c r="H38" s="270"/>
      <x:c r="I38" s="270"/>
      <x:c r="J38" s="270"/>
      <x:c r="K38" s="270"/>
      <x:c r="L38" s="270"/>
      <x:c r="M38" s="270"/>
      <x:c r="N38" s="289" t="n">
        <x:v>46327</x:v>
      </x:c>
      <x:c r="O38" s="270"/>
      <x:c r="P38" s="270"/>
    </x:row>
    <x:row r="39" ht="15" hidden="0" customHeight="1">
      <x:c r="A39" s="270"/>
      <x:c r="B39" s="270"/>
      <x:c r="C39" s="270"/>
      <x:c r="D39" s="270"/>
      <x:c r="E39" s="270"/>
      <x:c r="F39" s="270"/>
      <x:c r="G39" s="270"/>
      <x:c r="H39" s="270"/>
      <x:c r="I39" s="270"/>
      <x:c r="J39" s="270"/>
      <x:c r="K39" s="270"/>
      <x:c r="L39" s="270"/>
      <x:c r="M39" s="270"/>
      <x:c r="N39" s="289" t="n">
        <x:v>46357</x:v>
      </x:c>
      <x:c r="O39" s="270"/>
      <x:c r="P39" s="270"/>
    </x:row>
  </x:sheetData>
  <x:dataValidations count="4">
    <x:dataValidation type="list" sqref="G11:G16">
      <x:formula1>'Mitarbeiter &amp; Sätze'!$N$22:$N$24</x:formula1>
    </x:dataValidation>
    <x:dataValidation type="list" sqref="H11:H16">
      <x:formula1>'Mitarbeiter &amp; Sätze'!$O$22:$O$23</x:formula1>
    </x:dataValidation>
    <x:dataValidation type="list" sqref="I11:I16">
      <x:formula1>'Mitarbeiter &amp; Sätze'!$O$22:$O$23</x:formula1>
    </x:dataValidation>
    <x:dataValidation type="list" sqref="J11:J16">
      <x:formula1>'Mitarbeiter &amp; Sätze'!$O$22:$O$23</x:formula1>
    </x:dataValidation>
  </x:dataValidations>
  <x:pageMargins left="0.7" right="0.7" top="0.75" bottom="0.75" header="0.3" footer="0.3"/>
  <x:tableParts count="2">
    <x:tablePart xmlns:r="http://schemas.openxmlformats.org/officeDocument/2006/relationships" r:id="R7f500393302f4919"/>
    <x:tablePart xmlns:r="http://schemas.openxmlformats.org/officeDocument/2006/relationships" r:id="R01e440f2cf7248f9"/>
  </x:tableParts>
</x:worksheet>
</file>

<file path=xl/worksheets/sheet4.xml><?xml version="1.0" encoding="utf-8"?>
<x:worksheet xmlns:x="http://schemas.openxmlformats.org/spreadsheetml/2006/main">
  <x:sheetFormatPr defaultRowHeight="15"/>
  <x:cols>
    <x:col min="1" max="1" width="32" hidden="0" customWidth="1"/>
    <x:col min="2" max="2" width="18" hidden="0" customWidth="1"/>
    <x:col min="3" max="3" width="4" hidden="0" customWidth="1"/>
    <x:col min="4" max="4" width="4" hidden="0" customWidth="1"/>
    <x:col min="5" max="5" width="30" hidden="0" customWidth="1"/>
    <x:col min="6" max="6" width="18" hidden="0" customWidth="1"/>
    <x:col min="7" max="7" width="4" hidden="0" customWidth="1"/>
    <x:col min="8" max="8" width="4" hidden="0" customWidth="1"/>
  </x:cols>
  <x:sheetData>
    <x:row r="1" ht="30" customHeight="1">
      <x:c r="A1" s="5" t="str">
        <x:v>Lohnabrechnung Minijob – Formular 2026</x:v>
      </x:c>
      <x:c r="B1" s="5"/>
      <x:c r="C1" s="5"/>
      <x:c r="D1" s="5"/>
      <x:c r="E1" s="5"/>
      <x:c r="F1" s="5"/>
      <x:c r="G1" s="5"/>
      <x:c r="H1" s="5"/>
    </x:row>
    <x:row r="2">
      <x:c r="A2" s="270"/>
      <x:c r="B2" s="270"/>
      <x:c r="C2" s="270"/>
      <x:c r="D2" s="270"/>
      <x:c r="E2" s="270"/>
      <x:c r="F2" s="270"/>
      <x:c r="G2" s="270"/>
      <x:c r="H2" s="270"/>
    </x:row>
    <x:row r="3" ht="22" customHeight="1">
      <x:c r="A3" s="271" t="str">
        <x:v>Personal-Nr.</x:v>
      </x:c>
      <x:c r="B3" s="272" t="str">
        <x:v>M001</x:v>
      </x:c>
      <x:c r="C3" s="270"/>
      <x:c r="D3" s="270"/>
      <x:c r="E3" s="270"/>
      <x:c r="F3" s="270"/>
      <x:c r="G3" s="270"/>
      <x:c r="H3" s="364" t="str">
        <x:f>TEXT(B4,"yyyymm")&amp;"|"&amp;B3</x:f>
        <x:v>202601|M001</x:v>
      </x:c>
    </x:row>
    <x:row r="4">
      <x:c r="A4" s="271" t="str">
        <x:v>Abrechnungsmonat</x:v>
      </x:c>
      <x:c r="B4" s="365" t="n">
        <x:v>46023</x:v>
      </x:c>
      <x:c r="C4" s="270"/>
      <x:c r="D4" s="270"/>
      <x:c r="E4" s="270"/>
      <x:c r="F4" s="270"/>
      <x:c r="G4" s="270"/>
      <x:c r="H4" s="270"/>
    </x:row>
    <x:row r="5">
      <x:c r="A5" s="270"/>
      <x:c r="B5" s="270"/>
      <x:c r="C5" s="270"/>
      <x:c r="D5" s="270"/>
      <x:c r="E5" s="270"/>
      <x:c r="F5" s="270"/>
      <x:c r="G5" s="270"/>
      <x:c r="H5" s="270"/>
    </x:row>
    <x:row r="6" ht="22" customHeight="1">
      <x:c r="A6" s="230" t="str">
        <x:v>Arbeitgeber</x:v>
      </x:c>
      <x:c r="B6" s="231"/>
      <x:c r="C6" s="231"/>
      <x:c r="D6" s="231"/>
      <x:c r="E6" s="231" t="str">
        <x:v>Beschäftigte Person</x:v>
      </x:c>
      <x:c r="F6" s="231"/>
      <x:c r="G6" s="231"/>
      <x:c r="H6" s="232"/>
    </x:row>
    <x:row r="7">
      <x:c r="A7" s="273" t="str">
        <x:v>Name</x:v>
      </x:c>
      <x:c r="B7" s="312" t="str">
        <x:f>'Mitarbeiter &amp; Sätze'!$B$4</x:f>
        <x:v>Musterbetrieb GmbH</x:v>
      </x:c>
      <x:c r="C7" s="312" t="str"/>
      <x:c r="D7" s="312" t="str"/>
      <x:c r="E7" s="366" t="str">
        <x:v>Name</x:v>
      </x:c>
      <x:c r="F7" s="312" t="str">
        <x:f>IFERROR(INDEX('Abrechnung 2026'!$D$4:$D$75,MATCH($H$3,'Abrechnung 2026'!$A$4:$A$75,0)),"")</x:f>
        <x:v>Laura Becker</x:v>
      </x:c>
      <x:c r="G7" s="312"/>
      <x:c r="H7" s="367"/>
    </x:row>
    <x:row r="8">
      <x:c r="A8" s="273" t="str">
        <x:v>Adresse</x:v>
      </x:c>
      <x:c r="B8" s="312" t="str">
        <x:f>'Mitarbeiter &amp; Sätze'!$B$5&amp;", "&amp;'Mitarbeiter &amp; Sätze'!$F$5</x:f>
        <x:v>Beispielweg 12, 10115 Berlin</x:v>
      </x:c>
      <x:c r="C8" s="312" t="str"/>
      <x:c r="D8" s="312" t="str"/>
      <x:c r="E8" s="366" t="str">
        <x:v>Adresse</x:v>
      </x:c>
      <x:c r="F8" s="312" t="str">
        <x:f>IFERROR(INDEX('Mitarbeiter &amp; Sätze'!$C$11:$C$16,MATCH($B$3,'Mitarbeiter &amp; Sätze'!$A$11:$A$16,0))&amp;", "&amp;INDEX('Mitarbeiter &amp; Sätze'!$D$11:$D$16,MATCH($B$3,'Mitarbeiter &amp; Sätze'!$A$11:$A$16,0)),"")</x:f>
        <x:v>Lindenweg 4, 50667 Köln</x:v>
      </x:c>
      <x:c r="G8" s="312"/>
      <x:c r="H8" s="367"/>
    </x:row>
    <x:row r="9">
      <x:c r="A9" s="273" t="str">
        <x:v>Betriebsnummer</x:v>
      </x:c>
      <x:c r="B9" s="312" t="str">
        <x:f>'Mitarbeiter &amp; Sätze'!$F$4</x:f>
        <x:v>12345678</x:v>
      </x:c>
      <x:c r="C9" s="312" t="str"/>
      <x:c r="D9" s="312" t="str"/>
      <x:c r="E9" s="366" t="str">
        <x:v>Tätigkeit</x:v>
      </x:c>
      <x:c r="F9" s="312" t="str">
        <x:f>IFERROR(INDEX('Abrechnung 2026'!$E$4:$E$75,MATCH($H$3,'Abrechnung 2026'!$A$4:$A$75,0)),"")</x:f>
        <x:v>Aushilfe Verwaltung</x:v>
      </x:c>
      <x:c r="G9" s="312"/>
      <x:c r="H9" s="367"/>
    </x:row>
    <x:row r="10">
      <x:c r="A10" s="273" t="str">
        <x:v>Kontakt</x:v>
      </x:c>
      <x:c r="B10" s="312" t="str">
        <x:f>'Mitarbeiter &amp; Sätze'!$B$6</x:f>
        <x:v>personal@musterbetrieb.test</x:v>
      </x:c>
      <x:c r="C10" s="312" t="str"/>
      <x:c r="D10" s="312" t="str"/>
      <x:c r="E10" s="366" t="str">
        <x:v>RV-Status</x:v>
      </x:c>
      <x:c r="F10" s="312" t="str">
        <x:f>IFERROR(INDEX('Abrechnung 2026'!$F$4:$F$75,MATCH($H$3,'Abrechnung 2026'!$A$4:$A$75,0)),"")</x:f>
        <x:v>pflichtig</x:v>
      </x:c>
      <x:c r="G10" s="312"/>
      <x:c r="H10" s="367"/>
    </x:row>
    <x:row r="11">
      <x:c r="A11" s="310"/>
      <x:c r="B11" s="345"/>
      <x:c r="C11" s="345"/>
      <x:c r="D11" s="345"/>
      <x:c r="E11" s="345"/>
      <x:c r="F11" s="345"/>
      <x:c r="G11" s="345"/>
      <x:c r="H11" s="275"/>
    </x:row>
    <x:row r="12" ht="22" customHeight="1">
      <x:c r="A12" s="235" t="str">
        <x:v>Abrechnung des Monats</x:v>
      </x:c>
      <x:c r="B12" s="236"/>
      <x:c r="C12" s="236"/>
      <x:c r="D12" s="236"/>
      <x:c r="E12" s="236"/>
      <x:c r="F12" s="236"/>
      <x:c r="G12" s="236"/>
      <x:c r="H12" s="237"/>
    </x:row>
    <x:row r="13">
      <x:c r="A13" s="238" t="str">
        <x:v>Position</x:v>
      </x:c>
      <x:c r="B13" s="239" t="str">
        <x:v>Wert</x:v>
      </x:c>
      <x:c r="C13" s="239" t="str"/>
      <x:c r="D13" s="239" t="str"/>
      <x:c r="E13" s="239" t="str">
        <x:v>Arbeitgeberabgaben</x:v>
      </x:c>
      <x:c r="F13" s="239" t="str">
        <x:v>Wert</x:v>
      </x:c>
      <x:c r="G13" s="239" t="str"/>
      <x:c r="H13" s="240" t="str"/>
    </x:row>
    <x:row r="14">
      <x:c r="A14" s="273" t="str">
        <x:v>Geleistete Stunden</x:v>
      </x:c>
      <x:c r="B14" s="368" t="n">
        <x:f>IFERROR(INDEX('Abrechnung 2026'!$H$4:$H$75,MATCH($H$3,'Abrechnung 2026'!$A$4:$A$75,0)),0)</x:f>
        <x:v>32</x:v>
      </x:c>
      <x:c r="C14" s="345"/>
      <x:c r="D14" s="345"/>
      <x:c r="E14" s="366" t="str">
        <x:v>KV pauschal</x:v>
      </x:c>
      <x:c r="F14" s="314" t="n">
        <x:f>IFERROR(INDEX('Abrechnung 2026'!$P$4:$P$75,MATCH($H$3,'Abrechnung 2026'!$A$4:$A$75,0)),0)</x:f>
        <x:v>59.07</x:v>
      </x:c>
      <x:c r="G14" s="345"/>
      <x:c r="H14" s="275"/>
    </x:row>
    <x:row r="15">
      <x:c r="A15" s="273" t="str">
        <x:v>Stundenlohn</x:v>
      </x:c>
      <x:c r="B15" s="314" t="n">
        <x:f>IFERROR(INDEX('Abrechnung 2026'!$I$4:$I$75,MATCH($H$3,'Abrechnung 2026'!$A$4:$A$75,0)),0)</x:f>
        <x:v>14.2</x:v>
      </x:c>
      <x:c r="C15" s="345"/>
      <x:c r="D15" s="345"/>
      <x:c r="E15" s="366" t="str">
        <x:v>RV pauschal</x:v>
      </x:c>
      <x:c r="F15" s="314" t="n">
        <x:f>IFERROR(INDEX('Abrechnung 2026'!$Q$4:$Q$75,MATCH($H$3,'Abrechnung 2026'!$A$4:$A$75,0)),0)</x:f>
        <x:v>68.16</x:v>
      </x:c>
      <x:c r="G15" s="345"/>
      <x:c r="H15" s="275"/>
    </x:row>
    <x:row r="16">
      <x:c r="A16" s="273" t="str">
        <x:v>Sonstige Vergütung</x:v>
      </x:c>
      <x:c r="B16" s="314" t="n">
        <x:f>IFERROR(INDEX('Abrechnung 2026'!$J$4:$J$75,MATCH($H$3,'Abrechnung 2026'!$A$4:$A$75,0)),0)</x:f>
        <x:v>0</x:v>
      </x:c>
      <x:c r="C16" s="345"/>
      <x:c r="D16" s="345"/>
      <x:c r="E16" s="366" t="str">
        <x:v>Umlage U1</x:v>
      </x:c>
      <x:c r="F16" s="314" t="n">
        <x:f>IFERROR(INDEX('Abrechnung 2026'!$R$4:$R$75,MATCH($H$3,'Abrechnung 2026'!$A$4:$A$75,0)),0)</x:f>
        <x:v>3.64</x:v>
      </x:c>
      <x:c r="G16" s="345"/>
      <x:c r="H16" s="275"/>
    </x:row>
    <x:row r="17">
      <x:c r="A17" s="273" t="str">
        <x:v>Bruttoentgelt</x:v>
      </x:c>
      <x:c r="B17" s="314" t="n">
        <x:f>IFERROR(INDEX('Abrechnung 2026'!$K$4:$K$75,MATCH($H$3,'Abrechnung 2026'!$A$4:$A$75,0)),0)</x:f>
        <x:v>454.4</x:v>
      </x:c>
      <x:c r="C17" s="345"/>
      <x:c r="D17" s="345"/>
      <x:c r="E17" s="366" t="str">
        <x:v>Umlage U2</x:v>
      </x:c>
      <x:c r="F17" s="314" t="n">
        <x:f>IFERROR(INDEX('Abrechnung 2026'!$S$4:$S$75,MATCH($H$3,'Abrechnung 2026'!$A$4:$A$75,0)),0)</x:f>
        <x:v>1</x:v>
      </x:c>
      <x:c r="G17" s="345"/>
      <x:c r="H17" s="275"/>
    </x:row>
    <x:row r="18">
      <x:c r="A18" s="273" t="str">
        <x:v>AN-RV-Anteil</x:v>
      </x:c>
      <x:c r="B18" s="314" t="n">
        <x:f>IFERROR(INDEX('Abrechnung 2026'!$M$4:$M$75,MATCH($H$3,'Abrechnung 2026'!$A$4:$A$75,0)),0)</x:f>
        <x:v>16.358400000000003</x:v>
      </x:c>
      <x:c r="C18" s="345"/>
      <x:c r="D18" s="345"/>
      <x:c r="E18" s="366" t="str">
        <x:v>Insolvenzgeldumlage</x:v>
      </x:c>
      <x:c r="F18" s="314" t="n">
        <x:f>IFERROR(INDEX('Abrechnung 2026'!$T$4:$T$75,MATCH($H$3,'Abrechnung 2026'!$A$4:$A$75,0)),0)</x:f>
        <x:v>0.68</x:v>
      </x:c>
      <x:c r="G18" s="345"/>
      <x:c r="H18" s="275"/>
    </x:row>
    <x:row r="19">
      <x:c r="A19" s="273" t="str">
        <x:v>Einbehaltene Pauschsteuer</x:v>
      </x:c>
      <x:c r="B19" s="314" t="n">
        <x:f>IFERROR(IF(INDEX('Abrechnung 2026'!$N$4:$N$75,MATCH($H$3,'Abrechnung 2026'!$A$4:$A$75,0))="Ja",INDEX('Abrechnung 2026'!$U$4:$U$75,MATCH($H$3,'Abrechnung 2026'!$A$4:$A$75,0)),0),0)</x:f>
        <x:v>0</x:v>
      </x:c>
      <x:c r="C19" s="345"/>
      <x:c r="D19" s="345"/>
      <x:c r="E19" s="366" t="str">
        <x:v>Pauschsteuer</x:v>
      </x:c>
      <x:c r="F19" s="314" t="n">
        <x:f>IFERROR(INDEX('Abrechnung 2026'!$U$4:$U$75,MATCH($H$3,'Abrechnung 2026'!$A$4:$A$75,0)),0)</x:f>
        <x:v>9.09</x:v>
      </x:c>
      <x:c r="G19" s="345"/>
      <x:c r="H19" s="275"/>
    </x:row>
    <x:row r="20">
      <x:c r="A20" s="273" t="str">
        <x:v>Nettoauszahlung</x:v>
      </x:c>
      <x:c r="B20" s="314" t="n">
        <x:f>IFERROR(INDEX('Abrechnung 2026'!$O$4:$O$75,MATCH($H$3,'Abrechnung 2026'!$A$4:$A$75,0)),0)</x:f>
        <x:v>438.04</x:v>
      </x:c>
      <x:c r="C20" s="345"/>
      <x:c r="D20" s="345"/>
      <x:c r="E20" s="366" t="str">
        <x:v>Unfallversicherung</x:v>
      </x:c>
      <x:c r="F20" s="314" t="n">
        <x:f>IFERROR(INDEX('Abrechnung 2026'!$V$4:$V$75,MATCH($H$3,'Abrechnung 2026'!$A$4:$A$75,0)),0)</x:f>
        <x:v>5.91</x:v>
      </x:c>
      <x:c r="G20" s="345"/>
      <x:c r="H20" s="275"/>
    </x:row>
    <x:row r="21">
      <x:c r="A21" s="273" t="str">
        <x:v>Grenzprüfung</x:v>
      </x:c>
      <x:c r="B21" s="369" t="str">
        <x:f>IFERROR(INDEX('Abrechnung 2026'!$L$4:$L$75,MATCH($H$3,'Abrechnung 2026'!$A$4:$A$75,0)),"")</x:f>
        <x:v>OK</x:v>
      </x:c>
      <x:c r="C21" s="345"/>
      <x:c r="D21" s="345"/>
      <x:c r="E21" s="366" t="str">
        <x:v>AG-Kosten gesamt</x:v>
      </x:c>
      <x:c r="F21" s="370" t="n">
        <x:f>IFERROR(INDEX('Abrechnung 2026'!$X$4:$X$75,MATCH($H$3,'Abrechnung 2026'!$A$4:$A$75,0)),0)</x:f>
        <x:v>601.95</x:v>
      </x:c>
      <x:c r="G21" s="345"/>
      <x:c r="H21" s="275"/>
    </x:row>
    <x:row r="22">
      <x:c r="A22" s="310"/>
      <x:c r="B22" s="345"/>
      <x:c r="C22" s="345"/>
      <x:c r="D22" s="345"/>
      <x:c r="E22" s="345"/>
      <x:c r="F22" s="345"/>
      <x:c r="G22" s="345"/>
      <x:c r="H22" s="275"/>
    </x:row>
    <x:row r="23">
      <x:c r="A23" s="310"/>
      <x:c r="B23" s="345"/>
      <x:c r="C23" s="345"/>
      <x:c r="D23" s="345"/>
      <x:c r="E23" s="345"/>
      <x:c r="F23" s="345"/>
      <x:c r="G23" s="345"/>
      <x:c r="H23" s="275"/>
    </x:row>
    <x:row r="24">
      <x:c r="A24" s="244" t="str">
        <x:v>Hinweis: Diese Vorlage dient der internen Vorbereitung und Dokumentation einer Minijob-Abrechnung für 2026. Gelbe Felder sind Eingaben, berechnete Felder werden automatisch aus den Tabellen übernommen. Individuelle Besonderheiten wie Sachbezüge, mehrere Beschäftigungen, kurzfristige Beschäftigung, berufsständische Versorgung oder abweichende Unfallversicherung müssen separat geprüft werden.</x:v>
      </x:c>
      <x:c r="B24" s="245"/>
      <x:c r="C24" s="245"/>
      <x:c r="D24" s="245"/>
      <x:c r="E24" s="245"/>
      <x:c r="F24" s="245"/>
      <x:c r="G24" s="245"/>
      <x:c r="H24" s="246"/>
    </x:row>
    <x:row r="25">
      <x:c r="A25" s="244"/>
      <x:c r="B25" s="245"/>
      <x:c r="C25" s="245"/>
      <x:c r="D25" s="245"/>
      <x:c r="E25" s="245"/>
      <x:c r="F25" s="245"/>
      <x:c r="G25" s="245"/>
      <x:c r="H25" s="246"/>
    </x:row>
    <x:row r="26">
      <x:c r="A26" s="244"/>
      <x:c r="B26" s="245"/>
      <x:c r="C26" s="245"/>
      <x:c r="D26" s="245"/>
      <x:c r="E26" s="245"/>
      <x:c r="F26" s="245"/>
      <x:c r="G26" s="245"/>
      <x:c r="H26" s="246"/>
    </x:row>
    <x:row r="27">
      <x:c r="A27" s="247"/>
      <x:c r="B27" s="248"/>
      <x:c r="C27" s="248"/>
      <x:c r="D27" s="248"/>
      <x:c r="E27" s="248"/>
      <x:c r="F27" s="248"/>
      <x:c r="G27" s="248"/>
      <x:c r="H27" s="249"/>
    </x:row>
  </x:sheetData>
  <x:conditionalFormatting sqref="B21:B21">
    <x:cfRule type="expression" dxfId="5" priority="1">
      <x:formula>B21&lt;&gt;"OK"</x:formula>
    </x:cfRule>
  </x:conditionalFormatting>
  <x:dataValidations count="2">
    <x:dataValidation type="list" sqref="B3">
      <x:formula1>'Mitarbeiter &amp; Sätze'!$A$11:$A$16</x:formula1>
    </x:dataValidation>
    <x:dataValidation type="list" sqref="B4">
      <x:formula1>'Mitarbeiter &amp; Sätze'!$N$28:$N$39</x:formula1>
    </x:dataValidation>
  </x:dataValidations>
  <x:pageMargins left="0.7" right="0.7" top="0.75" bottom="0.75" header="0.3" footer="0.3"/>
</x:worksheet>
</file>