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22227D1-9A7C-44E8-AFC5-B5D3C8172E25}" xr6:coauthVersionLast="47" xr6:coauthVersionMax="47" xr10:uidLastSave="{00000000-0000-0000-0000-000000000000}"/>
  <bookViews>
    <workbookView xWindow="345" yWindow="345" windowWidth="25500" windowHeight="13500" tabRatio="500" xr2:uid="{00000000-000D-0000-FFFF-FFFF00000000}"/>
  </bookViews>
  <sheets>
    <sheet name="Gantt-Diagramm 2026" sheetId="1" r:id="rId1"/>
    <sheet name="Anleitung &amp; Legende" sheetId="2" r:id="rId2"/>
    <sheet name="Projektübersich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Y5" i="1" l="1"/>
  <c r="AO5" i="1"/>
  <c r="AE5" i="1"/>
  <c r="U5" i="1"/>
  <c r="K5" i="1"/>
  <c r="A5" i="1"/>
</calcChain>
</file>

<file path=xl/sharedStrings.xml><?xml version="1.0" encoding="utf-8"?>
<sst xmlns="http://schemas.openxmlformats.org/spreadsheetml/2006/main" count="364" uniqueCount="217">
  <si>
    <t>Unternehmen: TechVision GmbH  |  Projektleiter: T. Bergmann  |  Geplanter Zeitraum: 05. Jan 2026 – 31. Dez 2026  |  Version: 1.3</t>
  </si>
  <si>
    <t>GESAMTAUFGABEN</t>
  </si>
  <si>
    <t>ABGESCHLOSSEN</t>
  </si>
  <si>
    <t>IN BEARBEITUNG</t>
  </si>
  <si>
    <t>NICHT GESTARTET</t>
  </si>
  <si>
    <t>MEILENSTEINE</t>
  </si>
  <si>
    <t>Ø FORTSCHRITT</t>
  </si>
  <si>
    <t>■ Aufgabe (Phase 1)</t>
  </si>
  <si>
    <t>■ Aufgabe (Phase 2)</t>
  </si>
  <si>
    <t>■ Aufgabe (Phase 3)</t>
  </si>
  <si>
    <t>■ Aufgabe (Phase 4)</t>
  </si>
  <si>
    <t>■ Aufgabe (Ph. 5/6)</t>
  </si>
  <si>
    <t>◆ Meilenstein</t>
  </si>
  <si>
    <t>░ Fertiggestellt</t>
  </si>
  <si>
    <t>│ Heute</t>
  </si>
  <si>
    <t>WBS</t>
  </si>
  <si>
    <t>Aufgabe / Meilenstein</t>
  </si>
  <si>
    <t>Verantwortlich</t>
  </si>
  <si>
    <t>Start</t>
  </si>
  <si>
    <t>Ende</t>
  </si>
  <si>
    <t>Dauer
(Tage)</t>
  </si>
  <si>
    <t>Fort-
schritt</t>
  </si>
  <si>
    <t>Prio</t>
  </si>
  <si>
    <t>Vorgänger</t>
  </si>
  <si>
    <t>Status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</si>
  <si>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</si>
  <si>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</si>
  <si>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</si>
  <si>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</si>
  <si>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</si>
  <si>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</si>
  <si>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</si>
  <si>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</si>
  <si>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</si>
  <si>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</si>
  <si>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</si>
  <si>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</si>
  <si>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1</t>
  </si>
  <si>
    <t>PHASE 1: Projektinitiierung</t>
  </si>
  <si>
    <t>1.1</t>
  </si>
  <si>
    <t xml:space="preserve">    Kick-off-Meeting</t>
  </si>
  <si>
    <t>T. Bergmann</t>
  </si>
  <si>
    <t>⬆ H</t>
  </si>
  <si>
    <t>✔ Abgeschlossen</t>
  </si>
  <si>
    <t>1.2</t>
  </si>
  <si>
    <t xml:space="preserve">    Stakeholder-Analyse</t>
  </si>
  <si>
    <t>S. Wagner</t>
  </si>
  <si>
    <t>1.3</t>
  </si>
  <si>
    <t xml:space="preserve">    Projektauftrag erstellen</t>
  </si>
  <si>
    <t>1.4</t>
  </si>
  <si>
    <t xml:space="preserve">    Ressourcenplanung</t>
  </si>
  <si>
    <t>M. Schulze</t>
  </si>
  <si>
    <t>● M</t>
  </si>
  <si>
    <t>M1</t>
  </si>
  <si>
    <t xml:space="preserve">      ▶ Projektfreigabe erteilt</t>
  </si>
  <si>
    <t>—</t>
  </si>
  <si>
    <t>◆</t>
  </si>
  <si>
    <t>2</t>
  </si>
  <si>
    <t>PHASE 2: Planung &amp; Konzeption</t>
  </si>
  <si>
    <t>2.1</t>
  </si>
  <si>
    <t xml:space="preserve">    Anforderungserhebung</t>
  </si>
  <si>
    <t>K. Fischer</t>
  </si>
  <si>
    <t>2.2</t>
  </si>
  <si>
    <t xml:space="preserve">    Technische Architektur</t>
  </si>
  <si>
    <t>R. Hoffmann</t>
  </si>
  <si>
    <t>2.3</t>
  </si>
  <si>
    <t xml:space="preserve">    Datenbankdesign</t>
  </si>
  <si>
    <t>► In Arbeit</t>
  </si>
  <si>
    <t>2.4</t>
  </si>
  <si>
    <t xml:space="preserve">    UI/UX-Prototyp erstellen</t>
  </si>
  <si>
    <t>L. Becker</t>
  </si>
  <si>
    <t>2.5</t>
  </si>
  <si>
    <t xml:space="preserve">    Risikoanalyse &amp; -register</t>
  </si>
  <si>
    <t>2.6</t>
  </si>
  <si>
    <t xml:space="preserve">    Projektplan finalisieren</t>
  </si>
  <si>
    <t>2.3,2.4,2.5</t>
  </si>
  <si>
    <t>M2</t>
  </si>
  <si>
    <t xml:space="preserve">      ▶ Planungsfreigabe &amp; Design-Review</t>
  </si>
  <si>
    <t>3</t>
  </si>
  <si>
    <t>PHASE 3: Entwicklung</t>
  </si>
  <si>
    <t>3.1</t>
  </si>
  <si>
    <t xml:space="preserve">    Backend-Entwicklung (Sprint 1-3)</t>
  </si>
  <si>
    <t>3.2</t>
  </si>
  <si>
    <t xml:space="preserve">    Frontend-Entwicklung (Sprint 1-3)</t>
  </si>
  <si>
    <t>3.3</t>
  </si>
  <si>
    <t xml:space="preserve">    Datenbankimplementierung</t>
  </si>
  <si>
    <t>C. Müller</t>
  </si>
  <si>
    <t>3.4</t>
  </si>
  <si>
    <t xml:space="preserve">    API-Integration</t>
  </si>
  <si>
    <t>3.1,3.3</t>
  </si>
  <si>
    <t>3.5</t>
  </si>
  <si>
    <t xml:space="preserve">    Backend-Entwicklung (Sprint 4-5)</t>
  </si>
  <si>
    <t>3.6</t>
  </si>
  <si>
    <t xml:space="preserve">    Frontend-Entwicklung (Sprint 4-5)</t>
  </si>
  <si>
    <t>3.7</t>
  </si>
  <si>
    <t xml:space="preserve">    Code-Review &amp; Refactoring</t>
  </si>
  <si>
    <t>3.4,3.5</t>
  </si>
  <si>
    <t>○ Geplant</t>
  </si>
  <si>
    <t>M3</t>
  </si>
  <si>
    <t xml:space="preserve">      ▶ Entwicklungs-Freeze</t>
  </si>
  <si>
    <t>4</t>
  </si>
  <si>
    <t>PHASE 4: Qualitätssicherung (QS)</t>
  </si>
  <si>
    <t>4.1</t>
  </si>
  <si>
    <t xml:space="preserve">    Unit-Tests &amp; Integrationstests</t>
  </si>
  <si>
    <t>P. Krause</t>
  </si>
  <si>
    <t>4.2</t>
  </si>
  <si>
    <t xml:space="preserve">    Systemtest</t>
  </si>
  <si>
    <t>4.3</t>
  </si>
  <si>
    <t xml:space="preserve">    Benutzerakzeptanztest (UAT)</t>
  </si>
  <si>
    <t>4.4</t>
  </si>
  <si>
    <t xml:space="preserve">    Performance- &amp; Lasttests</t>
  </si>
  <si>
    <t>4.5</t>
  </si>
  <si>
    <t xml:space="preserve">    Fehlerbehebung &amp; Nachbesserung</t>
  </si>
  <si>
    <t>4.3,4.4</t>
  </si>
  <si>
    <t>M4</t>
  </si>
  <si>
    <t xml:space="preserve">      ▶ QS-Abnahme &amp; Go/No-Go-Entscheidung</t>
  </si>
  <si>
    <t>5</t>
  </si>
  <si>
    <t>PHASE 5: Einführung &amp; Schulung</t>
  </si>
  <si>
    <t>5.1</t>
  </si>
  <si>
    <t xml:space="preserve">    Schulungsunterlagen erstellen</t>
  </si>
  <si>
    <t>5.2</t>
  </si>
  <si>
    <t xml:space="preserve">    Mitarbeiterschulungen durchführen</t>
  </si>
  <si>
    <t>5.3</t>
  </si>
  <si>
    <t xml:space="preserve">    Produktivsystem aufsetzen</t>
  </si>
  <si>
    <t>5.4</t>
  </si>
  <si>
    <t xml:space="preserve">    Datenmigration</t>
  </si>
  <si>
    <t>5.5</t>
  </si>
  <si>
    <t xml:space="preserve">    Go-Live &amp; Hypercare (2 Wochen)</t>
  </si>
  <si>
    <t>5.2,5.4</t>
  </si>
  <si>
    <t>M5</t>
  </si>
  <si>
    <t xml:space="preserve">      ▶ Go-Live abgeschlossen</t>
  </si>
  <si>
    <t>6</t>
  </si>
  <si>
    <t>PHASE 6: Projektabschluss</t>
  </si>
  <si>
    <t>6.1</t>
  </si>
  <si>
    <t xml:space="preserve">    Nachprojektanalyse (Lessons Learned)</t>
  </si>
  <si>
    <t>6.2</t>
  </si>
  <si>
    <t xml:space="preserve">    Abschlussdokumentation</t>
  </si>
  <si>
    <t>6.3</t>
  </si>
  <si>
    <t xml:space="preserve">    System-Monitoring &amp; Optimierung</t>
  </si>
  <si>
    <t>⬇ L</t>
  </si>
  <si>
    <t>6.4</t>
  </si>
  <si>
    <t xml:space="preserve">    Übergabe an Betrieb</t>
  </si>
  <si>
    <t>6.2,6.3</t>
  </si>
  <si>
    <t>M6</t>
  </si>
  <si>
    <t xml:space="preserve">      ▶ Formaler Projektabschluss</t>
  </si>
  <si>
    <t>ℹ  HINWEIS: Tragen Sie Ihre Daten in den Spalten A–J ein. Das Gantt-Diagramm (rechts) wird NICHT automatisch aktualisiert – passen Sie die Farbbalken manuell an oder nutzen Sie bedingte Formatierung für automatische Aktualisierung. Meilensteine werden mit dem Symbol ◆ dargestellt. Rote Linie = Heutiges Datum (KW 21).</t>
  </si>
  <si>
    <t>GANTT-DIAGRAMM – ANLEITUNG &amp; LEGENDE</t>
  </si>
  <si>
    <t>WAS IST EIN GANTT-DIAGRAMM?</t>
  </si>
  <si>
    <t>Ein Gantt-Diagramm ist ein Projektplanungswerkzeug, das Aufgaben auf einer Zeitachse darstellt.</t>
  </si>
  <si>
    <t>Es zeigt Start- und Enddatum jeder Aufgabe sowie Abhängigkeiten und Meilensteine.</t>
  </si>
  <si>
    <t>SPALTENÜBERSICHT</t>
  </si>
  <si>
    <t>WBS          – Projektstrukturplan-Nummer (z. B. 1.1, 2.3, M1)</t>
  </si>
  <si>
    <t>Aufgabe      – Bezeichnung der Aufgabe oder des Meilensteins</t>
  </si>
  <si>
    <t>Verantwortlich – Zuständige Person oder Team</t>
  </si>
  <si>
    <t>Start        – Geplantes Startdatum (Format: TT.MM.JJ)</t>
  </si>
  <si>
    <t>Ende         – Geplantes Enddatum</t>
  </si>
  <si>
    <t>Dauer        – Anzahl der Arbeitstage</t>
  </si>
  <si>
    <t>Fortschritt  – Fertigstellungsgrad in Prozent (0–100%)</t>
  </si>
  <si>
    <t>Prio         – Priorität: H = Hoch, M = Mittel, L = Niedrig</t>
  </si>
  <si>
    <t>Vorgänger    – WBS-Nummer der vorausgehenden Aufgabe</t>
  </si>
  <si>
    <t>Status       – Wird automatisch aus dem Fortschritt abgeleitet</t>
  </si>
  <si>
    <t>FARBKODIERUNG</t>
  </si>
  <si>
    <t>■ Dunkelblau (Phase 1: Initiierung)</t>
  </si>
  <si>
    <t>■ Grün (Phase 2: Planung)</t>
  </si>
  <si>
    <t>■ Orange (Phase 3: Entwicklung)</t>
  </si>
  <si>
    <t>■ Lila (Phase 4: QS)</t>
  </si>
  <si>
    <t>■ Blau (Phase 5: Einführung)</t>
  </si>
  <si>
    <t>■ Rot (Phase 6: Abschluss)</t>
  </si>
  <si>
    <t>◆ Gold = Meilenstein</t>
  </si>
  <si>
    <t>░ Hellgrün = Fertiggestellter Anteil</t>
  </si>
  <si>
    <t>│ Rote Linie = Heutiges Datum</t>
  </si>
  <si>
    <t>STATUS-BEDEUTUNG</t>
  </si>
  <si>
    <t>✔ Abgeschlossen – Aufgabe zu 100% fertig</t>
  </si>
  <si>
    <t>► In Arbeit     – Aufgabe begonnen (1–99%)</t>
  </si>
  <si>
    <t>○ Geplant       – Noch nicht gestartet (0%)</t>
  </si>
  <si>
    <t>TIPPS</t>
  </si>
  <si>
    <t>1. Frieren Sie die ersten 10 Zeilen und 10 Spalten ein (Ansicht → Fenster fixieren).</t>
  </si>
  <si>
    <t>2. Passen Sie die Kalenderwochen-Spalten bei Bedarf auf Monatssicht um.</t>
  </si>
  <si>
    <t>3. Nutzen Sie die WBS-Nummern für eindeutige Abhängigkeiten.</t>
  </si>
  <si>
    <t>4. Aktualisieren Sie den Fortschritt wöchentlich für ein genaues Reporting.</t>
  </si>
  <si>
    <t>5. Drucken Sie das Gantt-Diagramm im Querformat (A3 empfohlen).</t>
  </si>
  <si>
    <t>PROJEKTÜBERSICHT</t>
  </si>
  <si>
    <t>Projektname</t>
  </si>
  <si>
    <t>ERP Next-Gen 2026</t>
  </si>
  <si>
    <t>Auftraggeber</t>
  </si>
  <si>
    <t>TechVision GmbH</t>
  </si>
  <si>
    <t>Projektleiter</t>
  </si>
  <si>
    <t>Stellvertreter</t>
  </si>
  <si>
    <t>Projektbeginn</t>
  </si>
  <si>
    <t>05.01.2026</t>
  </si>
  <si>
    <t>Geplantes Ende</t>
  </si>
  <si>
    <t>31.12.2026</t>
  </si>
  <si>
    <t>Budget (gesamt)</t>
  </si>
  <si>
    <t>485.000 EUR</t>
  </si>
  <si>
    <t>Team (Personen)</t>
  </si>
  <si>
    <t>6 Mitarbeiter</t>
  </si>
  <si>
    <t>PHASENÜBERSICHT</t>
  </si>
  <si>
    <t>Phase 1: Initiierung</t>
  </si>
  <si>
    <t>Jan 2026  (3 Wochen)</t>
  </si>
  <si>
    <t>Phase 2: Planung</t>
  </si>
  <si>
    <t>Feb – Mär 2026 (6 Wo.)</t>
  </si>
  <si>
    <t>Phase 3: Entwicklung</t>
  </si>
  <si>
    <t>Mär – Mai 2026 (10 Wo.)</t>
  </si>
  <si>
    <t>Phase 4: QS &amp; Tests</t>
  </si>
  <si>
    <t>Mai – Jun 2026 (5 Wo.)</t>
  </si>
  <si>
    <t>Phase 5: Einführung</t>
  </si>
  <si>
    <t>Jun – Jul 2026 (4 Wo.)</t>
  </si>
  <si>
    <t>Phase 6: Abschluss</t>
  </si>
  <si>
    <t>Jul – Aug 2026 (3 Wo.)</t>
  </si>
  <si>
    <t>TEAM</t>
  </si>
  <si>
    <t>Projektkoordinatorin</t>
  </si>
  <si>
    <t>Backend-Entwickler</t>
  </si>
  <si>
    <t>Frontend-Entwicklerin</t>
  </si>
  <si>
    <t>Datenbankadmin/DevOps</t>
  </si>
  <si>
    <t>Business-Analyst</t>
  </si>
  <si>
    <t>QS-Tester</t>
  </si>
  <si>
    <t>GANTT-DIAGRAMM MIT MEILENSTEINE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</si>
</sst>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56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"/>
      <color rgb="FFDDDDDD"/>
      <name val="Calibri"/>
      <charset val="1"/>
    </font>
    <font>
      <b/>
      <sz val="9"/>
      <color rgb="FFFFFFFF"/>
      <name val="Calibri"/>
      <charset val="1"/>
    </font>
    <font>
      <b/>
      <sz val="18"/>
      <color rgb="FF1F4E79"/>
      <name val="Calibri"/>
      <charset val="1"/>
    </font>
    <font>
      <b/>
      <sz val="18"/>
      <color rgb="FF70AD47"/>
      <name val="Calibri"/>
      <charset val="1"/>
    </font>
    <font>
      <b/>
      <sz val="18"/>
      <color rgb="FF2E75B6"/>
      <name val="Calibri"/>
      <charset val="1"/>
    </font>
    <font>
      <b/>
      <sz val="18"/>
      <color rgb="FF7F7F7F"/>
      <name val="Calibri"/>
      <charset val="1"/>
    </font>
    <font>
      <b/>
      <sz val="18"/>
      <color rgb="FFFFD700"/>
      <name val="Calibri"/>
      <charset val="1"/>
    </font>
    <font>
      <b/>
      <sz val="18"/>
      <color rgb="FFED7D31"/>
      <name val="Calibri"/>
      <charset val="1"/>
    </font>
    <font>
      <sz val="9"/>
      <color rgb="FF2E75B6"/>
      <name val="Calibri"/>
      <charset val="1"/>
    </font>
    <font>
      <sz val="9"/>
      <color rgb="FF70AD47"/>
      <name val="Calibri"/>
      <charset val="1"/>
    </font>
    <font>
      <sz val="9"/>
      <color rgb="FFED7D31"/>
      <name val="Calibri"/>
      <charset val="1"/>
    </font>
    <font>
      <sz val="9"/>
      <color rgb="FF7030A0"/>
      <name val="Calibri"/>
      <charset val="1"/>
    </font>
    <font>
      <sz val="9"/>
      <color rgb="FF4472C4"/>
      <name val="Calibri"/>
      <charset val="1"/>
    </font>
    <font>
      <sz val="9"/>
      <color rgb="FFFFD700"/>
      <name val="Calibri"/>
      <charset val="1"/>
    </font>
    <font>
      <sz val="9"/>
      <color rgb="FFA9D18E"/>
      <name val="Calibri"/>
      <charset val="1"/>
    </font>
    <font>
      <sz val="9"/>
      <color rgb="FFFF6347"/>
      <name val="Calibri"/>
      <charset val="1"/>
    </font>
    <font>
      <sz val="7"/>
      <color rgb="FFFFFFFF"/>
      <name val="Calibri"/>
      <charset val="1"/>
    </font>
    <font>
      <sz val="8"/>
      <color rgb="FFFFFFFF"/>
      <name val="Calibri"/>
      <charset val="1"/>
    </font>
    <font>
      <b/>
      <sz val="8"/>
      <color rgb="FFFFFFFF"/>
      <name val="Calibri"/>
      <charset val="1"/>
    </font>
    <font>
      <sz val="11"/>
      <color rgb="FFFFFFFF"/>
      <name val="Cambria"/>
      <charset val="1"/>
    </font>
    <font>
      <sz val="9"/>
      <color rgb="FF555555"/>
      <name val="Calibri"/>
      <charset val="1"/>
    </font>
    <font>
      <sz val="9"/>
      <color rgb="FF1F1F1F"/>
      <name val="Calibri"/>
      <charset val="1"/>
    </font>
    <font>
      <sz val="8"/>
      <color rgb="FF444444"/>
      <name val="Calibri"/>
      <charset val="1"/>
    </font>
    <font>
      <sz val="8"/>
      <color rgb="FF222222"/>
      <name val="Calibri"/>
      <charset val="1"/>
    </font>
    <font>
      <sz val="8"/>
      <color rgb="FF333333"/>
      <name val="Calibri"/>
      <charset val="1"/>
    </font>
    <font>
      <b/>
      <sz val="8"/>
      <color rgb="FF2D6A1E"/>
      <name val="Calibri"/>
      <charset val="1"/>
    </font>
    <font>
      <b/>
      <sz val="8"/>
      <color rgb="FFC00000"/>
      <name val="Calibri"/>
      <charset val="1"/>
    </font>
    <font>
      <sz val="7"/>
      <color rgb="FF555555"/>
      <name val="Calibri"/>
      <charset val="1"/>
    </font>
    <font>
      <sz val="8"/>
      <color rgb="FF2D6A1E"/>
      <name val="Calibri"/>
      <charset val="1"/>
    </font>
    <font>
      <b/>
      <sz val="8"/>
      <color rgb="FFED7D31"/>
      <name val="Calibri"/>
      <charset val="1"/>
    </font>
    <font>
      <b/>
      <sz val="9"/>
      <color rgb="FF8B6914"/>
      <name val="Calibri"/>
      <charset val="1"/>
    </font>
    <font>
      <i/>
      <sz val="9"/>
      <color rgb="FF8B6914"/>
      <name val="Calibri"/>
      <charset val="1"/>
    </font>
    <font>
      <b/>
      <sz val="11"/>
      <color rgb="FFC7A500"/>
      <name val="Calibri"/>
      <charset val="1"/>
    </font>
    <font>
      <sz val="8"/>
      <color rgb="FFC55A11"/>
      <name val="Calibri"/>
      <charset val="1"/>
    </font>
    <font>
      <sz val="8"/>
      <color rgb="FF7F4E00"/>
      <name val="Calibri"/>
      <charset val="1"/>
    </font>
    <font>
      <sz val="8"/>
      <color rgb="FF777777"/>
      <name val="Calibri"/>
      <charset val="1"/>
    </font>
    <font>
      <sz val="8"/>
      <color rgb="FF555555"/>
      <name val="Calibri"/>
      <charset val="1"/>
    </font>
    <font>
      <b/>
      <sz val="8"/>
      <color rgb="FF70AD47"/>
      <name val="Calibri"/>
      <charset val="1"/>
    </font>
    <font>
      <i/>
      <sz val="8"/>
      <color rgb="FF555555"/>
      <name val="Calibri"/>
      <charset val="1"/>
    </font>
    <font>
      <b/>
      <sz val="16"/>
      <color rgb="FFFFFFFF"/>
      <name val="Calibri"/>
      <charset val="1"/>
    </font>
    <font>
      <sz val="10"/>
      <color rgb="FF222222"/>
      <name val="Calibri"/>
      <charset val="1"/>
    </font>
    <font>
      <b/>
      <sz val="12"/>
      <color rgb="FFFFFFFF"/>
      <name val="Calibri"/>
      <charset val="1"/>
    </font>
    <font>
      <sz val="10"/>
      <color rgb="FF2E75B6"/>
      <name val="Calibri"/>
      <charset val="1"/>
    </font>
    <font>
      <sz val="10"/>
      <color rgb="FF70AD47"/>
      <name val="Calibri"/>
      <charset val="1"/>
    </font>
    <font>
      <sz val="10"/>
      <color rgb="FFED7D31"/>
      <name val="Calibri"/>
      <charset val="1"/>
    </font>
    <font>
      <sz val="10"/>
      <color rgb="FF7030A0"/>
      <name val="Calibri"/>
      <charset val="1"/>
    </font>
    <font>
      <sz val="10"/>
      <color rgb="FF4472C4"/>
      <name val="Calibri"/>
      <charset val="1"/>
    </font>
    <font>
      <sz val="10"/>
      <color rgb="FFC00000"/>
      <name val="Calibri"/>
      <charset val="1"/>
    </font>
    <font>
      <sz val="10"/>
      <color rgb="FFB8860B"/>
      <name val="Calibri"/>
      <charset val="1"/>
    </font>
    <font>
      <sz val="10"/>
      <color rgb="FFFF6347"/>
      <name val="Calibri"/>
      <charset val="1"/>
    </font>
    <font>
      <sz val="10"/>
      <color rgb="FF2D6A1E"/>
      <name val="Calibri"/>
      <charset val="1"/>
    </font>
    <font>
      <sz val="10"/>
      <color rgb="FF7F4E00"/>
      <name val="Calibri"/>
      <charset val="1"/>
    </font>
    <font>
      <sz val="10"/>
      <color rgb="FF555555"/>
      <name val="Calibri"/>
      <charset val="1"/>
    </font>
    <font>
      <b/>
      <sz val="11"/>
      <color rgb="FFFFFFFF"/>
      <name val="Calibri"/>
      <charset val="1"/>
    </font>
  </fonts>
  <fills count="30">
    <fill>
      <patternFill patternType="none"/>
    </fill>
    <fill>
      <patternFill patternType="gray125"/>
    </fill>
    <fill>
      <patternFill patternType="solid">
        <fgColor rgb="FF1F4E79"/>
        <bgColor rgb="FF365F91"/>
      </patternFill>
    </fill>
    <fill>
      <patternFill patternType="solid">
        <fgColor rgb="FF2E75B6"/>
        <bgColor rgb="FF4472C4"/>
      </patternFill>
    </fill>
    <fill>
      <patternFill patternType="solid">
        <fgColor rgb="FF70AD47"/>
        <bgColor rgb="FF7F7F7F"/>
      </patternFill>
    </fill>
    <fill>
      <patternFill patternType="solid">
        <fgColor rgb="FF7F7F7F"/>
        <bgColor rgb="FF777777"/>
      </patternFill>
    </fill>
    <fill>
      <patternFill patternType="solid">
        <fgColor rgb="FFFFD700"/>
        <bgColor rgb="FFC7A500"/>
      </patternFill>
    </fill>
    <fill>
      <patternFill patternType="solid">
        <fgColor rgb="FFED7D31"/>
        <bgColor rgb="FFFF6347"/>
      </patternFill>
    </fill>
    <fill>
      <patternFill patternType="solid">
        <fgColor rgb="FFEBF5FB"/>
        <bgColor rgb="FFEBF3FB"/>
      </patternFill>
    </fill>
    <fill>
      <patternFill patternType="solid">
        <fgColor rgb="FFF2F2F2"/>
        <bgColor rgb="FFEBF3FB"/>
      </patternFill>
    </fill>
    <fill>
      <patternFill patternType="solid">
        <fgColor rgb="FF7030A0"/>
        <bgColor rgb="FF800080"/>
      </patternFill>
    </fill>
    <fill>
      <patternFill patternType="solid">
        <fgColor rgb="FFC00000"/>
        <bgColor rgb="FF800000"/>
      </patternFill>
    </fill>
    <fill>
      <patternFill patternType="solid">
        <fgColor rgb="FF365F91"/>
        <bgColor rgb="FF1F4E79"/>
      </patternFill>
    </fill>
    <fill>
      <patternFill patternType="solid">
        <fgColor rgb="FFFFFFFF"/>
        <bgColor rgb="FFFAFAFA"/>
      </patternFill>
    </fill>
    <fill>
      <patternFill patternType="solid">
        <fgColor rgb="FFE2EFDA"/>
        <bgColor rgb="FFE2F0D9"/>
      </patternFill>
    </fill>
    <fill>
      <patternFill patternType="solid">
        <fgColor rgb="FFD5F0CA"/>
        <bgColor rgb="FFE2F0D9"/>
      </patternFill>
    </fill>
    <fill>
      <patternFill patternType="solid">
        <fgColor rgb="FFA9D18E"/>
        <bgColor rgb="FFCCCCCC"/>
      </patternFill>
    </fill>
    <fill>
      <patternFill patternType="solid">
        <fgColor rgb="FFFAFAFA"/>
        <bgColor rgb="FFF9F9F9"/>
      </patternFill>
    </fill>
    <fill>
      <patternFill patternType="solid">
        <fgColor rgb="FFF0F7FF"/>
        <bgColor rgb="FFEBF5FB"/>
      </patternFill>
    </fill>
    <fill>
      <patternFill patternType="solid">
        <fgColor rgb="FFEBF3FB"/>
        <bgColor rgb="FFEBF5FB"/>
      </patternFill>
    </fill>
    <fill>
      <patternFill patternType="solid">
        <fgColor rgb="FFFFFBE6"/>
        <bgColor rgb="FFFAFAFA"/>
      </patternFill>
    </fill>
    <fill>
      <patternFill patternType="solid">
        <fgColor rgb="FFFFF2CC"/>
        <bgColor rgb="FFFFFBE6"/>
      </patternFill>
    </fill>
    <fill>
      <patternFill patternType="solid">
        <fgColor rgb="FF4472C4"/>
        <bgColor rgb="FF2E75B6"/>
      </patternFill>
    </fill>
    <fill>
      <patternFill patternType="solid">
        <fgColor rgb="FFF9F9F9"/>
        <bgColor rgb="FFFAFAFA"/>
      </patternFill>
    </fill>
    <fill>
      <patternFill patternType="solid">
        <fgColor rgb="FFD6E8F7"/>
        <bgColor rgb="FFDAE3F3"/>
      </patternFill>
    </fill>
    <fill>
      <patternFill patternType="solid">
        <fgColor rgb="FFE2F0D9"/>
        <bgColor rgb="FFE2EFDA"/>
      </patternFill>
    </fill>
    <fill>
      <patternFill patternType="solid">
        <fgColor rgb="FFFCE4D6"/>
        <bgColor rgb="FFFCDBD9"/>
      </patternFill>
    </fill>
    <fill>
      <patternFill patternType="solid">
        <fgColor rgb="FFEAE3F5"/>
        <bgColor rgb="FFDAE3F3"/>
      </patternFill>
    </fill>
    <fill>
      <patternFill patternType="solid">
        <fgColor rgb="FFDAE3F3"/>
        <bgColor rgb="FFD6E8F7"/>
      </patternFill>
    </fill>
    <fill>
      <patternFill patternType="solid">
        <fgColor rgb="FFFCDBD9"/>
        <bgColor rgb="FFFCE4D6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1F4E79"/>
      </bottom>
      <diagonal/>
    </border>
    <border>
      <left/>
      <right/>
      <top/>
      <bottom style="medium">
        <color rgb="FF70AD47"/>
      </bottom>
      <diagonal/>
    </border>
    <border>
      <left/>
      <right/>
      <top/>
      <bottom style="medium">
        <color rgb="FF2E75B6"/>
      </bottom>
      <diagonal/>
    </border>
    <border>
      <left/>
      <right/>
      <top/>
      <bottom style="medium">
        <color rgb="FF7F7F7F"/>
      </bottom>
      <diagonal/>
    </border>
    <border>
      <left/>
      <right/>
      <top/>
      <bottom style="medium">
        <color rgb="FFFFD700"/>
      </bottom>
      <diagonal/>
    </border>
    <border>
      <left/>
      <right/>
      <top/>
      <bottom style="medium">
        <color rgb="FFED7D31"/>
      </bottom>
      <diagonal/>
    </border>
    <border>
      <left/>
      <right style="thin">
        <color rgb="FF4472C4"/>
      </right>
      <top/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/>
      <right style="thin">
        <color rgb="FF9DC3E6"/>
      </right>
      <top/>
      <bottom style="thin">
        <color rgb="FF9DC3E6"/>
      </bottom>
      <diagonal/>
    </border>
    <border>
      <left/>
      <right style="medium">
        <color rgb="FF9DC3E6"/>
      </right>
      <top/>
      <bottom style="thin">
        <color rgb="FF9DC3E6"/>
      </bottom>
      <diagonal/>
    </border>
    <border>
      <left/>
      <right/>
      <top/>
      <bottom style="medium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dotted">
        <color rgb="FFCCCCCC"/>
      </left>
      <right/>
      <top/>
      <bottom/>
      <diagonal/>
    </border>
    <border>
      <left style="medium">
        <color rgb="FFFF6347"/>
      </left>
      <right style="dotted">
        <color rgb="FFDDDDDD"/>
      </right>
      <top style="thin">
        <color rgb="FFFFFFFF"/>
      </top>
      <bottom style="thin">
        <color rgb="FFFFFFFF"/>
      </bottom>
      <diagonal/>
    </border>
    <border>
      <left style="thin">
        <color rgb="FFC7A500"/>
      </left>
      <right style="thin">
        <color rgb="FFC7A500"/>
      </right>
      <top style="thin">
        <color rgb="FFC7A500"/>
      </top>
      <bottom style="thin">
        <color rgb="FFC7A500"/>
      </bottom>
      <diagonal/>
    </border>
    <border>
      <left style="medium">
        <color rgb="FFFF6347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8" fillId="1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center" vertical="center"/>
    </xf>
    <xf numFmtId="164" fontId="19" fillId="3" borderId="9" xfId="0" applyNumberFormat="1" applyFont="1" applyFill="1" applyBorder="1" applyAlignment="1">
      <alignment horizontal="center" vertical="center"/>
    </xf>
    <xf numFmtId="0" fontId="0" fillId="3" borderId="9" xfId="0" applyFill="1" applyBorder="1"/>
    <xf numFmtId="0" fontId="20" fillId="3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0" fillId="3" borderId="11" xfId="0" applyFill="1" applyBorder="1"/>
    <xf numFmtId="0" fontId="22" fillId="13" borderId="9" xfId="0" applyFont="1" applyFill="1" applyBorder="1" applyAlignment="1">
      <alignment horizontal="center" vertical="center"/>
    </xf>
    <xf numFmtId="0" fontId="23" fillId="13" borderId="9" xfId="0" applyFont="1" applyFill="1" applyBorder="1" applyAlignment="1">
      <alignment horizontal="left" vertical="center"/>
    </xf>
    <xf numFmtId="0" fontId="24" fillId="13" borderId="9" xfId="0" applyFont="1" applyFill="1" applyBorder="1" applyAlignment="1">
      <alignment horizontal="center" vertical="center"/>
    </xf>
    <xf numFmtId="164" fontId="25" fillId="13" borderId="9" xfId="0" applyNumberFormat="1" applyFont="1" applyFill="1" applyBorder="1" applyAlignment="1">
      <alignment horizontal="center" vertical="center"/>
    </xf>
    <xf numFmtId="0" fontId="26" fillId="13" borderId="9" xfId="0" applyFont="1" applyFill="1" applyBorder="1" applyAlignment="1">
      <alignment horizontal="center" vertical="center"/>
    </xf>
    <xf numFmtId="9" fontId="27" fillId="14" borderId="9" xfId="0" applyNumberFormat="1" applyFont="1" applyFill="1" applyBorder="1" applyAlignment="1">
      <alignment horizontal="center" vertical="center"/>
    </xf>
    <xf numFmtId="0" fontId="28" fillId="13" borderId="9" xfId="0" applyFont="1" applyFill="1" applyBorder="1" applyAlignment="1">
      <alignment horizontal="center" vertical="center"/>
    </xf>
    <xf numFmtId="0" fontId="29" fillId="13" borderId="9" xfId="0" applyFont="1" applyFill="1" applyBorder="1" applyAlignment="1">
      <alignment horizontal="center" vertical="center"/>
    </xf>
    <xf numFmtId="0" fontId="30" fillId="15" borderId="10" xfId="0" applyFont="1" applyFill="1" applyBorder="1" applyAlignment="1">
      <alignment horizontal="center" vertical="center"/>
    </xf>
    <xf numFmtId="0" fontId="0" fillId="16" borderId="12" xfId="0" applyFill="1" applyBorder="1"/>
    <xf numFmtId="0" fontId="0" fillId="17" borderId="0" xfId="0" applyFill="1"/>
    <xf numFmtId="0" fontId="0" fillId="18" borderId="0" xfId="0" applyFill="1"/>
    <xf numFmtId="0" fontId="0" fillId="18" borderId="13" xfId="0" applyFill="1" applyBorder="1"/>
    <xf numFmtId="0" fontId="0" fillId="17" borderId="14" xfId="0" applyFill="1" applyBorder="1"/>
    <xf numFmtId="0" fontId="22" fillId="19" borderId="9" xfId="0" applyFont="1" applyFill="1" applyBorder="1" applyAlignment="1">
      <alignment horizontal="center" vertical="center"/>
    </xf>
    <xf numFmtId="0" fontId="23" fillId="19" borderId="9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center" vertical="center"/>
    </xf>
    <xf numFmtId="164" fontId="25" fillId="19" borderId="9" xfId="0" applyNumberFormat="1" applyFont="1" applyFill="1" applyBorder="1" applyAlignment="1">
      <alignment horizontal="center" vertical="center"/>
    </xf>
    <xf numFmtId="0" fontId="26" fillId="19" borderId="9" xfId="0" applyFont="1" applyFill="1" applyBorder="1" applyAlignment="1">
      <alignment horizontal="center" vertical="center"/>
    </xf>
    <xf numFmtId="0" fontId="28" fillId="19" borderId="9" xfId="0" applyFont="1" applyFill="1" applyBorder="1" applyAlignment="1">
      <alignment horizontal="center" vertical="center"/>
    </xf>
    <xf numFmtId="0" fontId="29" fillId="19" borderId="9" xfId="0" applyFont="1" applyFill="1" applyBorder="1" applyAlignment="1">
      <alignment horizontal="center" vertical="center"/>
    </xf>
    <xf numFmtId="0" fontId="31" fillId="19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left" vertical="center"/>
    </xf>
    <xf numFmtId="0" fontId="24" fillId="20" borderId="9" xfId="0" applyFont="1" applyFill="1" applyBorder="1" applyAlignment="1">
      <alignment horizontal="center" vertical="center"/>
    </xf>
    <xf numFmtId="164" fontId="25" fillId="20" borderId="9" xfId="0" applyNumberFormat="1" applyFont="1" applyFill="1" applyBorder="1" applyAlignment="1">
      <alignment horizontal="center" vertical="center"/>
    </xf>
    <xf numFmtId="0" fontId="26" fillId="20" borderId="9" xfId="0" applyFont="1" applyFill="1" applyBorder="1" applyAlignment="1">
      <alignment horizontal="center" vertical="center"/>
    </xf>
    <xf numFmtId="9" fontId="27" fillId="20" borderId="9" xfId="0" applyNumberFormat="1" applyFont="1" applyFill="1" applyBorder="1" applyAlignment="1">
      <alignment horizontal="center" vertical="center"/>
    </xf>
    <xf numFmtId="0" fontId="28" fillId="20" borderId="9" xfId="0" applyFont="1" applyFill="1" applyBorder="1" applyAlignment="1">
      <alignment horizontal="center" vertical="center"/>
    </xf>
    <xf numFmtId="0" fontId="29" fillId="20" borderId="9" xfId="0" applyFont="1" applyFill="1" applyBorder="1" applyAlignment="1">
      <alignment horizontal="center" vertical="center"/>
    </xf>
    <xf numFmtId="0" fontId="34" fillId="6" borderId="1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/>
    </xf>
    <xf numFmtId="164" fontId="19" fillId="4" borderId="9" xfId="0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20" fillId="4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0" fillId="4" borderId="11" xfId="0" applyFill="1" applyBorder="1"/>
    <xf numFmtId="9" fontId="35" fillId="14" borderId="9" xfId="0" applyNumberFormat="1" applyFont="1" applyFill="1" applyBorder="1" applyAlignment="1">
      <alignment horizontal="center" vertical="center"/>
    </xf>
    <xf numFmtId="0" fontId="31" fillId="13" borderId="9" xfId="0" applyFont="1" applyFill="1" applyBorder="1" applyAlignment="1">
      <alignment horizontal="center" vertical="center"/>
    </xf>
    <xf numFmtId="0" fontId="36" fillId="21" borderId="10" xfId="0" applyFont="1" applyFill="1" applyBorder="1" applyAlignment="1">
      <alignment horizontal="center" vertical="center"/>
    </xf>
    <xf numFmtId="9" fontId="35" fillId="20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0" fontId="19" fillId="7" borderId="9" xfId="0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0" fillId="7" borderId="9" xfId="0" applyFill="1" applyBorder="1"/>
    <xf numFmtId="0" fontId="20" fillId="7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0" fillId="7" borderId="11" xfId="0" applyFill="1" applyBorder="1"/>
    <xf numFmtId="0" fontId="0" fillId="7" borderId="12" xfId="0" applyFill="1" applyBorder="1"/>
    <xf numFmtId="9" fontId="37" fillId="14" borderId="9" xfId="0" applyNumberFormat="1" applyFont="1" applyFill="1" applyBorder="1" applyAlignment="1">
      <alignment horizontal="center" vertical="center"/>
    </xf>
    <xf numFmtId="0" fontId="38" fillId="9" borderId="10" xfId="0" applyFont="1" applyFill="1" applyBorder="1" applyAlignment="1">
      <alignment horizontal="center" vertical="center"/>
    </xf>
    <xf numFmtId="9" fontId="37" fillId="20" borderId="9" xfId="0" applyNumberFormat="1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left" vertical="center"/>
    </xf>
    <xf numFmtId="0" fontId="19" fillId="10" borderId="9" xfId="0" applyFont="1" applyFill="1" applyBorder="1" applyAlignment="1">
      <alignment horizontal="center" vertical="center"/>
    </xf>
    <xf numFmtId="164" fontId="19" fillId="10" borderId="9" xfId="0" applyNumberFormat="1" applyFont="1" applyFill="1" applyBorder="1" applyAlignment="1">
      <alignment horizontal="center" vertical="center"/>
    </xf>
    <xf numFmtId="0" fontId="0" fillId="10" borderId="9" xfId="0" applyFill="1" applyBorder="1"/>
    <xf numFmtId="0" fontId="20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0" fillId="10" borderId="11" xfId="0" applyFill="1" applyBorder="1"/>
    <xf numFmtId="0" fontId="0" fillId="10" borderId="12" xfId="0" applyFill="1" applyBorder="1"/>
    <xf numFmtId="0" fontId="0" fillId="10" borderId="16" xfId="0" applyFill="1" applyBorder="1"/>
    <xf numFmtId="0" fontId="3" fillId="22" borderId="9" xfId="0" applyFont="1" applyFill="1" applyBorder="1" applyAlignment="1">
      <alignment horizontal="center" vertical="center"/>
    </xf>
    <xf numFmtId="0" fontId="3" fillId="22" borderId="9" xfId="0" applyFont="1" applyFill="1" applyBorder="1" applyAlignment="1">
      <alignment horizontal="left" vertical="center"/>
    </xf>
    <xf numFmtId="0" fontId="19" fillId="22" borderId="9" xfId="0" applyFont="1" applyFill="1" applyBorder="1" applyAlignment="1">
      <alignment horizontal="center" vertical="center"/>
    </xf>
    <xf numFmtId="164" fontId="19" fillId="22" borderId="9" xfId="0" applyNumberFormat="1" applyFont="1" applyFill="1" applyBorder="1" applyAlignment="1">
      <alignment horizontal="center" vertical="center"/>
    </xf>
    <xf numFmtId="0" fontId="0" fillId="22" borderId="9" xfId="0" applyFill="1" applyBorder="1"/>
    <xf numFmtId="0" fontId="20" fillId="22" borderId="9" xfId="0" applyFont="1" applyFill="1" applyBorder="1" applyAlignment="1">
      <alignment horizontal="center" vertical="center"/>
    </xf>
    <xf numFmtId="0" fontId="18" fillId="22" borderId="9" xfId="0" applyFont="1" applyFill="1" applyBorder="1" applyAlignment="1">
      <alignment horizontal="center" vertical="center"/>
    </xf>
    <xf numFmtId="0" fontId="21" fillId="22" borderId="10" xfId="0" applyFont="1" applyFill="1" applyBorder="1" applyAlignment="1">
      <alignment horizontal="center" vertical="center"/>
    </xf>
    <xf numFmtId="0" fontId="0" fillId="22" borderId="11" xfId="0" applyFill="1" applyBorder="1"/>
    <xf numFmtId="0" fontId="0" fillId="22" borderId="12" xfId="0" applyFill="1" applyBorder="1"/>
    <xf numFmtId="0" fontId="3" fillId="11" borderId="9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left" vertical="center"/>
    </xf>
    <xf numFmtId="0" fontId="19" fillId="11" borderId="9" xfId="0" applyFont="1" applyFill="1" applyBorder="1" applyAlignment="1">
      <alignment horizontal="center" vertical="center"/>
    </xf>
    <xf numFmtId="164" fontId="19" fillId="11" borderId="9" xfId="0" applyNumberFormat="1" applyFont="1" applyFill="1" applyBorder="1" applyAlignment="1">
      <alignment horizontal="center" vertical="center"/>
    </xf>
    <xf numFmtId="0" fontId="0" fillId="11" borderId="9" xfId="0" applyFill="1" applyBorder="1"/>
    <xf numFmtId="0" fontId="20" fillId="11" borderId="9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0" fillId="11" borderId="11" xfId="0" applyFill="1" applyBorder="1"/>
    <xf numFmtId="0" fontId="0" fillId="11" borderId="12" xfId="0" applyFill="1" applyBorder="1"/>
    <xf numFmtId="0" fontId="39" fillId="19" borderId="9" xfId="0" applyFont="1" applyFill="1" applyBorder="1" applyAlignment="1">
      <alignment horizontal="center" vertical="center"/>
    </xf>
    <xf numFmtId="0" fontId="41" fillId="13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13" borderId="0" xfId="0" applyFont="1" applyFill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2" borderId="17" xfId="0" applyFont="1" applyFill="1" applyBorder="1" applyAlignment="1">
      <alignment horizontal="left" vertical="center"/>
    </xf>
    <xf numFmtId="0" fontId="42" fillId="0" borderId="17" xfId="0" applyFont="1" applyBorder="1" applyAlignment="1">
      <alignment horizontal="left" vertical="center"/>
    </xf>
    <xf numFmtId="0" fontId="44" fillId="0" borderId="17" xfId="0" applyFont="1" applyBorder="1" applyAlignment="1">
      <alignment horizontal="left" vertical="center"/>
    </xf>
    <xf numFmtId="0" fontId="55" fillId="3" borderId="17" xfId="0" applyFont="1" applyFill="1" applyBorder="1" applyAlignment="1">
      <alignment horizontal="left" vertical="center"/>
    </xf>
    <xf numFmtId="0" fontId="44" fillId="24" borderId="17" xfId="0" applyFont="1" applyFill="1" applyBorder="1" applyAlignment="1">
      <alignment horizontal="left" vertical="center"/>
    </xf>
    <xf numFmtId="0" fontId="45" fillId="25" borderId="17" xfId="0" applyFont="1" applyFill="1" applyBorder="1" applyAlignment="1">
      <alignment horizontal="left" vertical="center"/>
    </xf>
    <xf numFmtId="0" fontId="46" fillId="26" borderId="17" xfId="0" applyFont="1" applyFill="1" applyBorder="1" applyAlignment="1">
      <alignment horizontal="left" vertical="center"/>
    </xf>
    <xf numFmtId="0" fontId="47" fillId="27" borderId="17" xfId="0" applyFont="1" applyFill="1" applyBorder="1" applyAlignment="1">
      <alignment horizontal="left" vertical="center"/>
    </xf>
    <xf numFmtId="0" fontId="48" fillId="28" borderId="17" xfId="0" applyFont="1" applyFill="1" applyBorder="1" applyAlignment="1">
      <alignment horizontal="left" vertical="center"/>
    </xf>
    <xf numFmtId="0" fontId="49" fillId="29" borderId="17" xfId="0" applyFont="1" applyFill="1" applyBorder="1" applyAlignment="1">
      <alignment horizontal="left" vertical="center"/>
    </xf>
    <xf numFmtId="0" fontId="3" fillId="11" borderId="8" xfId="0" applyFont="1" applyFill="1" applyBorder="1" applyAlignment="1">
      <alignment horizontal="center" vertical="center"/>
    </xf>
    <xf numFmtId="0" fontId="40" fillId="23" borderId="0" xfId="0" applyFont="1" applyFill="1" applyAlignment="1">
      <alignment horizontal="left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9" fontId="9" fillId="8" borderId="6" xfId="0" applyNumberFormat="1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5" fillId="8" borderId="2" xfId="0" applyNumberFormat="1" applyFont="1" applyFill="1" applyBorder="1" applyAlignment="1">
      <alignment horizontal="center" vertical="center"/>
    </xf>
    <xf numFmtId="1" fontId="6" fillId="8" borderId="3" xfId="0" applyNumberFormat="1" applyFont="1" applyFill="1" applyBorder="1" applyAlignment="1">
      <alignment horizontal="center" vertical="center"/>
    </xf>
    <xf numFmtId="1" fontId="7" fillId="8" borderId="4" xfId="0" applyNumberFormat="1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FAFAFA"/>
      <rgbColor rgb="FF0000FF"/>
      <rgbColor rgb="FFE2F0D9"/>
      <rgbColor rgb="FFFF00FF"/>
      <rgbColor rgb="FFF0F7FF"/>
      <rgbColor rgb="FFC55A11"/>
      <rgbColor rgb="FF2D6A1E"/>
      <rgbColor rgb="FF000080"/>
      <rgbColor rgb="FF8B6914"/>
      <rgbColor rgb="FF800080"/>
      <rgbColor rgb="FF365F91"/>
      <rgbColor rgb="FFCCCCCC"/>
      <rgbColor rgb="FF7F7F7F"/>
      <rgbColor rgb="FFEAE3F5"/>
      <rgbColor rgb="FF7030A0"/>
      <rgbColor rgb="FFFFFBE6"/>
      <rgbColor rgb="FFD6E8F7"/>
      <rgbColor rgb="FF660066"/>
      <rgbColor rgb="FFED7D31"/>
      <rgbColor rgb="FF2E75B6"/>
      <rgbColor rgb="FFDDDDDD"/>
      <rgbColor rgb="FF000080"/>
      <rgbColor rgb="FFFF00FF"/>
      <rgbColor rgb="FFE2EFDA"/>
      <rgbColor rgb="FFF2F2F2"/>
      <rgbColor rgb="FF800080"/>
      <rgbColor rgb="FF800000"/>
      <rgbColor rgb="FF008080"/>
      <rgbColor rgb="FF0000FF"/>
      <rgbColor rgb="FFF9F9F9"/>
      <rgbColor rgb="FFEBF5FB"/>
      <rgbColor rgb="FFD5F0CA"/>
      <rgbColor rgb="FFFFF2CC"/>
      <rgbColor rgb="FF9DC3E6"/>
      <rgbColor rgb="FFFCE4D6"/>
      <rgbColor rgb="FFDAE3F3"/>
      <rgbColor rgb="FFFCDBD9"/>
      <rgbColor rgb="FF4472C4"/>
      <rgbColor rgb="FFEBF3FB"/>
      <rgbColor rgb="FFA9D18E"/>
      <rgbColor rgb="FFFFD700"/>
      <rgbColor rgb="FFC7A500"/>
      <rgbColor rgb="FFFF6347"/>
      <rgbColor rgb="FF777777"/>
      <rgbColor rgb="FF70AD47"/>
      <rgbColor rgb="FF444444"/>
      <rgbColor rgb="FFB8860B"/>
      <rgbColor rgb="FF1F1F1F"/>
      <rgbColor rgb="FF222222"/>
      <rgbColor rgb="FF7F4E00"/>
      <rgbColor rgb="FF555555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5"/>
  <sheetViews>
    <sheetView tabSelected="1" zoomScaleNormal="100" workbookViewId="0">
      <pane ySplit="10" topLeftCell="A11" activePane="bottomLeft" state="frozen"/>
      <selection pane="bottomLeft" activeCell="X9" sqref="X9:AA9"/>
    </sheetView>
  </sheetViews>
  <sheetFormatPr baseColWidth="10" defaultColWidth="8.7109375" defaultRowHeight="15" x14ac:dyDescent="0.25"/>
  <cols>
    <col min="1" max="1" width="6" customWidth="1"/>
    <col min="2" max="2" width="36" customWidth="1"/>
    <col min="3" max="3" width="16" customWidth="1"/>
    <col min="4" max="5" width="10" customWidth="1"/>
    <col min="6" max="6" width="7" customWidth="1"/>
    <col min="7" max="7" width="8" customWidth="1"/>
    <col min="8" max="8" width="6" customWidth="1"/>
    <col min="9" max="9" width="8" customWidth="1"/>
    <col min="10" max="10" width="13" customWidth="1"/>
    <col min="11" max="62" width="2.42578125" customWidth="1"/>
  </cols>
  <sheetData>
    <row r="1" spans="1:62" ht="37.5" customHeight="1" x14ac:dyDescent="0.25">
      <c r="A1" s="145" t="s">
        <v>216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</row>
    <row r="2" spans="1:62" ht="19.5" customHeight="1" x14ac:dyDescent="0.2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</row>
    <row r="3" spans="1:62" ht="6" customHeight="1" x14ac:dyDescent="0.25"/>
    <row r="4" spans="1:62" ht="18" customHeight="1" x14ac:dyDescent="0.25">
      <c r="A4" s="147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8" t="s">
        <v>2</v>
      </c>
      <c r="L4" s="148"/>
      <c r="M4" s="148"/>
      <c r="N4" s="148"/>
      <c r="O4" s="148"/>
      <c r="P4" s="148"/>
      <c r="Q4" s="148"/>
      <c r="R4" s="148"/>
      <c r="S4" s="148"/>
      <c r="T4" s="148"/>
      <c r="U4" s="149" t="s">
        <v>3</v>
      </c>
      <c r="V4" s="149"/>
      <c r="W4" s="149"/>
      <c r="X4" s="149"/>
      <c r="Y4" s="149"/>
      <c r="Z4" s="149"/>
      <c r="AA4" s="149"/>
      <c r="AB4" s="149"/>
      <c r="AC4" s="149"/>
      <c r="AD4" s="149"/>
      <c r="AE4" s="150" t="s">
        <v>4</v>
      </c>
      <c r="AF4" s="150"/>
      <c r="AG4" s="150"/>
      <c r="AH4" s="150"/>
      <c r="AI4" s="150"/>
      <c r="AJ4" s="150"/>
      <c r="AK4" s="150"/>
      <c r="AL4" s="150"/>
      <c r="AM4" s="150"/>
      <c r="AN4" s="150"/>
      <c r="AO4" s="151" t="s">
        <v>5</v>
      </c>
      <c r="AP4" s="151"/>
      <c r="AQ4" s="151"/>
      <c r="AR4" s="151"/>
      <c r="AS4" s="151"/>
      <c r="AT4" s="151"/>
      <c r="AU4" s="151"/>
      <c r="AV4" s="151"/>
      <c r="AW4" s="151"/>
      <c r="AX4" s="151"/>
      <c r="AY4" s="152" t="s">
        <v>6</v>
      </c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</row>
    <row r="5" spans="1:62" ht="25.5" customHeight="1" x14ac:dyDescent="0.25">
      <c r="A5" s="140">
        <f>COUNTA(B11:B53)</f>
        <v>43</v>
      </c>
      <c r="B5" s="140"/>
      <c r="C5" s="140"/>
      <c r="D5" s="140"/>
      <c r="E5" s="140"/>
      <c r="F5" s="140"/>
      <c r="G5" s="140"/>
      <c r="H5" s="140"/>
      <c r="I5" s="140"/>
      <c r="J5" s="140"/>
      <c r="K5" s="141">
        <f>COUNTIF(J11:J53,"✔ Abgeschlossen")</f>
        <v>7</v>
      </c>
      <c r="L5" s="141"/>
      <c r="M5" s="141"/>
      <c r="N5" s="141"/>
      <c r="O5" s="141"/>
      <c r="P5" s="141"/>
      <c r="Q5" s="141"/>
      <c r="R5" s="141"/>
      <c r="S5" s="141"/>
      <c r="T5" s="141"/>
      <c r="U5" s="142">
        <f>COUNTIF(J11:J53,"► In Arbeit")</f>
        <v>11</v>
      </c>
      <c r="V5" s="142"/>
      <c r="W5" s="142"/>
      <c r="X5" s="142"/>
      <c r="Y5" s="142"/>
      <c r="Z5" s="142"/>
      <c r="AA5" s="142"/>
      <c r="AB5" s="142"/>
      <c r="AC5" s="142"/>
      <c r="AD5" s="142"/>
      <c r="AE5" s="143">
        <f>COUNTIF(J11:J53,"○ Geplant")</f>
        <v>19</v>
      </c>
      <c r="AF5" s="143"/>
      <c r="AG5" s="143"/>
      <c r="AH5" s="143"/>
      <c r="AI5" s="143"/>
      <c r="AJ5" s="143"/>
      <c r="AK5" s="143"/>
      <c r="AL5" s="143"/>
      <c r="AM5" s="143"/>
      <c r="AN5" s="143"/>
      <c r="AO5" s="144">
        <f>COUNTIF(A11:A53,"M*")</f>
        <v>6</v>
      </c>
      <c r="AP5" s="144"/>
      <c r="AQ5" s="144"/>
      <c r="AR5" s="144"/>
      <c r="AS5" s="144"/>
      <c r="AT5" s="144"/>
      <c r="AU5" s="144"/>
      <c r="AV5" s="144"/>
      <c r="AW5" s="144"/>
      <c r="AX5" s="144"/>
      <c r="AY5" s="131">
        <f>IFERROR(AVERAGEIF(G11:G53,"&lt;&gt;",G11:G53),0)</f>
        <v>0.35540540540540544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</row>
    <row r="6" spans="1:62" ht="6" customHeight="1" x14ac:dyDescent="0.25"/>
    <row r="7" spans="1:62" ht="18" customHeight="1" x14ac:dyDescent="0.25">
      <c r="A7" s="132" t="s">
        <v>7</v>
      </c>
      <c r="B7" s="132"/>
      <c r="C7" s="132"/>
      <c r="D7" s="132"/>
      <c r="E7" s="132"/>
      <c r="F7" s="132"/>
      <c r="G7" s="132"/>
      <c r="H7" s="133" t="s">
        <v>8</v>
      </c>
      <c r="I7" s="133"/>
      <c r="J7" s="133"/>
      <c r="K7" s="133"/>
      <c r="L7" s="133"/>
      <c r="M7" s="133"/>
      <c r="N7" s="133"/>
      <c r="O7" s="134" t="s">
        <v>9</v>
      </c>
      <c r="P7" s="134"/>
      <c r="Q7" s="134"/>
      <c r="R7" s="134"/>
      <c r="S7" s="134"/>
      <c r="T7" s="134"/>
      <c r="U7" s="134"/>
      <c r="V7" s="135" t="s">
        <v>10</v>
      </c>
      <c r="W7" s="135"/>
      <c r="X7" s="135"/>
      <c r="Y7" s="135"/>
      <c r="Z7" s="135"/>
      <c r="AA7" s="135"/>
      <c r="AB7" s="135"/>
      <c r="AC7" s="136" t="s">
        <v>11</v>
      </c>
      <c r="AD7" s="136"/>
      <c r="AE7" s="136"/>
      <c r="AF7" s="136"/>
      <c r="AG7" s="136"/>
      <c r="AH7" s="136"/>
      <c r="AI7" s="136"/>
      <c r="AJ7" s="137" t="s">
        <v>12</v>
      </c>
      <c r="AK7" s="137"/>
      <c r="AL7" s="137"/>
      <c r="AM7" s="137"/>
      <c r="AN7" s="137"/>
      <c r="AO7" s="137"/>
      <c r="AP7" s="137"/>
      <c r="AQ7" s="138" t="s">
        <v>13</v>
      </c>
      <c r="AR7" s="138"/>
      <c r="AS7" s="138"/>
      <c r="AT7" s="138"/>
      <c r="AU7" s="138"/>
      <c r="AV7" s="138"/>
      <c r="AW7" s="138"/>
      <c r="AX7" s="139" t="s">
        <v>14</v>
      </c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</row>
    <row r="8" spans="1:62" ht="3.75" customHeight="1" x14ac:dyDescent="0.25"/>
    <row r="9" spans="1:62" ht="18" customHeight="1" x14ac:dyDescent="0.25">
      <c r="A9" s="130" t="s">
        <v>15</v>
      </c>
      <c r="B9" s="130" t="s">
        <v>16</v>
      </c>
      <c r="C9" s="130" t="s">
        <v>17</v>
      </c>
      <c r="D9" s="130" t="s">
        <v>18</v>
      </c>
      <c r="E9" s="130" t="s">
        <v>19</v>
      </c>
      <c r="F9" s="130" t="s">
        <v>20</v>
      </c>
      <c r="G9" s="130" t="s">
        <v>21</v>
      </c>
      <c r="H9" s="130" t="s">
        <v>22</v>
      </c>
      <c r="I9" s="130" t="s">
        <v>23</v>
      </c>
      <c r="J9" s="130" t="s">
        <v>24</v>
      </c>
      <c r="K9" s="128" t="s">
        <v>25</v>
      </c>
      <c r="L9" s="128"/>
      <c r="M9" s="128"/>
      <c r="N9" s="128"/>
      <c r="O9" s="128" t="s">
        <v>26</v>
      </c>
      <c r="P9" s="128"/>
      <c r="Q9" s="128"/>
      <c r="R9" s="128"/>
      <c r="S9" s="129" t="s">
        <v>27</v>
      </c>
      <c r="T9" s="129"/>
      <c r="U9" s="129"/>
      <c r="V9" s="129"/>
      <c r="W9" s="129"/>
      <c r="X9" s="129" t="s">
        <v>28</v>
      </c>
      <c r="Y9" s="129"/>
      <c r="Z9" s="129"/>
      <c r="AA9" s="129"/>
      <c r="AB9" s="129" t="s">
        <v>29</v>
      </c>
      <c r="AC9" s="129"/>
      <c r="AD9" s="129"/>
      <c r="AE9" s="129"/>
      <c r="AF9" s="126" t="s">
        <v>30</v>
      </c>
      <c r="AG9" s="126"/>
      <c r="AH9" s="126"/>
      <c r="AI9" s="126"/>
      <c r="AJ9" s="126"/>
      <c r="AK9" s="126" t="s">
        <v>31</v>
      </c>
      <c r="AL9" s="126"/>
      <c r="AM9" s="126"/>
      <c r="AN9" s="126"/>
      <c r="AO9" s="126" t="s">
        <v>32</v>
      </c>
      <c r="AP9" s="126"/>
      <c r="AQ9" s="126"/>
      <c r="AR9" s="126"/>
      <c r="AS9" s="126"/>
      <c r="AT9" s="127" t="s">
        <v>33</v>
      </c>
      <c r="AU9" s="127"/>
      <c r="AV9" s="127"/>
      <c r="AW9" s="127"/>
      <c r="AX9" s="127" t="s">
        <v>34</v>
      </c>
      <c r="AY9" s="127"/>
      <c r="AZ9" s="127"/>
      <c r="BA9" s="127"/>
      <c r="BB9" s="124" t="s">
        <v>35</v>
      </c>
      <c r="BC9" s="124"/>
      <c r="BD9" s="124"/>
      <c r="BE9" s="124"/>
      <c r="BF9" s="124"/>
      <c r="BG9" s="124" t="s">
        <v>36</v>
      </c>
      <c r="BH9" s="124"/>
      <c r="BI9" s="124"/>
      <c r="BJ9" s="124"/>
    </row>
    <row r="10" spans="1:62" ht="15.75" customHeight="1" x14ac:dyDescent="0.25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">
        <v>2</v>
      </c>
      <c r="L10" s="1">
        <v>3</v>
      </c>
      <c r="M10" s="1">
        <v>4</v>
      </c>
      <c r="N10" s="1">
        <v>5</v>
      </c>
      <c r="O10" s="1">
        <v>6</v>
      </c>
      <c r="P10" s="1">
        <v>7</v>
      </c>
      <c r="Q10" s="1">
        <v>8</v>
      </c>
      <c r="R10" s="1">
        <v>9</v>
      </c>
      <c r="S10" s="1">
        <v>10</v>
      </c>
      <c r="T10" s="1">
        <v>11</v>
      </c>
      <c r="U10" s="1">
        <v>12</v>
      </c>
      <c r="V10" s="1">
        <v>13</v>
      </c>
      <c r="W10" s="1">
        <v>14</v>
      </c>
      <c r="X10" s="1">
        <v>15</v>
      </c>
      <c r="Y10" s="1">
        <v>16</v>
      </c>
      <c r="Z10" s="1">
        <v>17</v>
      </c>
      <c r="AA10" s="1">
        <v>18</v>
      </c>
      <c r="AB10" s="1">
        <v>19</v>
      </c>
      <c r="AC10" s="1">
        <v>20</v>
      </c>
      <c r="AD10" s="1">
        <v>21</v>
      </c>
      <c r="AE10" s="1">
        <v>22</v>
      </c>
      <c r="AF10" s="1">
        <v>23</v>
      </c>
      <c r="AG10" s="1">
        <v>24</v>
      </c>
      <c r="AH10" s="1">
        <v>25</v>
      </c>
      <c r="AI10" s="1">
        <v>26</v>
      </c>
      <c r="AJ10" s="1">
        <v>27</v>
      </c>
      <c r="AK10" s="1">
        <v>28</v>
      </c>
      <c r="AL10" s="1">
        <v>29</v>
      </c>
      <c r="AM10" s="1">
        <v>30</v>
      </c>
      <c r="AN10" s="1">
        <v>31</v>
      </c>
      <c r="AO10" s="1">
        <v>32</v>
      </c>
      <c r="AP10" s="1">
        <v>33</v>
      </c>
      <c r="AQ10" s="1">
        <v>34</v>
      </c>
      <c r="AR10" s="1">
        <v>35</v>
      </c>
      <c r="AS10" s="1">
        <v>36</v>
      </c>
      <c r="AT10" s="1">
        <v>37</v>
      </c>
      <c r="AU10" s="1">
        <v>38</v>
      </c>
      <c r="AV10" s="1">
        <v>39</v>
      </c>
      <c r="AW10" s="1">
        <v>40</v>
      </c>
      <c r="AX10" s="1">
        <v>41</v>
      </c>
      <c r="AY10" s="1">
        <v>42</v>
      </c>
      <c r="AZ10" s="1">
        <v>43</v>
      </c>
      <c r="BA10" s="1">
        <v>44</v>
      </c>
      <c r="BB10" s="1">
        <v>45</v>
      </c>
      <c r="BC10" s="1">
        <v>46</v>
      </c>
      <c r="BD10" s="1">
        <v>47</v>
      </c>
      <c r="BE10" s="1">
        <v>48</v>
      </c>
      <c r="BF10" s="1">
        <v>49</v>
      </c>
      <c r="BG10" s="1">
        <v>50</v>
      </c>
      <c r="BH10" s="1">
        <v>51</v>
      </c>
      <c r="BI10" s="1">
        <v>52</v>
      </c>
      <c r="BJ10" s="1">
        <v>53</v>
      </c>
    </row>
    <row r="11" spans="1:62" ht="18" customHeight="1" x14ac:dyDescent="0.25">
      <c r="A11" s="2" t="s">
        <v>37</v>
      </c>
      <c r="B11" s="3" t="s">
        <v>38</v>
      </c>
      <c r="C11" s="4"/>
      <c r="D11" s="5">
        <v>46027</v>
      </c>
      <c r="E11" s="5">
        <v>46047</v>
      </c>
      <c r="F11" s="4">
        <v>21</v>
      </c>
      <c r="G11" s="6"/>
      <c r="H11" s="7"/>
      <c r="I11" s="8"/>
      <c r="J11" s="9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</row>
    <row r="12" spans="1:62" ht="15.75" customHeight="1" x14ac:dyDescent="0.25">
      <c r="A12" s="11" t="s">
        <v>39</v>
      </c>
      <c r="B12" s="12" t="s">
        <v>40</v>
      </c>
      <c r="C12" s="13" t="s">
        <v>41</v>
      </c>
      <c r="D12" s="14">
        <v>46027</v>
      </c>
      <c r="E12" s="14">
        <v>46028</v>
      </c>
      <c r="F12" s="15">
        <v>2</v>
      </c>
      <c r="G12" s="16">
        <v>1</v>
      </c>
      <c r="H12" s="17" t="s">
        <v>42</v>
      </c>
      <c r="I12" s="18"/>
      <c r="J12" s="19" t="s">
        <v>43</v>
      </c>
      <c r="K12" s="20"/>
      <c r="L12" s="21"/>
      <c r="M12" s="22"/>
      <c r="N12" s="21"/>
      <c r="O12" s="23"/>
      <c r="P12" s="21"/>
      <c r="Q12" s="22"/>
      <c r="R12" s="21"/>
      <c r="S12" s="23"/>
      <c r="T12" s="21"/>
      <c r="U12" s="22"/>
      <c r="V12" s="21"/>
      <c r="W12" s="23"/>
      <c r="X12" s="21"/>
      <c r="Y12" s="22"/>
      <c r="Z12" s="21"/>
      <c r="AA12" s="23"/>
      <c r="AB12" s="21"/>
      <c r="AC12" s="22"/>
      <c r="AD12" s="24"/>
      <c r="AE12" s="23"/>
      <c r="AF12" s="21"/>
      <c r="AG12" s="22"/>
      <c r="AH12" s="21"/>
      <c r="AI12" s="23"/>
      <c r="AJ12" s="21"/>
      <c r="AK12" s="22"/>
      <c r="AL12" s="21"/>
      <c r="AM12" s="23"/>
      <c r="AN12" s="21"/>
      <c r="AO12" s="22"/>
      <c r="AP12" s="21"/>
      <c r="AQ12" s="23"/>
      <c r="AR12" s="21"/>
      <c r="AS12" s="22"/>
      <c r="AT12" s="21"/>
      <c r="AU12" s="23"/>
      <c r="AV12" s="21"/>
      <c r="AW12" s="22"/>
      <c r="AX12" s="21"/>
      <c r="AY12" s="23"/>
      <c r="AZ12" s="21"/>
      <c r="BA12" s="22"/>
      <c r="BB12" s="21"/>
      <c r="BC12" s="23"/>
      <c r="BD12" s="21"/>
      <c r="BE12" s="22"/>
      <c r="BF12" s="21"/>
      <c r="BG12" s="23"/>
      <c r="BH12" s="21"/>
      <c r="BI12" s="22"/>
      <c r="BJ12" s="21"/>
    </row>
    <row r="13" spans="1:62" ht="15.75" customHeight="1" x14ac:dyDescent="0.25">
      <c r="A13" s="25" t="s">
        <v>44</v>
      </c>
      <c r="B13" s="26" t="s">
        <v>45</v>
      </c>
      <c r="C13" s="27" t="s">
        <v>46</v>
      </c>
      <c r="D13" s="28">
        <v>46029</v>
      </c>
      <c r="E13" s="28">
        <v>46033</v>
      </c>
      <c r="F13" s="29">
        <v>5</v>
      </c>
      <c r="G13" s="16">
        <v>1</v>
      </c>
      <c r="H13" s="30" t="s">
        <v>42</v>
      </c>
      <c r="I13" s="31" t="s">
        <v>39</v>
      </c>
      <c r="J13" s="19" t="s">
        <v>43</v>
      </c>
      <c r="K13" s="20"/>
      <c r="L13" s="21"/>
      <c r="M13" s="22"/>
      <c r="N13" s="21"/>
      <c r="O13" s="23"/>
      <c r="P13" s="21"/>
      <c r="Q13" s="22"/>
      <c r="R13" s="21"/>
      <c r="S13" s="23"/>
      <c r="T13" s="21"/>
      <c r="U13" s="22"/>
      <c r="V13" s="21"/>
      <c r="W13" s="23"/>
      <c r="X13" s="21"/>
      <c r="Y13" s="22"/>
      <c r="Z13" s="21"/>
      <c r="AA13" s="23"/>
      <c r="AB13" s="21"/>
      <c r="AC13" s="22"/>
      <c r="AD13" s="24"/>
      <c r="AE13" s="23"/>
      <c r="AF13" s="21"/>
      <c r="AG13" s="22"/>
      <c r="AH13" s="21"/>
      <c r="AI13" s="23"/>
      <c r="AJ13" s="21"/>
      <c r="AK13" s="22"/>
      <c r="AL13" s="21"/>
      <c r="AM13" s="23"/>
      <c r="AN13" s="21"/>
      <c r="AO13" s="22"/>
      <c r="AP13" s="21"/>
      <c r="AQ13" s="23"/>
      <c r="AR13" s="21"/>
      <c r="AS13" s="22"/>
      <c r="AT13" s="21"/>
      <c r="AU13" s="23"/>
      <c r="AV13" s="21"/>
      <c r="AW13" s="22"/>
      <c r="AX13" s="21"/>
      <c r="AY13" s="23"/>
      <c r="AZ13" s="21"/>
      <c r="BA13" s="22"/>
      <c r="BB13" s="21"/>
      <c r="BC13" s="23"/>
      <c r="BD13" s="21"/>
      <c r="BE13" s="22"/>
      <c r="BF13" s="21"/>
      <c r="BG13" s="23"/>
      <c r="BH13" s="21"/>
      <c r="BI13" s="22"/>
      <c r="BJ13" s="21"/>
    </row>
    <row r="14" spans="1:62" ht="15.75" customHeight="1" x14ac:dyDescent="0.25">
      <c r="A14" s="11" t="s">
        <v>47</v>
      </c>
      <c r="B14" s="12" t="s">
        <v>48</v>
      </c>
      <c r="C14" s="13" t="s">
        <v>41</v>
      </c>
      <c r="D14" s="14">
        <v>46034</v>
      </c>
      <c r="E14" s="14">
        <v>46040</v>
      </c>
      <c r="F14" s="15">
        <v>7</v>
      </c>
      <c r="G14" s="16">
        <v>1</v>
      </c>
      <c r="H14" s="17" t="s">
        <v>42</v>
      </c>
      <c r="I14" s="18" t="s">
        <v>44</v>
      </c>
      <c r="J14" s="19" t="s">
        <v>43</v>
      </c>
      <c r="K14" s="23"/>
      <c r="L14" s="20"/>
      <c r="M14" s="22"/>
      <c r="N14" s="21"/>
      <c r="O14" s="23"/>
      <c r="P14" s="21"/>
      <c r="Q14" s="22"/>
      <c r="R14" s="21"/>
      <c r="S14" s="23"/>
      <c r="T14" s="21"/>
      <c r="U14" s="22"/>
      <c r="V14" s="21"/>
      <c r="W14" s="23"/>
      <c r="X14" s="21"/>
      <c r="Y14" s="22"/>
      <c r="Z14" s="21"/>
      <c r="AA14" s="23"/>
      <c r="AB14" s="21"/>
      <c r="AC14" s="22"/>
      <c r="AD14" s="24"/>
      <c r="AE14" s="23"/>
      <c r="AF14" s="21"/>
      <c r="AG14" s="22"/>
      <c r="AH14" s="21"/>
      <c r="AI14" s="23"/>
      <c r="AJ14" s="21"/>
      <c r="AK14" s="22"/>
      <c r="AL14" s="21"/>
      <c r="AM14" s="23"/>
      <c r="AN14" s="21"/>
      <c r="AO14" s="22"/>
      <c r="AP14" s="21"/>
      <c r="AQ14" s="23"/>
      <c r="AR14" s="21"/>
      <c r="AS14" s="22"/>
      <c r="AT14" s="21"/>
      <c r="AU14" s="23"/>
      <c r="AV14" s="21"/>
      <c r="AW14" s="22"/>
      <c r="AX14" s="21"/>
      <c r="AY14" s="23"/>
      <c r="AZ14" s="21"/>
      <c r="BA14" s="22"/>
      <c r="BB14" s="21"/>
      <c r="BC14" s="23"/>
      <c r="BD14" s="21"/>
      <c r="BE14" s="22"/>
      <c r="BF14" s="21"/>
      <c r="BG14" s="23"/>
      <c r="BH14" s="21"/>
      <c r="BI14" s="22"/>
      <c r="BJ14" s="21"/>
    </row>
    <row r="15" spans="1:62" ht="15.75" customHeight="1" x14ac:dyDescent="0.25">
      <c r="A15" s="25" t="s">
        <v>49</v>
      </c>
      <c r="B15" s="26" t="s">
        <v>50</v>
      </c>
      <c r="C15" s="27" t="s">
        <v>51</v>
      </c>
      <c r="D15" s="28">
        <v>46041</v>
      </c>
      <c r="E15" s="28">
        <v>46047</v>
      </c>
      <c r="F15" s="29">
        <v>7</v>
      </c>
      <c r="G15" s="16">
        <v>1</v>
      </c>
      <c r="H15" s="32" t="s">
        <v>52</v>
      </c>
      <c r="I15" s="31" t="s">
        <v>47</v>
      </c>
      <c r="J15" s="19" t="s">
        <v>43</v>
      </c>
      <c r="K15" s="23"/>
      <c r="L15" s="21"/>
      <c r="M15" s="20"/>
      <c r="N15" s="21"/>
      <c r="O15" s="23"/>
      <c r="P15" s="21"/>
      <c r="Q15" s="22"/>
      <c r="R15" s="21"/>
      <c r="S15" s="23"/>
      <c r="T15" s="21"/>
      <c r="U15" s="22"/>
      <c r="V15" s="21"/>
      <c r="W15" s="23"/>
      <c r="X15" s="21"/>
      <c r="Y15" s="22"/>
      <c r="Z15" s="21"/>
      <c r="AA15" s="23"/>
      <c r="AB15" s="21"/>
      <c r="AC15" s="22"/>
      <c r="AD15" s="24"/>
      <c r="AE15" s="23"/>
      <c r="AF15" s="21"/>
      <c r="AG15" s="22"/>
      <c r="AH15" s="21"/>
      <c r="AI15" s="23"/>
      <c r="AJ15" s="21"/>
      <c r="AK15" s="22"/>
      <c r="AL15" s="21"/>
      <c r="AM15" s="23"/>
      <c r="AN15" s="21"/>
      <c r="AO15" s="22"/>
      <c r="AP15" s="21"/>
      <c r="AQ15" s="23"/>
      <c r="AR15" s="21"/>
      <c r="AS15" s="22"/>
      <c r="AT15" s="21"/>
      <c r="AU15" s="23"/>
      <c r="AV15" s="21"/>
      <c r="AW15" s="22"/>
      <c r="AX15" s="21"/>
      <c r="AY15" s="23"/>
      <c r="AZ15" s="21"/>
      <c r="BA15" s="22"/>
      <c r="BB15" s="21"/>
      <c r="BC15" s="23"/>
      <c r="BD15" s="21"/>
      <c r="BE15" s="22"/>
      <c r="BF15" s="21"/>
      <c r="BG15" s="23"/>
      <c r="BH15" s="21"/>
      <c r="BI15" s="22"/>
      <c r="BJ15" s="21"/>
    </row>
    <row r="16" spans="1:62" ht="15.75" customHeight="1" x14ac:dyDescent="0.25">
      <c r="A16" s="33" t="s">
        <v>53</v>
      </c>
      <c r="B16" s="34" t="s">
        <v>54</v>
      </c>
      <c r="C16" s="35" t="s">
        <v>41</v>
      </c>
      <c r="D16" s="36">
        <v>46048</v>
      </c>
      <c r="E16" s="36">
        <v>46048</v>
      </c>
      <c r="F16" s="37" t="s">
        <v>55</v>
      </c>
      <c r="G16" s="38">
        <v>1</v>
      </c>
      <c r="H16" s="39" t="s">
        <v>42</v>
      </c>
      <c r="I16" s="40" t="s">
        <v>49</v>
      </c>
      <c r="J16" s="19" t="s">
        <v>43</v>
      </c>
      <c r="K16" s="23"/>
      <c r="L16" s="21"/>
      <c r="M16" s="22"/>
      <c r="N16" s="41" t="s">
        <v>56</v>
      </c>
      <c r="O16" s="23"/>
      <c r="P16" s="21"/>
      <c r="Q16" s="22"/>
      <c r="R16" s="21"/>
      <c r="S16" s="23"/>
      <c r="T16" s="21"/>
      <c r="U16" s="22"/>
      <c r="V16" s="21"/>
      <c r="W16" s="23"/>
      <c r="X16" s="21"/>
      <c r="Y16" s="22"/>
      <c r="Z16" s="21"/>
      <c r="AA16" s="23"/>
      <c r="AB16" s="21"/>
      <c r="AC16" s="22"/>
      <c r="AD16" s="24"/>
      <c r="AE16" s="23"/>
      <c r="AF16" s="21"/>
      <c r="AG16" s="22"/>
      <c r="AH16" s="21"/>
      <c r="AI16" s="23"/>
      <c r="AJ16" s="21"/>
      <c r="AK16" s="22"/>
      <c r="AL16" s="21"/>
      <c r="AM16" s="23"/>
      <c r="AN16" s="21"/>
      <c r="AO16" s="22"/>
      <c r="AP16" s="21"/>
      <c r="AQ16" s="23"/>
      <c r="AR16" s="21"/>
      <c r="AS16" s="22"/>
      <c r="AT16" s="21"/>
      <c r="AU16" s="23"/>
      <c r="AV16" s="21"/>
      <c r="AW16" s="22"/>
      <c r="AX16" s="21"/>
      <c r="AY16" s="23"/>
      <c r="AZ16" s="21"/>
      <c r="BA16" s="22"/>
      <c r="BB16" s="21"/>
      <c r="BC16" s="23"/>
      <c r="BD16" s="21"/>
      <c r="BE16" s="22"/>
      <c r="BF16" s="21"/>
      <c r="BG16" s="23"/>
      <c r="BH16" s="21"/>
      <c r="BI16" s="22"/>
      <c r="BJ16" s="21"/>
    </row>
    <row r="17" spans="1:62" ht="18" customHeight="1" x14ac:dyDescent="0.25">
      <c r="A17" s="42" t="s">
        <v>57</v>
      </c>
      <c r="B17" s="43" t="s">
        <v>58</v>
      </c>
      <c r="C17" s="44"/>
      <c r="D17" s="45">
        <v>46048</v>
      </c>
      <c r="E17" s="45">
        <v>46089</v>
      </c>
      <c r="F17" s="44">
        <v>42</v>
      </c>
      <c r="G17" s="46"/>
      <c r="H17" s="47"/>
      <c r="I17" s="48"/>
      <c r="J17" s="49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</row>
    <row r="18" spans="1:62" ht="15.75" customHeight="1" x14ac:dyDescent="0.25">
      <c r="A18" s="11" t="s">
        <v>59</v>
      </c>
      <c r="B18" s="12" t="s">
        <v>60</v>
      </c>
      <c r="C18" s="13" t="s">
        <v>61</v>
      </c>
      <c r="D18" s="14">
        <v>46048</v>
      </c>
      <c r="E18" s="14">
        <v>46057</v>
      </c>
      <c r="F18" s="15">
        <v>10</v>
      </c>
      <c r="G18" s="16">
        <v>1</v>
      </c>
      <c r="H18" s="17" t="s">
        <v>42</v>
      </c>
      <c r="I18" s="18" t="s">
        <v>53</v>
      </c>
      <c r="J18" s="19" t="s">
        <v>43</v>
      </c>
      <c r="K18" s="23"/>
      <c r="L18" s="21"/>
      <c r="M18" s="22"/>
      <c r="N18" s="20"/>
      <c r="O18" s="20"/>
      <c r="P18" s="21"/>
      <c r="Q18" s="22"/>
      <c r="R18" s="21"/>
      <c r="S18" s="23"/>
      <c r="T18" s="21"/>
      <c r="U18" s="22"/>
      <c r="V18" s="21"/>
      <c r="W18" s="23"/>
      <c r="X18" s="21"/>
      <c r="Y18" s="22"/>
      <c r="Z18" s="21"/>
      <c r="AA18" s="23"/>
      <c r="AB18" s="21"/>
      <c r="AC18" s="22"/>
      <c r="AD18" s="24"/>
      <c r="AE18" s="23"/>
      <c r="AF18" s="21"/>
      <c r="AG18" s="22"/>
      <c r="AH18" s="21"/>
      <c r="AI18" s="23"/>
      <c r="AJ18" s="21"/>
      <c r="AK18" s="22"/>
      <c r="AL18" s="21"/>
      <c r="AM18" s="23"/>
      <c r="AN18" s="21"/>
      <c r="AO18" s="22"/>
      <c r="AP18" s="21"/>
      <c r="AQ18" s="23"/>
      <c r="AR18" s="21"/>
      <c r="AS18" s="22"/>
      <c r="AT18" s="21"/>
      <c r="AU18" s="23"/>
      <c r="AV18" s="21"/>
      <c r="AW18" s="22"/>
      <c r="AX18" s="21"/>
      <c r="AY18" s="23"/>
      <c r="AZ18" s="21"/>
      <c r="BA18" s="22"/>
      <c r="BB18" s="21"/>
      <c r="BC18" s="23"/>
      <c r="BD18" s="21"/>
      <c r="BE18" s="22"/>
      <c r="BF18" s="21"/>
      <c r="BG18" s="23"/>
      <c r="BH18" s="21"/>
      <c r="BI18" s="22"/>
      <c r="BJ18" s="21"/>
    </row>
    <row r="19" spans="1:62" ht="15.75" customHeight="1" x14ac:dyDescent="0.25">
      <c r="A19" s="25" t="s">
        <v>62</v>
      </c>
      <c r="B19" s="26" t="s">
        <v>63</v>
      </c>
      <c r="C19" s="27" t="s">
        <v>64</v>
      </c>
      <c r="D19" s="28">
        <v>46058</v>
      </c>
      <c r="E19" s="28">
        <v>46071</v>
      </c>
      <c r="F19" s="29">
        <v>14</v>
      </c>
      <c r="G19" s="16">
        <v>1</v>
      </c>
      <c r="H19" s="30" t="s">
        <v>42</v>
      </c>
      <c r="I19" s="31" t="s">
        <v>59</v>
      </c>
      <c r="J19" s="19" t="s">
        <v>43</v>
      </c>
      <c r="K19" s="23"/>
      <c r="L19" s="21"/>
      <c r="M19" s="22"/>
      <c r="N19" s="21"/>
      <c r="O19" s="20"/>
      <c r="P19" s="20"/>
      <c r="Q19" s="20"/>
      <c r="R19" s="21"/>
      <c r="S19" s="23"/>
      <c r="T19" s="21"/>
      <c r="U19" s="22"/>
      <c r="V19" s="21"/>
      <c r="W19" s="23"/>
      <c r="X19" s="21"/>
      <c r="Y19" s="22"/>
      <c r="Z19" s="21"/>
      <c r="AA19" s="23"/>
      <c r="AB19" s="21"/>
      <c r="AC19" s="22"/>
      <c r="AD19" s="24"/>
      <c r="AE19" s="23"/>
      <c r="AF19" s="21"/>
      <c r="AG19" s="22"/>
      <c r="AH19" s="21"/>
      <c r="AI19" s="23"/>
      <c r="AJ19" s="21"/>
      <c r="AK19" s="22"/>
      <c r="AL19" s="21"/>
      <c r="AM19" s="23"/>
      <c r="AN19" s="21"/>
      <c r="AO19" s="22"/>
      <c r="AP19" s="21"/>
      <c r="AQ19" s="23"/>
      <c r="AR19" s="21"/>
      <c r="AS19" s="22"/>
      <c r="AT19" s="21"/>
      <c r="AU19" s="23"/>
      <c r="AV19" s="21"/>
      <c r="AW19" s="22"/>
      <c r="AX19" s="21"/>
      <c r="AY19" s="23"/>
      <c r="AZ19" s="21"/>
      <c r="BA19" s="22"/>
      <c r="BB19" s="21"/>
      <c r="BC19" s="23"/>
      <c r="BD19" s="21"/>
      <c r="BE19" s="22"/>
      <c r="BF19" s="21"/>
      <c r="BG19" s="23"/>
      <c r="BH19" s="21"/>
      <c r="BI19" s="22"/>
      <c r="BJ19" s="21"/>
    </row>
    <row r="20" spans="1:62" ht="15.75" customHeight="1" x14ac:dyDescent="0.25">
      <c r="A20" s="11" t="s">
        <v>65</v>
      </c>
      <c r="B20" s="12" t="s">
        <v>66</v>
      </c>
      <c r="C20" s="13" t="s">
        <v>64</v>
      </c>
      <c r="D20" s="14">
        <v>46065</v>
      </c>
      <c r="E20" s="14">
        <v>46074</v>
      </c>
      <c r="F20" s="15">
        <v>10</v>
      </c>
      <c r="G20" s="51">
        <v>0.9</v>
      </c>
      <c r="H20" s="52" t="s">
        <v>52</v>
      </c>
      <c r="I20" s="18" t="s">
        <v>62</v>
      </c>
      <c r="J20" s="53" t="s">
        <v>67</v>
      </c>
      <c r="K20" s="23"/>
      <c r="L20" s="21"/>
      <c r="M20" s="22"/>
      <c r="N20" s="21"/>
      <c r="O20" s="23"/>
      <c r="P20" s="20"/>
      <c r="Q20" s="20"/>
      <c r="R20" s="21"/>
      <c r="S20" s="23"/>
      <c r="T20" s="21"/>
      <c r="U20" s="22"/>
      <c r="V20" s="21"/>
      <c r="W20" s="23"/>
      <c r="X20" s="21"/>
      <c r="Y20" s="22"/>
      <c r="Z20" s="21"/>
      <c r="AA20" s="23"/>
      <c r="AB20" s="21"/>
      <c r="AC20" s="22"/>
      <c r="AD20" s="24"/>
      <c r="AE20" s="23"/>
      <c r="AF20" s="21"/>
      <c r="AG20" s="22"/>
      <c r="AH20" s="21"/>
      <c r="AI20" s="23"/>
      <c r="AJ20" s="21"/>
      <c r="AK20" s="22"/>
      <c r="AL20" s="21"/>
      <c r="AM20" s="23"/>
      <c r="AN20" s="21"/>
      <c r="AO20" s="22"/>
      <c r="AP20" s="21"/>
      <c r="AQ20" s="23"/>
      <c r="AR20" s="21"/>
      <c r="AS20" s="22"/>
      <c r="AT20" s="21"/>
      <c r="AU20" s="23"/>
      <c r="AV20" s="21"/>
      <c r="AW20" s="22"/>
      <c r="AX20" s="21"/>
      <c r="AY20" s="23"/>
      <c r="AZ20" s="21"/>
      <c r="BA20" s="22"/>
      <c r="BB20" s="21"/>
      <c r="BC20" s="23"/>
      <c r="BD20" s="21"/>
      <c r="BE20" s="22"/>
      <c r="BF20" s="21"/>
      <c r="BG20" s="23"/>
      <c r="BH20" s="21"/>
      <c r="BI20" s="22"/>
      <c r="BJ20" s="21"/>
    </row>
    <row r="21" spans="1:62" ht="15.75" customHeight="1" x14ac:dyDescent="0.25">
      <c r="A21" s="25" t="s">
        <v>68</v>
      </c>
      <c r="B21" s="26" t="s">
        <v>69</v>
      </c>
      <c r="C21" s="27" t="s">
        <v>70</v>
      </c>
      <c r="D21" s="28">
        <v>46069</v>
      </c>
      <c r="E21" s="28">
        <v>46082</v>
      </c>
      <c r="F21" s="29">
        <v>14</v>
      </c>
      <c r="G21" s="51">
        <v>0.8</v>
      </c>
      <c r="H21" s="32" t="s">
        <v>52</v>
      </c>
      <c r="I21" s="31" t="s">
        <v>62</v>
      </c>
      <c r="J21" s="53" t="s">
        <v>67</v>
      </c>
      <c r="K21" s="23"/>
      <c r="L21" s="21"/>
      <c r="M21" s="22"/>
      <c r="N21" s="21"/>
      <c r="O21" s="23"/>
      <c r="P21" s="21"/>
      <c r="Q21" s="20"/>
      <c r="R21" s="20"/>
      <c r="S21" s="23"/>
      <c r="T21" s="21"/>
      <c r="U21" s="22"/>
      <c r="V21" s="21"/>
      <c r="W21" s="23"/>
      <c r="X21" s="21"/>
      <c r="Y21" s="22"/>
      <c r="Z21" s="21"/>
      <c r="AA21" s="23"/>
      <c r="AB21" s="21"/>
      <c r="AC21" s="22"/>
      <c r="AD21" s="24"/>
      <c r="AE21" s="23"/>
      <c r="AF21" s="21"/>
      <c r="AG21" s="22"/>
      <c r="AH21" s="21"/>
      <c r="AI21" s="23"/>
      <c r="AJ21" s="21"/>
      <c r="AK21" s="22"/>
      <c r="AL21" s="21"/>
      <c r="AM21" s="23"/>
      <c r="AN21" s="21"/>
      <c r="AO21" s="22"/>
      <c r="AP21" s="21"/>
      <c r="AQ21" s="23"/>
      <c r="AR21" s="21"/>
      <c r="AS21" s="22"/>
      <c r="AT21" s="21"/>
      <c r="AU21" s="23"/>
      <c r="AV21" s="21"/>
      <c r="AW21" s="22"/>
      <c r="AX21" s="21"/>
      <c r="AY21" s="23"/>
      <c r="AZ21" s="21"/>
      <c r="BA21" s="22"/>
      <c r="BB21" s="21"/>
      <c r="BC21" s="23"/>
      <c r="BD21" s="21"/>
      <c r="BE21" s="22"/>
      <c r="BF21" s="21"/>
      <c r="BG21" s="23"/>
      <c r="BH21" s="21"/>
      <c r="BI21" s="22"/>
      <c r="BJ21" s="21"/>
    </row>
    <row r="22" spans="1:62" ht="15.75" customHeight="1" x14ac:dyDescent="0.25">
      <c r="A22" s="11" t="s">
        <v>71</v>
      </c>
      <c r="B22" s="12" t="s">
        <v>72</v>
      </c>
      <c r="C22" s="13" t="s">
        <v>46</v>
      </c>
      <c r="D22" s="14">
        <v>46072</v>
      </c>
      <c r="E22" s="14">
        <v>46078</v>
      </c>
      <c r="F22" s="15">
        <v>7</v>
      </c>
      <c r="G22" s="51">
        <v>0.75</v>
      </c>
      <c r="H22" s="52" t="s">
        <v>52</v>
      </c>
      <c r="I22" s="18" t="s">
        <v>62</v>
      </c>
      <c r="J22" s="53" t="s">
        <v>67</v>
      </c>
      <c r="K22" s="23"/>
      <c r="L22" s="21"/>
      <c r="M22" s="22"/>
      <c r="N22" s="21"/>
      <c r="O22" s="23"/>
      <c r="P22" s="21"/>
      <c r="Q22" s="20"/>
      <c r="R22" s="20"/>
      <c r="S22" s="23"/>
      <c r="T22" s="21"/>
      <c r="U22" s="22"/>
      <c r="V22" s="21"/>
      <c r="W22" s="23"/>
      <c r="X22" s="21"/>
      <c r="Y22" s="22"/>
      <c r="Z22" s="21"/>
      <c r="AA22" s="23"/>
      <c r="AB22" s="21"/>
      <c r="AC22" s="22"/>
      <c r="AD22" s="24"/>
      <c r="AE22" s="23"/>
      <c r="AF22" s="21"/>
      <c r="AG22" s="22"/>
      <c r="AH22" s="21"/>
      <c r="AI22" s="23"/>
      <c r="AJ22" s="21"/>
      <c r="AK22" s="22"/>
      <c r="AL22" s="21"/>
      <c r="AM22" s="23"/>
      <c r="AN22" s="21"/>
      <c r="AO22" s="22"/>
      <c r="AP22" s="21"/>
      <c r="AQ22" s="23"/>
      <c r="AR22" s="21"/>
      <c r="AS22" s="22"/>
      <c r="AT22" s="21"/>
      <c r="AU22" s="23"/>
      <c r="AV22" s="21"/>
      <c r="AW22" s="22"/>
      <c r="AX22" s="21"/>
      <c r="AY22" s="23"/>
      <c r="AZ22" s="21"/>
      <c r="BA22" s="22"/>
      <c r="BB22" s="21"/>
      <c r="BC22" s="23"/>
      <c r="BD22" s="21"/>
      <c r="BE22" s="22"/>
      <c r="BF22" s="21"/>
      <c r="BG22" s="23"/>
      <c r="BH22" s="21"/>
      <c r="BI22" s="22"/>
      <c r="BJ22" s="21"/>
    </row>
    <row r="23" spans="1:62" ht="15.75" customHeight="1" x14ac:dyDescent="0.25">
      <c r="A23" s="25" t="s">
        <v>73</v>
      </c>
      <c r="B23" s="26" t="s">
        <v>74</v>
      </c>
      <c r="C23" s="27" t="s">
        <v>41</v>
      </c>
      <c r="D23" s="28">
        <v>46083</v>
      </c>
      <c r="E23" s="28">
        <v>46087</v>
      </c>
      <c r="F23" s="29">
        <v>5</v>
      </c>
      <c r="G23" s="51">
        <v>0.6</v>
      </c>
      <c r="H23" s="30" t="s">
        <v>42</v>
      </c>
      <c r="I23" s="31" t="s">
        <v>75</v>
      </c>
      <c r="J23" s="53" t="s">
        <v>67</v>
      </c>
      <c r="K23" s="23"/>
      <c r="L23" s="21"/>
      <c r="M23" s="22"/>
      <c r="N23" s="21"/>
      <c r="O23" s="23"/>
      <c r="P23" s="21"/>
      <c r="Q23" s="22"/>
      <c r="R23" s="21"/>
      <c r="S23" s="20"/>
      <c r="T23" s="21"/>
      <c r="U23" s="22"/>
      <c r="V23" s="21"/>
      <c r="W23" s="23"/>
      <c r="X23" s="21"/>
      <c r="Y23" s="22"/>
      <c r="Z23" s="21"/>
      <c r="AA23" s="23"/>
      <c r="AB23" s="21"/>
      <c r="AC23" s="22"/>
      <c r="AD23" s="24"/>
      <c r="AE23" s="23"/>
      <c r="AF23" s="21"/>
      <c r="AG23" s="22"/>
      <c r="AH23" s="21"/>
      <c r="AI23" s="23"/>
      <c r="AJ23" s="21"/>
      <c r="AK23" s="22"/>
      <c r="AL23" s="21"/>
      <c r="AM23" s="23"/>
      <c r="AN23" s="21"/>
      <c r="AO23" s="22"/>
      <c r="AP23" s="21"/>
      <c r="AQ23" s="23"/>
      <c r="AR23" s="21"/>
      <c r="AS23" s="22"/>
      <c r="AT23" s="21"/>
      <c r="AU23" s="23"/>
      <c r="AV23" s="21"/>
      <c r="AW23" s="22"/>
      <c r="AX23" s="21"/>
      <c r="AY23" s="23"/>
      <c r="AZ23" s="21"/>
      <c r="BA23" s="22"/>
      <c r="BB23" s="21"/>
      <c r="BC23" s="23"/>
      <c r="BD23" s="21"/>
      <c r="BE23" s="22"/>
      <c r="BF23" s="21"/>
      <c r="BG23" s="23"/>
      <c r="BH23" s="21"/>
      <c r="BI23" s="22"/>
      <c r="BJ23" s="21"/>
    </row>
    <row r="24" spans="1:62" ht="15.75" customHeight="1" x14ac:dyDescent="0.25">
      <c r="A24" s="33" t="s">
        <v>76</v>
      </c>
      <c r="B24" s="34" t="s">
        <v>77</v>
      </c>
      <c r="C24" s="35" t="s">
        <v>41</v>
      </c>
      <c r="D24" s="36">
        <v>46090</v>
      </c>
      <c r="E24" s="36">
        <v>46090</v>
      </c>
      <c r="F24" s="37" t="s">
        <v>55</v>
      </c>
      <c r="G24" s="54">
        <v>0</v>
      </c>
      <c r="H24" s="39" t="s">
        <v>42</v>
      </c>
      <c r="I24" s="40" t="s">
        <v>73</v>
      </c>
      <c r="J24" s="53" t="s">
        <v>67</v>
      </c>
      <c r="K24" s="23"/>
      <c r="L24" s="21"/>
      <c r="M24" s="22"/>
      <c r="N24" s="21"/>
      <c r="O24" s="23"/>
      <c r="P24" s="21"/>
      <c r="Q24" s="22"/>
      <c r="R24" s="21"/>
      <c r="S24" s="23"/>
      <c r="T24" s="41" t="s">
        <v>56</v>
      </c>
      <c r="U24" s="22"/>
      <c r="V24" s="21"/>
      <c r="W24" s="23"/>
      <c r="X24" s="21"/>
      <c r="Y24" s="22"/>
      <c r="Z24" s="21"/>
      <c r="AA24" s="23"/>
      <c r="AB24" s="21"/>
      <c r="AC24" s="22"/>
      <c r="AD24" s="24"/>
      <c r="AE24" s="23"/>
      <c r="AF24" s="21"/>
      <c r="AG24" s="22"/>
      <c r="AH24" s="21"/>
      <c r="AI24" s="23"/>
      <c r="AJ24" s="21"/>
      <c r="AK24" s="22"/>
      <c r="AL24" s="21"/>
      <c r="AM24" s="23"/>
      <c r="AN24" s="21"/>
      <c r="AO24" s="22"/>
      <c r="AP24" s="21"/>
      <c r="AQ24" s="23"/>
      <c r="AR24" s="21"/>
      <c r="AS24" s="22"/>
      <c r="AT24" s="21"/>
      <c r="AU24" s="23"/>
      <c r="AV24" s="21"/>
      <c r="AW24" s="22"/>
      <c r="AX24" s="21"/>
      <c r="AY24" s="23"/>
      <c r="AZ24" s="21"/>
      <c r="BA24" s="22"/>
      <c r="BB24" s="21"/>
      <c r="BC24" s="23"/>
      <c r="BD24" s="21"/>
      <c r="BE24" s="22"/>
      <c r="BF24" s="21"/>
      <c r="BG24" s="23"/>
      <c r="BH24" s="21"/>
      <c r="BI24" s="22"/>
      <c r="BJ24" s="21"/>
    </row>
    <row r="25" spans="1:62" ht="18" customHeight="1" x14ac:dyDescent="0.25">
      <c r="A25" s="55" t="s">
        <v>78</v>
      </c>
      <c r="B25" s="56" t="s">
        <v>79</v>
      </c>
      <c r="C25" s="57"/>
      <c r="D25" s="58">
        <v>46090</v>
      </c>
      <c r="E25" s="58">
        <v>46159</v>
      </c>
      <c r="F25" s="57">
        <v>70</v>
      </c>
      <c r="G25" s="59"/>
      <c r="H25" s="60"/>
      <c r="I25" s="61"/>
      <c r="J25" s="62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</row>
    <row r="26" spans="1:62" ht="15.75" customHeight="1" x14ac:dyDescent="0.25">
      <c r="A26" s="11" t="s">
        <v>80</v>
      </c>
      <c r="B26" s="12" t="s">
        <v>81</v>
      </c>
      <c r="C26" s="13" t="s">
        <v>64</v>
      </c>
      <c r="D26" s="14">
        <v>46090</v>
      </c>
      <c r="E26" s="14">
        <v>46117</v>
      </c>
      <c r="F26" s="15">
        <v>28</v>
      </c>
      <c r="G26" s="51">
        <v>0.7</v>
      </c>
      <c r="H26" s="17" t="s">
        <v>42</v>
      </c>
      <c r="I26" s="18" t="s">
        <v>76</v>
      </c>
      <c r="J26" s="53" t="s">
        <v>67</v>
      </c>
      <c r="K26" s="23"/>
      <c r="L26" s="21"/>
      <c r="M26" s="22"/>
      <c r="N26" s="21"/>
      <c r="O26" s="23"/>
      <c r="P26" s="21"/>
      <c r="Q26" s="22"/>
      <c r="R26" s="21"/>
      <c r="S26" s="23"/>
      <c r="T26" s="20"/>
      <c r="U26" s="20"/>
      <c r="V26" s="20"/>
      <c r="W26" s="64"/>
      <c r="X26" s="21"/>
      <c r="Y26" s="22"/>
      <c r="Z26" s="21"/>
      <c r="AA26" s="23"/>
      <c r="AB26" s="21"/>
      <c r="AC26" s="22"/>
      <c r="AD26" s="24"/>
      <c r="AE26" s="23"/>
      <c r="AF26" s="21"/>
      <c r="AG26" s="22"/>
      <c r="AH26" s="21"/>
      <c r="AI26" s="23"/>
      <c r="AJ26" s="21"/>
      <c r="AK26" s="22"/>
      <c r="AL26" s="21"/>
      <c r="AM26" s="23"/>
      <c r="AN26" s="21"/>
      <c r="AO26" s="22"/>
      <c r="AP26" s="21"/>
      <c r="AQ26" s="23"/>
      <c r="AR26" s="21"/>
      <c r="AS26" s="22"/>
      <c r="AT26" s="21"/>
      <c r="AU26" s="23"/>
      <c r="AV26" s="21"/>
      <c r="AW26" s="22"/>
      <c r="AX26" s="21"/>
      <c r="AY26" s="23"/>
      <c r="AZ26" s="21"/>
      <c r="BA26" s="22"/>
      <c r="BB26" s="21"/>
      <c r="BC26" s="23"/>
      <c r="BD26" s="21"/>
      <c r="BE26" s="22"/>
      <c r="BF26" s="21"/>
      <c r="BG26" s="23"/>
      <c r="BH26" s="21"/>
      <c r="BI26" s="22"/>
      <c r="BJ26" s="21"/>
    </row>
    <row r="27" spans="1:62" ht="15.75" customHeight="1" x14ac:dyDescent="0.25">
      <c r="A27" s="25" t="s">
        <v>82</v>
      </c>
      <c r="B27" s="26" t="s">
        <v>83</v>
      </c>
      <c r="C27" s="27" t="s">
        <v>70</v>
      </c>
      <c r="D27" s="28">
        <v>46090</v>
      </c>
      <c r="E27" s="28">
        <v>46117</v>
      </c>
      <c r="F27" s="29">
        <v>28</v>
      </c>
      <c r="G27" s="51">
        <v>0.65</v>
      </c>
      <c r="H27" s="30" t="s">
        <v>42</v>
      </c>
      <c r="I27" s="31" t="s">
        <v>76</v>
      </c>
      <c r="J27" s="53" t="s">
        <v>67</v>
      </c>
      <c r="K27" s="23"/>
      <c r="L27" s="21"/>
      <c r="M27" s="22"/>
      <c r="N27" s="21"/>
      <c r="O27" s="23"/>
      <c r="P27" s="21"/>
      <c r="Q27" s="22"/>
      <c r="R27" s="21"/>
      <c r="S27" s="23"/>
      <c r="T27" s="20"/>
      <c r="U27" s="20"/>
      <c r="V27" s="20"/>
      <c r="W27" s="64"/>
      <c r="X27" s="21"/>
      <c r="Y27" s="22"/>
      <c r="Z27" s="21"/>
      <c r="AA27" s="23"/>
      <c r="AB27" s="21"/>
      <c r="AC27" s="22"/>
      <c r="AD27" s="24"/>
      <c r="AE27" s="23"/>
      <c r="AF27" s="21"/>
      <c r="AG27" s="22"/>
      <c r="AH27" s="21"/>
      <c r="AI27" s="23"/>
      <c r="AJ27" s="21"/>
      <c r="AK27" s="22"/>
      <c r="AL27" s="21"/>
      <c r="AM27" s="23"/>
      <c r="AN27" s="21"/>
      <c r="AO27" s="22"/>
      <c r="AP27" s="21"/>
      <c r="AQ27" s="23"/>
      <c r="AR27" s="21"/>
      <c r="AS27" s="22"/>
      <c r="AT27" s="21"/>
      <c r="AU27" s="23"/>
      <c r="AV27" s="21"/>
      <c r="AW27" s="22"/>
      <c r="AX27" s="21"/>
      <c r="AY27" s="23"/>
      <c r="AZ27" s="21"/>
      <c r="BA27" s="22"/>
      <c r="BB27" s="21"/>
      <c r="BC27" s="23"/>
      <c r="BD27" s="21"/>
      <c r="BE27" s="22"/>
      <c r="BF27" s="21"/>
      <c r="BG27" s="23"/>
      <c r="BH27" s="21"/>
      <c r="BI27" s="22"/>
      <c r="BJ27" s="21"/>
    </row>
    <row r="28" spans="1:62" ht="15.75" customHeight="1" x14ac:dyDescent="0.25">
      <c r="A28" s="11" t="s">
        <v>84</v>
      </c>
      <c r="B28" s="12" t="s">
        <v>85</v>
      </c>
      <c r="C28" s="13" t="s">
        <v>86</v>
      </c>
      <c r="D28" s="14">
        <v>46097</v>
      </c>
      <c r="E28" s="14">
        <v>46110</v>
      </c>
      <c r="F28" s="15">
        <v>14</v>
      </c>
      <c r="G28" s="51">
        <v>0.8</v>
      </c>
      <c r="H28" s="17" t="s">
        <v>42</v>
      </c>
      <c r="I28" s="18" t="s">
        <v>76</v>
      </c>
      <c r="J28" s="53" t="s">
        <v>67</v>
      </c>
      <c r="K28" s="23"/>
      <c r="L28" s="21"/>
      <c r="M28" s="22"/>
      <c r="N28" s="21"/>
      <c r="O28" s="23"/>
      <c r="P28" s="21"/>
      <c r="Q28" s="22"/>
      <c r="R28" s="21"/>
      <c r="S28" s="23"/>
      <c r="T28" s="21"/>
      <c r="U28" s="20"/>
      <c r="V28" s="20"/>
      <c r="W28" s="23"/>
      <c r="X28" s="21"/>
      <c r="Y28" s="22"/>
      <c r="Z28" s="21"/>
      <c r="AA28" s="23"/>
      <c r="AB28" s="21"/>
      <c r="AC28" s="22"/>
      <c r="AD28" s="24"/>
      <c r="AE28" s="23"/>
      <c r="AF28" s="21"/>
      <c r="AG28" s="22"/>
      <c r="AH28" s="21"/>
      <c r="AI28" s="23"/>
      <c r="AJ28" s="21"/>
      <c r="AK28" s="22"/>
      <c r="AL28" s="21"/>
      <c r="AM28" s="23"/>
      <c r="AN28" s="21"/>
      <c r="AO28" s="22"/>
      <c r="AP28" s="21"/>
      <c r="AQ28" s="23"/>
      <c r="AR28" s="21"/>
      <c r="AS28" s="22"/>
      <c r="AT28" s="21"/>
      <c r="AU28" s="23"/>
      <c r="AV28" s="21"/>
      <c r="AW28" s="22"/>
      <c r="AX28" s="21"/>
      <c r="AY28" s="23"/>
      <c r="AZ28" s="21"/>
      <c r="BA28" s="22"/>
      <c r="BB28" s="21"/>
      <c r="BC28" s="23"/>
      <c r="BD28" s="21"/>
      <c r="BE28" s="22"/>
      <c r="BF28" s="21"/>
      <c r="BG28" s="23"/>
      <c r="BH28" s="21"/>
      <c r="BI28" s="22"/>
      <c r="BJ28" s="21"/>
    </row>
    <row r="29" spans="1:62" ht="15.75" customHeight="1" x14ac:dyDescent="0.25">
      <c r="A29" s="25" t="s">
        <v>87</v>
      </c>
      <c r="B29" s="26" t="s">
        <v>88</v>
      </c>
      <c r="C29" s="27" t="s">
        <v>64</v>
      </c>
      <c r="D29" s="28">
        <v>46118</v>
      </c>
      <c r="E29" s="28">
        <v>46131</v>
      </c>
      <c r="F29" s="29">
        <v>14</v>
      </c>
      <c r="G29" s="51">
        <v>0.4</v>
      </c>
      <c r="H29" s="30" t="s">
        <v>42</v>
      </c>
      <c r="I29" s="31" t="s">
        <v>89</v>
      </c>
      <c r="J29" s="53" t="s">
        <v>67</v>
      </c>
      <c r="K29" s="23"/>
      <c r="L29" s="21"/>
      <c r="M29" s="22"/>
      <c r="N29" s="21"/>
      <c r="O29" s="23"/>
      <c r="P29" s="21"/>
      <c r="Q29" s="22"/>
      <c r="R29" s="21"/>
      <c r="S29" s="23"/>
      <c r="T29" s="21"/>
      <c r="U29" s="22"/>
      <c r="V29" s="21"/>
      <c r="W29" s="23"/>
      <c r="X29" s="20"/>
      <c r="Y29" s="64"/>
      <c r="Z29" s="21"/>
      <c r="AA29" s="23"/>
      <c r="AB29" s="21"/>
      <c r="AC29" s="22"/>
      <c r="AD29" s="24"/>
      <c r="AE29" s="23"/>
      <c r="AF29" s="21"/>
      <c r="AG29" s="22"/>
      <c r="AH29" s="21"/>
      <c r="AI29" s="23"/>
      <c r="AJ29" s="21"/>
      <c r="AK29" s="22"/>
      <c r="AL29" s="21"/>
      <c r="AM29" s="23"/>
      <c r="AN29" s="21"/>
      <c r="AO29" s="22"/>
      <c r="AP29" s="21"/>
      <c r="AQ29" s="23"/>
      <c r="AR29" s="21"/>
      <c r="AS29" s="22"/>
      <c r="AT29" s="21"/>
      <c r="AU29" s="23"/>
      <c r="AV29" s="21"/>
      <c r="AW29" s="22"/>
      <c r="AX29" s="21"/>
      <c r="AY29" s="23"/>
      <c r="AZ29" s="21"/>
      <c r="BA29" s="22"/>
      <c r="BB29" s="21"/>
      <c r="BC29" s="23"/>
      <c r="BD29" s="21"/>
      <c r="BE29" s="22"/>
      <c r="BF29" s="21"/>
      <c r="BG29" s="23"/>
      <c r="BH29" s="21"/>
      <c r="BI29" s="22"/>
      <c r="BJ29" s="21"/>
    </row>
    <row r="30" spans="1:62" ht="15.75" customHeight="1" x14ac:dyDescent="0.25">
      <c r="A30" s="11" t="s">
        <v>90</v>
      </c>
      <c r="B30" s="12" t="s">
        <v>91</v>
      </c>
      <c r="C30" s="13" t="s">
        <v>86</v>
      </c>
      <c r="D30" s="14">
        <v>46118</v>
      </c>
      <c r="E30" s="14">
        <v>46138</v>
      </c>
      <c r="F30" s="15">
        <v>21</v>
      </c>
      <c r="G30" s="51">
        <v>0.3</v>
      </c>
      <c r="H30" s="52" t="s">
        <v>52</v>
      </c>
      <c r="I30" s="18" t="s">
        <v>80</v>
      </c>
      <c r="J30" s="53" t="s">
        <v>67</v>
      </c>
      <c r="K30" s="23"/>
      <c r="L30" s="21"/>
      <c r="M30" s="22"/>
      <c r="N30" s="21"/>
      <c r="O30" s="23"/>
      <c r="P30" s="21"/>
      <c r="Q30" s="22"/>
      <c r="R30" s="21"/>
      <c r="S30" s="23"/>
      <c r="T30" s="21"/>
      <c r="U30" s="22"/>
      <c r="V30" s="21"/>
      <c r="W30" s="23"/>
      <c r="X30" s="20"/>
      <c r="Y30" s="64"/>
      <c r="Z30" s="64"/>
      <c r="AA30" s="23"/>
      <c r="AB30" s="21"/>
      <c r="AC30" s="22"/>
      <c r="AD30" s="24"/>
      <c r="AE30" s="23"/>
      <c r="AF30" s="21"/>
      <c r="AG30" s="22"/>
      <c r="AH30" s="21"/>
      <c r="AI30" s="23"/>
      <c r="AJ30" s="21"/>
      <c r="AK30" s="22"/>
      <c r="AL30" s="21"/>
      <c r="AM30" s="23"/>
      <c r="AN30" s="21"/>
      <c r="AO30" s="22"/>
      <c r="AP30" s="21"/>
      <c r="AQ30" s="23"/>
      <c r="AR30" s="21"/>
      <c r="AS30" s="22"/>
      <c r="AT30" s="21"/>
      <c r="AU30" s="23"/>
      <c r="AV30" s="21"/>
      <c r="AW30" s="22"/>
      <c r="AX30" s="21"/>
      <c r="AY30" s="23"/>
      <c r="AZ30" s="21"/>
      <c r="BA30" s="22"/>
      <c r="BB30" s="21"/>
      <c r="BC30" s="23"/>
      <c r="BD30" s="21"/>
      <c r="BE30" s="22"/>
      <c r="BF30" s="21"/>
      <c r="BG30" s="23"/>
      <c r="BH30" s="21"/>
      <c r="BI30" s="22"/>
      <c r="BJ30" s="21"/>
    </row>
    <row r="31" spans="1:62" ht="15.75" customHeight="1" x14ac:dyDescent="0.25">
      <c r="A31" s="25" t="s">
        <v>92</v>
      </c>
      <c r="B31" s="26" t="s">
        <v>93</v>
      </c>
      <c r="C31" s="27" t="s">
        <v>70</v>
      </c>
      <c r="D31" s="28">
        <v>46118</v>
      </c>
      <c r="E31" s="28">
        <v>46138</v>
      </c>
      <c r="F31" s="29">
        <v>21</v>
      </c>
      <c r="G31" s="51">
        <v>0.25</v>
      </c>
      <c r="H31" s="32" t="s">
        <v>52</v>
      </c>
      <c r="I31" s="31" t="s">
        <v>82</v>
      </c>
      <c r="J31" s="53" t="s">
        <v>67</v>
      </c>
      <c r="K31" s="23"/>
      <c r="L31" s="21"/>
      <c r="M31" s="22"/>
      <c r="N31" s="21"/>
      <c r="O31" s="23"/>
      <c r="P31" s="21"/>
      <c r="Q31" s="22"/>
      <c r="R31" s="21"/>
      <c r="S31" s="23"/>
      <c r="T31" s="21"/>
      <c r="U31" s="22"/>
      <c r="V31" s="21"/>
      <c r="W31" s="23"/>
      <c r="X31" s="20"/>
      <c r="Y31" s="64"/>
      <c r="Z31" s="64"/>
      <c r="AA31" s="23"/>
      <c r="AB31" s="21"/>
      <c r="AC31" s="22"/>
      <c r="AD31" s="24"/>
      <c r="AE31" s="23"/>
      <c r="AF31" s="21"/>
      <c r="AG31" s="22"/>
      <c r="AH31" s="21"/>
      <c r="AI31" s="23"/>
      <c r="AJ31" s="21"/>
      <c r="AK31" s="22"/>
      <c r="AL31" s="21"/>
      <c r="AM31" s="23"/>
      <c r="AN31" s="21"/>
      <c r="AO31" s="22"/>
      <c r="AP31" s="21"/>
      <c r="AQ31" s="23"/>
      <c r="AR31" s="21"/>
      <c r="AS31" s="22"/>
      <c r="AT31" s="21"/>
      <c r="AU31" s="23"/>
      <c r="AV31" s="21"/>
      <c r="AW31" s="22"/>
      <c r="AX31" s="21"/>
      <c r="AY31" s="23"/>
      <c r="AZ31" s="21"/>
      <c r="BA31" s="22"/>
      <c r="BB31" s="21"/>
      <c r="BC31" s="23"/>
      <c r="BD31" s="21"/>
      <c r="BE31" s="22"/>
      <c r="BF31" s="21"/>
      <c r="BG31" s="23"/>
      <c r="BH31" s="21"/>
      <c r="BI31" s="22"/>
      <c r="BJ31" s="21"/>
    </row>
    <row r="32" spans="1:62" ht="15.75" customHeight="1" x14ac:dyDescent="0.25">
      <c r="A32" s="11" t="s">
        <v>94</v>
      </c>
      <c r="B32" s="12" t="s">
        <v>95</v>
      </c>
      <c r="C32" s="13" t="s">
        <v>64</v>
      </c>
      <c r="D32" s="14">
        <v>46139</v>
      </c>
      <c r="E32" s="14">
        <v>46148</v>
      </c>
      <c r="F32" s="15">
        <v>10</v>
      </c>
      <c r="G32" s="65">
        <v>0</v>
      </c>
      <c r="H32" s="52" t="s">
        <v>52</v>
      </c>
      <c r="I32" s="18" t="s">
        <v>96</v>
      </c>
      <c r="J32" s="66" t="s">
        <v>97</v>
      </c>
      <c r="K32" s="23"/>
      <c r="L32" s="21"/>
      <c r="M32" s="22"/>
      <c r="N32" s="21"/>
      <c r="O32" s="23"/>
      <c r="P32" s="21"/>
      <c r="Q32" s="22"/>
      <c r="R32" s="21"/>
      <c r="S32" s="23"/>
      <c r="T32" s="21"/>
      <c r="U32" s="22"/>
      <c r="V32" s="21"/>
      <c r="W32" s="23"/>
      <c r="X32" s="21"/>
      <c r="Y32" s="22"/>
      <c r="Z32" s="21"/>
      <c r="AA32" s="64"/>
      <c r="AB32" s="64"/>
      <c r="AC32" s="22"/>
      <c r="AD32" s="24"/>
      <c r="AE32" s="23"/>
      <c r="AF32" s="21"/>
      <c r="AG32" s="22"/>
      <c r="AH32" s="21"/>
      <c r="AI32" s="23"/>
      <c r="AJ32" s="21"/>
      <c r="AK32" s="22"/>
      <c r="AL32" s="21"/>
      <c r="AM32" s="23"/>
      <c r="AN32" s="21"/>
      <c r="AO32" s="22"/>
      <c r="AP32" s="21"/>
      <c r="AQ32" s="23"/>
      <c r="AR32" s="21"/>
      <c r="AS32" s="22"/>
      <c r="AT32" s="21"/>
      <c r="AU32" s="23"/>
      <c r="AV32" s="21"/>
      <c r="AW32" s="22"/>
      <c r="AX32" s="21"/>
      <c r="AY32" s="23"/>
      <c r="AZ32" s="21"/>
      <c r="BA32" s="22"/>
      <c r="BB32" s="21"/>
      <c r="BC32" s="23"/>
      <c r="BD32" s="21"/>
      <c r="BE32" s="22"/>
      <c r="BF32" s="21"/>
      <c r="BG32" s="23"/>
      <c r="BH32" s="21"/>
      <c r="BI32" s="22"/>
      <c r="BJ32" s="21"/>
    </row>
    <row r="33" spans="1:62" ht="15.75" customHeight="1" x14ac:dyDescent="0.25">
      <c r="A33" s="33" t="s">
        <v>98</v>
      </c>
      <c r="B33" s="34" t="s">
        <v>99</v>
      </c>
      <c r="C33" s="35" t="s">
        <v>41</v>
      </c>
      <c r="D33" s="36">
        <v>46153</v>
      </c>
      <c r="E33" s="36">
        <v>46153</v>
      </c>
      <c r="F33" s="37" t="s">
        <v>55</v>
      </c>
      <c r="G33" s="67">
        <v>0</v>
      </c>
      <c r="H33" s="39" t="s">
        <v>42</v>
      </c>
      <c r="I33" s="40" t="s">
        <v>94</v>
      </c>
      <c r="J33" s="66" t="s">
        <v>97</v>
      </c>
      <c r="K33" s="23"/>
      <c r="L33" s="21"/>
      <c r="M33" s="22"/>
      <c r="N33" s="21"/>
      <c r="O33" s="23"/>
      <c r="P33" s="21"/>
      <c r="Q33" s="22"/>
      <c r="R33" s="21"/>
      <c r="S33" s="23"/>
      <c r="T33" s="21"/>
      <c r="U33" s="22"/>
      <c r="V33" s="21"/>
      <c r="W33" s="23"/>
      <c r="X33" s="21"/>
      <c r="Y33" s="22"/>
      <c r="Z33" s="21"/>
      <c r="AA33" s="23"/>
      <c r="AB33" s="21"/>
      <c r="AC33" s="41" t="s">
        <v>56</v>
      </c>
      <c r="AD33" s="24"/>
      <c r="AE33" s="23"/>
      <c r="AF33" s="21"/>
      <c r="AG33" s="22"/>
      <c r="AH33" s="21"/>
      <c r="AI33" s="23"/>
      <c r="AJ33" s="21"/>
      <c r="AK33" s="22"/>
      <c r="AL33" s="21"/>
      <c r="AM33" s="23"/>
      <c r="AN33" s="21"/>
      <c r="AO33" s="22"/>
      <c r="AP33" s="21"/>
      <c r="AQ33" s="23"/>
      <c r="AR33" s="21"/>
      <c r="AS33" s="22"/>
      <c r="AT33" s="21"/>
      <c r="AU33" s="23"/>
      <c r="AV33" s="21"/>
      <c r="AW33" s="22"/>
      <c r="AX33" s="21"/>
      <c r="AY33" s="23"/>
      <c r="AZ33" s="21"/>
      <c r="BA33" s="22"/>
      <c r="BB33" s="21"/>
      <c r="BC33" s="23"/>
      <c r="BD33" s="21"/>
      <c r="BE33" s="22"/>
      <c r="BF33" s="21"/>
      <c r="BG33" s="23"/>
      <c r="BH33" s="21"/>
      <c r="BI33" s="22"/>
      <c r="BJ33" s="21"/>
    </row>
    <row r="34" spans="1:62" ht="18" customHeight="1" x14ac:dyDescent="0.25">
      <c r="A34" s="68" t="s">
        <v>100</v>
      </c>
      <c r="B34" s="69" t="s">
        <v>101</v>
      </c>
      <c r="C34" s="70"/>
      <c r="D34" s="71">
        <v>46153</v>
      </c>
      <c r="E34" s="71">
        <v>46187</v>
      </c>
      <c r="F34" s="70">
        <v>35</v>
      </c>
      <c r="G34" s="72"/>
      <c r="H34" s="73"/>
      <c r="I34" s="74"/>
      <c r="J34" s="75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</row>
    <row r="35" spans="1:62" ht="15.75" customHeight="1" x14ac:dyDescent="0.25">
      <c r="A35" s="25" t="s">
        <v>102</v>
      </c>
      <c r="B35" s="26" t="s">
        <v>103</v>
      </c>
      <c r="C35" s="27" t="s">
        <v>104</v>
      </c>
      <c r="D35" s="28">
        <v>46153</v>
      </c>
      <c r="E35" s="28">
        <v>46166</v>
      </c>
      <c r="F35" s="29">
        <v>14</v>
      </c>
      <c r="G35" s="65">
        <v>0</v>
      </c>
      <c r="H35" s="30" t="s">
        <v>42</v>
      </c>
      <c r="I35" s="31" t="s">
        <v>98</v>
      </c>
      <c r="J35" s="66" t="s">
        <v>97</v>
      </c>
      <c r="K35" s="23"/>
      <c r="L35" s="21"/>
      <c r="M35" s="22"/>
      <c r="N35" s="21"/>
      <c r="O35" s="23"/>
      <c r="P35" s="21"/>
      <c r="Q35" s="22"/>
      <c r="R35" s="21"/>
      <c r="S35" s="23"/>
      <c r="T35" s="21"/>
      <c r="U35" s="22"/>
      <c r="V35" s="21"/>
      <c r="W35" s="23"/>
      <c r="X35" s="21"/>
      <c r="Y35" s="22"/>
      <c r="Z35" s="21"/>
      <c r="AA35" s="23"/>
      <c r="AB35" s="21"/>
      <c r="AC35" s="77"/>
      <c r="AD35" s="78"/>
      <c r="AE35" s="23"/>
      <c r="AF35" s="21"/>
      <c r="AG35" s="22"/>
      <c r="AH35" s="21"/>
      <c r="AI35" s="23"/>
      <c r="AJ35" s="21"/>
      <c r="AK35" s="22"/>
      <c r="AL35" s="21"/>
      <c r="AM35" s="23"/>
      <c r="AN35" s="21"/>
      <c r="AO35" s="22"/>
      <c r="AP35" s="21"/>
      <c r="AQ35" s="23"/>
      <c r="AR35" s="21"/>
      <c r="AS35" s="22"/>
      <c r="AT35" s="21"/>
      <c r="AU35" s="23"/>
      <c r="AV35" s="21"/>
      <c r="AW35" s="22"/>
      <c r="AX35" s="21"/>
      <c r="AY35" s="23"/>
      <c r="AZ35" s="21"/>
      <c r="BA35" s="22"/>
      <c r="BB35" s="21"/>
      <c r="BC35" s="23"/>
      <c r="BD35" s="21"/>
      <c r="BE35" s="22"/>
      <c r="BF35" s="21"/>
      <c r="BG35" s="23"/>
      <c r="BH35" s="21"/>
      <c r="BI35" s="22"/>
      <c r="BJ35" s="21"/>
    </row>
    <row r="36" spans="1:62" ht="15.75" customHeight="1" x14ac:dyDescent="0.25">
      <c r="A36" s="11" t="s">
        <v>105</v>
      </c>
      <c r="B36" s="12" t="s">
        <v>106</v>
      </c>
      <c r="C36" s="13" t="s">
        <v>104</v>
      </c>
      <c r="D36" s="14">
        <v>46167</v>
      </c>
      <c r="E36" s="14">
        <v>46176</v>
      </c>
      <c r="F36" s="15">
        <v>10</v>
      </c>
      <c r="G36" s="65">
        <v>0</v>
      </c>
      <c r="H36" s="17" t="s">
        <v>42</v>
      </c>
      <c r="I36" s="18" t="s">
        <v>102</v>
      </c>
      <c r="J36" s="66" t="s">
        <v>97</v>
      </c>
      <c r="K36" s="23"/>
      <c r="L36" s="21"/>
      <c r="M36" s="22"/>
      <c r="N36" s="21"/>
      <c r="O36" s="23"/>
      <c r="P36" s="21"/>
      <c r="Q36" s="22"/>
      <c r="R36" s="21"/>
      <c r="S36" s="23"/>
      <c r="T36" s="21"/>
      <c r="U36" s="22"/>
      <c r="V36" s="21"/>
      <c r="W36" s="23"/>
      <c r="X36" s="21"/>
      <c r="Y36" s="22"/>
      <c r="Z36" s="21"/>
      <c r="AA36" s="23"/>
      <c r="AB36" s="21"/>
      <c r="AC36" s="22"/>
      <c r="AD36" s="24"/>
      <c r="AE36" s="77"/>
      <c r="AF36" s="77"/>
      <c r="AG36" s="22"/>
      <c r="AH36" s="21"/>
      <c r="AI36" s="23"/>
      <c r="AJ36" s="21"/>
      <c r="AK36" s="22"/>
      <c r="AL36" s="21"/>
      <c r="AM36" s="23"/>
      <c r="AN36" s="21"/>
      <c r="AO36" s="22"/>
      <c r="AP36" s="21"/>
      <c r="AQ36" s="23"/>
      <c r="AR36" s="21"/>
      <c r="AS36" s="22"/>
      <c r="AT36" s="21"/>
      <c r="AU36" s="23"/>
      <c r="AV36" s="21"/>
      <c r="AW36" s="22"/>
      <c r="AX36" s="21"/>
      <c r="AY36" s="23"/>
      <c r="AZ36" s="21"/>
      <c r="BA36" s="22"/>
      <c r="BB36" s="21"/>
      <c r="BC36" s="23"/>
      <c r="BD36" s="21"/>
      <c r="BE36" s="22"/>
      <c r="BF36" s="21"/>
      <c r="BG36" s="23"/>
      <c r="BH36" s="21"/>
      <c r="BI36" s="22"/>
      <c r="BJ36" s="21"/>
    </row>
    <row r="37" spans="1:62" ht="15.75" customHeight="1" x14ac:dyDescent="0.25">
      <c r="A37" s="25" t="s">
        <v>107</v>
      </c>
      <c r="B37" s="26" t="s">
        <v>108</v>
      </c>
      <c r="C37" s="27" t="s">
        <v>61</v>
      </c>
      <c r="D37" s="28">
        <v>46174</v>
      </c>
      <c r="E37" s="28">
        <v>46183</v>
      </c>
      <c r="F37" s="29">
        <v>10</v>
      </c>
      <c r="G37" s="65">
        <v>0</v>
      </c>
      <c r="H37" s="30" t="s">
        <v>42</v>
      </c>
      <c r="I37" s="31" t="s">
        <v>105</v>
      </c>
      <c r="J37" s="66" t="s">
        <v>97</v>
      </c>
      <c r="K37" s="23"/>
      <c r="L37" s="21"/>
      <c r="M37" s="22"/>
      <c r="N37" s="21"/>
      <c r="O37" s="23"/>
      <c r="P37" s="21"/>
      <c r="Q37" s="22"/>
      <c r="R37" s="21"/>
      <c r="S37" s="23"/>
      <c r="T37" s="21"/>
      <c r="U37" s="22"/>
      <c r="V37" s="21"/>
      <c r="W37" s="23"/>
      <c r="X37" s="21"/>
      <c r="Y37" s="22"/>
      <c r="Z37" s="21"/>
      <c r="AA37" s="23"/>
      <c r="AB37" s="21"/>
      <c r="AC37" s="22"/>
      <c r="AD37" s="24"/>
      <c r="AE37" s="23"/>
      <c r="AF37" s="77"/>
      <c r="AG37" s="77"/>
      <c r="AH37" s="21"/>
      <c r="AI37" s="23"/>
      <c r="AJ37" s="21"/>
      <c r="AK37" s="22"/>
      <c r="AL37" s="21"/>
      <c r="AM37" s="23"/>
      <c r="AN37" s="21"/>
      <c r="AO37" s="22"/>
      <c r="AP37" s="21"/>
      <c r="AQ37" s="23"/>
      <c r="AR37" s="21"/>
      <c r="AS37" s="22"/>
      <c r="AT37" s="21"/>
      <c r="AU37" s="23"/>
      <c r="AV37" s="21"/>
      <c r="AW37" s="22"/>
      <c r="AX37" s="21"/>
      <c r="AY37" s="23"/>
      <c r="AZ37" s="21"/>
      <c r="BA37" s="22"/>
      <c r="BB37" s="21"/>
      <c r="BC37" s="23"/>
      <c r="BD37" s="21"/>
      <c r="BE37" s="22"/>
      <c r="BF37" s="21"/>
      <c r="BG37" s="23"/>
      <c r="BH37" s="21"/>
      <c r="BI37" s="22"/>
      <c r="BJ37" s="21"/>
    </row>
    <row r="38" spans="1:62" ht="15.75" customHeight="1" x14ac:dyDescent="0.25">
      <c r="A38" s="11" t="s">
        <v>109</v>
      </c>
      <c r="B38" s="12" t="s">
        <v>110</v>
      </c>
      <c r="C38" s="13" t="s">
        <v>86</v>
      </c>
      <c r="D38" s="14">
        <v>46167</v>
      </c>
      <c r="E38" s="14">
        <v>46173</v>
      </c>
      <c r="F38" s="15">
        <v>7</v>
      </c>
      <c r="G38" s="65">
        <v>0</v>
      </c>
      <c r="H38" s="52" t="s">
        <v>52</v>
      </c>
      <c r="I38" s="18" t="s">
        <v>102</v>
      </c>
      <c r="J38" s="66" t="s">
        <v>97</v>
      </c>
      <c r="K38" s="23"/>
      <c r="L38" s="21"/>
      <c r="M38" s="22"/>
      <c r="N38" s="21"/>
      <c r="O38" s="23"/>
      <c r="P38" s="21"/>
      <c r="Q38" s="22"/>
      <c r="R38" s="21"/>
      <c r="S38" s="23"/>
      <c r="T38" s="21"/>
      <c r="U38" s="22"/>
      <c r="V38" s="21"/>
      <c r="W38" s="23"/>
      <c r="X38" s="21"/>
      <c r="Y38" s="22"/>
      <c r="Z38" s="21"/>
      <c r="AA38" s="23"/>
      <c r="AB38" s="21"/>
      <c r="AC38" s="22"/>
      <c r="AD38" s="24"/>
      <c r="AE38" s="77"/>
      <c r="AF38" s="21"/>
      <c r="AG38" s="22"/>
      <c r="AH38" s="21"/>
      <c r="AI38" s="23"/>
      <c r="AJ38" s="21"/>
      <c r="AK38" s="22"/>
      <c r="AL38" s="21"/>
      <c r="AM38" s="23"/>
      <c r="AN38" s="21"/>
      <c r="AO38" s="22"/>
      <c r="AP38" s="21"/>
      <c r="AQ38" s="23"/>
      <c r="AR38" s="21"/>
      <c r="AS38" s="22"/>
      <c r="AT38" s="21"/>
      <c r="AU38" s="23"/>
      <c r="AV38" s="21"/>
      <c r="AW38" s="22"/>
      <c r="AX38" s="21"/>
      <c r="AY38" s="23"/>
      <c r="AZ38" s="21"/>
      <c r="BA38" s="22"/>
      <c r="BB38" s="21"/>
      <c r="BC38" s="23"/>
      <c r="BD38" s="21"/>
      <c r="BE38" s="22"/>
      <c r="BF38" s="21"/>
      <c r="BG38" s="23"/>
      <c r="BH38" s="21"/>
      <c r="BI38" s="22"/>
      <c r="BJ38" s="21"/>
    </row>
    <row r="39" spans="1:62" ht="15.75" customHeight="1" x14ac:dyDescent="0.25">
      <c r="A39" s="25" t="s">
        <v>111</v>
      </c>
      <c r="B39" s="26" t="s">
        <v>112</v>
      </c>
      <c r="C39" s="27" t="s">
        <v>64</v>
      </c>
      <c r="D39" s="28">
        <v>46181</v>
      </c>
      <c r="E39" s="28">
        <v>46187</v>
      </c>
      <c r="F39" s="29">
        <v>7</v>
      </c>
      <c r="G39" s="65">
        <v>0</v>
      </c>
      <c r="H39" s="30" t="s">
        <v>42</v>
      </c>
      <c r="I39" s="31" t="s">
        <v>113</v>
      </c>
      <c r="J39" s="66" t="s">
        <v>97</v>
      </c>
      <c r="K39" s="23"/>
      <c r="L39" s="21"/>
      <c r="M39" s="22"/>
      <c r="N39" s="21"/>
      <c r="O39" s="23"/>
      <c r="P39" s="21"/>
      <c r="Q39" s="22"/>
      <c r="R39" s="21"/>
      <c r="S39" s="23"/>
      <c r="T39" s="21"/>
      <c r="U39" s="22"/>
      <c r="V39" s="21"/>
      <c r="W39" s="23"/>
      <c r="X39" s="21"/>
      <c r="Y39" s="22"/>
      <c r="Z39" s="21"/>
      <c r="AA39" s="23"/>
      <c r="AB39" s="21"/>
      <c r="AC39" s="22"/>
      <c r="AD39" s="24"/>
      <c r="AE39" s="23"/>
      <c r="AF39" s="21"/>
      <c r="AG39" s="77"/>
      <c r="AH39" s="21"/>
      <c r="AI39" s="23"/>
      <c r="AJ39" s="21"/>
      <c r="AK39" s="22"/>
      <c r="AL39" s="21"/>
      <c r="AM39" s="23"/>
      <c r="AN39" s="21"/>
      <c r="AO39" s="22"/>
      <c r="AP39" s="21"/>
      <c r="AQ39" s="23"/>
      <c r="AR39" s="21"/>
      <c r="AS39" s="22"/>
      <c r="AT39" s="21"/>
      <c r="AU39" s="23"/>
      <c r="AV39" s="21"/>
      <c r="AW39" s="22"/>
      <c r="AX39" s="21"/>
      <c r="AY39" s="23"/>
      <c r="AZ39" s="21"/>
      <c r="BA39" s="22"/>
      <c r="BB39" s="21"/>
      <c r="BC39" s="23"/>
      <c r="BD39" s="21"/>
      <c r="BE39" s="22"/>
      <c r="BF39" s="21"/>
      <c r="BG39" s="23"/>
      <c r="BH39" s="21"/>
      <c r="BI39" s="22"/>
      <c r="BJ39" s="21"/>
    </row>
    <row r="40" spans="1:62" ht="15.75" customHeight="1" x14ac:dyDescent="0.25">
      <c r="A40" s="33" t="s">
        <v>114</v>
      </c>
      <c r="B40" s="34" t="s">
        <v>115</v>
      </c>
      <c r="C40" s="35" t="s">
        <v>41</v>
      </c>
      <c r="D40" s="36">
        <v>46188</v>
      </c>
      <c r="E40" s="36">
        <v>46188</v>
      </c>
      <c r="F40" s="37" t="s">
        <v>55</v>
      </c>
      <c r="G40" s="67">
        <v>0</v>
      </c>
      <c r="H40" s="39" t="s">
        <v>42</v>
      </c>
      <c r="I40" s="40" t="s">
        <v>111</v>
      </c>
      <c r="J40" s="66" t="s">
        <v>97</v>
      </c>
      <c r="K40" s="23"/>
      <c r="L40" s="21"/>
      <c r="M40" s="22"/>
      <c r="N40" s="21"/>
      <c r="O40" s="23"/>
      <c r="P40" s="21"/>
      <c r="Q40" s="22"/>
      <c r="R40" s="21"/>
      <c r="S40" s="23"/>
      <c r="T40" s="21"/>
      <c r="U40" s="22"/>
      <c r="V40" s="21"/>
      <c r="W40" s="23"/>
      <c r="X40" s="21"/>
      <c r="Y40" s="22"/>
      <c r="Z40" s="21"/>
      <c r="AA40" s="23"/>
      <c r="AB40" s="21"/>
      <c r="AC40" s="22"/>
      <c r="AD40" s="24"/>
      <c r="AE40" s="23"/>
      <c r="AF40" s="21"/>
      <c r="AG40" s="22"/>
      <c r="AH40" s="41" t="s">
        <v>56</v>
      </c>
      <c r="AI40" s="23"/>
      <c r="AJ40" s="21"/>
      <c r="AK40" s="22"/>
      <c r="AL40" s="21"/>
      <c r="AM40" s="23"/>
      <c r="AN40" s="21"/>
      <c r="AO40" s="22"/>
      <c r="AP40" s="21"/>
      <c r="AQ40" s="23"/>
      <c r="AR40" s="21"/>
      <c r="AS40" s="22"/>
      <c r="AT40" s="21"/>
      <c r="AU40" s="23"/>
      <c r="AV40" s="21"/>
      <c r="AW40" s="22"/>
      <c r="AX40" s="21"/>
      <c r="AY40" s="23"/>
      <c r="AZ40" s="21"/>
      <c r="BA40" s="22"/>
      <c r="BB40" s="21"/>
      <c r="BC40" s="23"/>
      <c r="BD40" s="21"/>
      <c r="BE40" s="22"/>
      <c r="BF40" s="21"/>
      <c r="BG40" s="23"/>
      <c r="BH40" s="21"/>
      <c r="BI40" s="22"/>
      <c r="BJ40" s="21"/>
    </row>
    <row r="41" spans="1:62" ht="18" customHeight="1" x14ac:dyDescent="0.25">
      <c r="A41" s="79" t="s">
        <v>116</v>
      </c>
      <c r="B41" s="80" t="s">
        <v>117</v>
      </c>
      <c r="C41" s="81"/>
      <c r="D41" s="82">
        <v>46188</v>
      </c>
      <c r="E41" s="82">
        <v>46215</v>
      </c>
      <c r="F41" s="81">
        <v>28</v>
      </c>
      <c r="G41" s="83"/>
      <c r="H41" s="84"/>
      <c r="I41" s="85"/>
      <c r="J41" s="86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</row>
    <row r="42" spans="1:62" ht="15.75" customHeight="1" x14ac:dyDescent="0.25">
      <c r="A42" s="11" t="s">
        <v>118</v>
      </c>
      <c r="B42" s="12" t="s">
        <v>119</v>
      </c>
      <c r="C42" s="13" t="s">
        <v>46</v>
      </c>
      <c r="D42" s="14">
        <v>46188</v>
      </c>
      <c r="E42" s="14">
        <v>46197</v>
      </c>
      <c r="F42" s="15">
        <v>10</v>
      </c>
      <c r="G42" s="65">
        <v>0</v>
      </c>
      <c r="H42" s="52" t="s">
        <v>52</v>
      </c>
      <c r="I42" s="18" t="s">
        <v>114</v>
      </c>
      <c r="J42" s="66" t="s">
        <v>97</v>
      </c>
      <c r="K42" s="23"/>
      <c r="L42" s="21"/>
      <c r="M42" s="22"/>
      <c r="N42" s="21"/>
      <c r="O42" s="23"/>
      <c r="P42" s="21"/>
      <c r="Q42" s="22"/>
      <c r="R42" s="21"/>
      <c r="S42" s="23"/>
      <c r="T42" s="21"/>
      <c r="U42" s="22"/>
      <c r="V42" s="21"/>
      <c r="W42" s="23"/>
      <c r="X42" s="21"/>
      <c r="Y42" s="22"/>
      <c r="Z42" s="21"/>
      <c r="AA42" s="23"/>
      <c r="AB42" s="21"/>
      <c r="AC42" s="22"/>
      <c r="AD42" s="24"/>
      <c r="AE42" s="23"/>
      <c r="AF42" s="21"/>
      <c r="AG42" s="22"/>
      <c r="AH42" s="88"/>
      <c r="AI42" s="88"/>
      <c r="AJ42" s="21"/>
      <c r="AK42" s="22"/>
      <c r="AL42" s="21"/>
      <c r="AM42" s="23"/>
      <c r="AN42" s="21"/>
      <c r="AO42" s="22"/>
      <c r="AP42" s="21"/>
      <c r="AQ42" s="23"/>
      <c r="AR42" s="21"/>
      <c r="AS42" s="22"/>
      <c r="AT42" s="21"/>
      <c r="AU42" s="23"/>
      <c r="AV42" s="21"/>
      <c r="AW42" s="22"/>
      <c r="AX42" s="21"/>
      <c r="AY42" s="23"/>
      <c r="AZ42" s="21"/>
      <c r="BA42" s="22"/>
      <c r="BB42" s="21"/>
      <c r="BC42" s="23"/>
      <c r="BD42" s="21"/>
      <c r="BE42" s="22"/>
      <c r="BF42" s="21"/>
      <c r="BG42" s="23"/>
      <c r="BH42" s="21"/>
      <c r="BI42" s="22"/>
      <c r="BJ42" s="21"/>
    </row>
    <row r="43" spans="1:62" ht="15.75" customHeight="1" x14ac:dyDescent="0.25">
      <c r="A43" s="25" t="s">
        <v>120</v>
      </c>
      <c r="B43" s="26" t="s">
        <v>121</v>
      </c>
      <c r="C43" s="27" t="s">
        <v>46</v>
      </c>
      <c r="D43" s="28">
        <v>46195</v>
      </c>
      <c r="E43" s="28">
        <v>46201</v>
      </c>
      <c r="F43" s="29">
        <v>7</v>
      </c>
      <c r="G43" s="65">
        <v>0</v>
      </c>
      <c r="H43" s="30" t="s">
        <v>42</v>
      </c>
      <c r="I43" s="31" t="s">
        <v>118</v>
      </c>
      <c r="J43" s="66" t="s">
        <v>97</v>
      </c>
      <c r="K43" s="23"/>
      <c r="L43" s="21"/>
      <c r="M43" s="22"/>
      <c r="N43" s="21"/>
      <c r="O43" s="23"/>
      <c r="P43" s="21"/>
      <c r="Q43" s="22"/>
      <c r="R43" s="21"/>
      <c r="S43" s="23"/>
      <c r="T43" s="21"/>
      <c r="U43" s="22"/>
      <c r="V43" s="21"/>
      <c r="W43" s="23"/>
      <c r="X43" s="21"/>
      <c r="Y43" s="22"/>
      <c r="Z43" s="21"/>
      <c r="AA43" s="23"/>
      <c r="AB43" s="21"/>
      <c r="AC43" s="22"/>
      <c r="AD43" s="24"/>
      <c r="AE43" s="23"/>
      <c r="AF43" s="21"/>
      <c r="AG43" s="22"/>
      <c r="AH43" s="21"/>
      <c r="AI43" s="88"/>
      <c r="AJ43" s="21"/>
      <c r="AK43" s="22"/>
      <c r="AL43" s="21"/>
      <c r="AM43" s="23"/>
      <c r="AN43" s="21"/>
      <c r="AO43" s="22"/>
      <c r="AP43" s="21"/>
      <c r="AQ43" s="23"/>
      <c r="AR43" s="21"/>
      <c r="AS43" s="22"/>
      <c r="AT43" s="21"/>
      <c r="AU43" s="23"/>
      <c r="AV43" s="21"/>
      <c r="AW43" s="22"/>
      <c r="AX43" s="21"/>
      <c r="AY43" s="23"/>
      <c r="AZ43" s="21"/>
      <c r="BA43" s="22"/>
      <c r="BB43" s="21"/>
      <c r="BC43" s="23"/>
      <c r="BD43" s="21"/>
      <c r="BE43" s="22"/>
      <c r="BF43" s="21"/>
      <c r="BG43" s="23"/>
      <c r="BH43" s="21"/>
      <c r="BI43" s="22"/>
      <c r="BJ43" s="21"/>
    </row>
    <row r="44" spans="1:62" ht="15.75" customHeight="1" x14ac:dyDescent="0.25">
      <c r="A44" s="11" t="s">
        <v>122</v>
      </c>
      <c r="B44" s="12" t="s">
        <v>123</v>
      </c>
      <c r="C44" s="13" t="s">
        <v>86</v>
      </c>
      <c r="D44" s="14">
        <v>46195</v>
      </c>
      <c r="E44" s="14">
        <v>46199</v>
      </c>
      <c r="F44" s="15">
        <v>5</v>
      </c>
      <c r="G44" s="65">
        <v>0</v>
      </c>
      <c r="H44" s="17" t="s">
        <v>42</v>
      </c>
      <c r="I44" s="18" t="s">
        <v>114</v>
      </c>
      <c r="J44" s="66" t="s">
        <v>97</v>
      </c>
      <c r="K44" s="23"/>
      <c r="L44" s="21"/>
      <c r="M44" s="22"/>
      <c r="N44" s="21"/>
      <c r="O44" s="23"/>
      <c r="P44" s="21"/>
      <c r="Q44" s="22"/>
      <c r="R44" s="21"/>
      <c r="S44" s="23"/>
      <c r="T44" s="21"/>
      <c r="U44" s="22"/>
      <c r="V44" s="21"/>
      <c r="W44" s="23"/>
      <c r="X44" s="21"/>
      <c r="Y44" s="22"/>
      <c r="Z44" s="21"/>
      <c r="AA44" s="23"/>
      <c r="AB44" s="21"/>
      <c r="AC44" s="22"/>
      <c r="AD44" s="24"/>
      <c r="AE44" s="23"/>
      <c r="AF44" s="21"/>
      <c r="AG44" s="22"/>
      <c r="AH44" s="21"/>
      <c r="AI44" s="88"/>
      <c r="AJ44" s="21"/>
      <c r="AK44" s="22"/>
      <c r="AL44" s="21"/>
      <c r="AM44" s="23"/>
      <c r="AN44" s="21"/>
      <c r="AO44" s="22"/>
      <c r="AP44" s="21"/>
      <c r="AQ44" s="23"/>
      <c r="AR44" s="21"/>
      <c r="AS44" s="22"/>
      <c r="AT44" s="21"/>
      <c r="AU44" s="23"/>
      <c r="AV44" s="21"/>
      <c r="AW44" s="22"/>
      <c r="AX44" s="21"/>
      <c r="AY44" s="23"/>
      <c r="AZ44" s="21"/>
      <c r="BA44" s="22"/>
      <c r="BB44" s="21"/>
      <c r="BC44" s="23"/>
      <c r="BD44" s="21"/>
      <c r="BE44" s="22"/>
      <c r="BF44" s="21"/>
      <c r="BG44" s="23"/>
      <c r="BH44" s="21"/>
      <c r="BI44" s="22"/>
      <c r="BJ44" s="21"/>
    </row>
    <row r="45" spans="1:62" ht="15.75" customHeight="1" x14ac:dyDescent="0.25">
      <c r="A45" s="25" t="s">
        <v>124</v>
      </c>
      <c r="B45" s="26" t="s">
        <v>125</v>
      </c>
      <c r="C45" s="27" t="s">
        <v>86</v>
      </c>
      <c r="D45" s="28">
        <v>46199</v>
      </c>
      <c r="E45" s="28">
        <v>46203</v>
      </c>
      <c r="F45" s="29">
        <v>5</v>
      </c>
      <c r="G45" s="65">
        <v>0</v>
      </c>
      <c r="H45" s="30" t="s">
        <v>42</v>
      </c>
      <c r="I45" s="31" t="s">
        <v>122</v>
      </c>
      <c r="J45" s="66" t="s">
        <v>97</v>
      </c>
      <c r="K45" s="23"/>
      <c r="L45" s="21"/>
      <c r="M45" s="22"/>
      <c r="N45" s="21"/>
      <c r="O45" s="23"/>
      <c r="P45" s="21"/>
      <c r="Q45" s="22"/>
      <c r="R45" s="21"/>
      <c r="S45" s="23"/>
      <c r="T45" s="21"/>
      <c r="U45" s="22"/>
      <c r="V45" s="21"/>
      <c r="W45" s="23"/>
      <c r="X45" s="21"/>
      <c r="Y45" s="22"/>
      <c r="Z45" s="21"/>
      <c r="AA45" s="23"/>
      <c r="AB45" s="21"/>
      <c r="AC45" s="22"/>
      <c r="AD45" s="24"/>
      <c r="AE45" s="23"/>
      <c r="AF45" s="21"/>
      <c r="AG45" s="22"/>
      <c r="AH45" s="21"/>
      <c r="AI45" s="88"/>
      <c r="AJ45" s="88"/>
      <c r="AK45" s="22"/>
      <c r="AL45" s="21"/>
      <c r="AM45" s="23"/>
      <c r="AN45" s="21"/>
      <c r="AO45" s="22"/>
      <c r="AP45" s="21"/>
      <c r="AQ45" s="23"/>
      <c r="AR45" s="21"/>
      <c r="AS45" s="22"/>
      <c r="AT45" s="21"/>
      <c r="AU45" s="23"/>
      <c r="AV45" s="21"/>
      <c r="AW45" s="22"/>
      <c r="AX45" s="21"/>
      <c r="AY45" s="23"/>
      <c r="AZ45" s="21"/>
      <c r="BA45" s="22"/>
      <c r="BB45" s="21"/>
      <c r="BC45" s="23"/>
      <c r="BD45" s="21"/>
      <c r="BE45" s="22"/>
      <c r="BF45" s="21"/>
      <c r="BG45" s="23"/>
      <c r="BH45" s="21"/>
      <c r="BI45" s="22"/>
      <c r="BJ45" s="21"/>
    </row>
    <row r="46" spans="1:62" ht="15.75" customHeight="1" x14ac:dyDescent="0.25">
      <c r="A46" s="11" t="s">
        <v>126</v>
      </c>
      <c r="B46" s="12" t="s">
        <v>127</v>
      </c>
      <c r="C46" s="13" t="s">
        <v>41</v>
      </c>
      <c r="D46" s="14">
        <v>46204</v>
      </c>
      <c r="E46" s="14">
        <v>46217</v>
      </c>
      <c r="F46" s="15">
        <v>14</v>
      </c>
      <c r="G46" s="65">
        <v>0</v>
      </c>
      <c r="H46" s="17" t="s">
        <v>42</v>
      </c>
      <c r="I46" s="18" t="s">
        <v>128</v>
      </c>
      <c r="J46" s="66" t="s">
        <v>97</v>
      </c>
      <c r="K46" s="23"/>
      <c r="L46" s="21"/>
      <c r="M46" s="22"/>
      <c r="N46" s="21"/>
      <c r="O46" s="23"/>
      <c r="P46" s="21"/>
      <c r="Q46" s="22"/>
      <c r="R46" s="21"/>
      <c r="S46" s="23"/>
      <c r="T46" s="21"/>
      <c r="U46" s="22"/>
      <c r="V46" s="21"/>
      <c r="W46" s="23"/>
      <c r="X46" s="21"/>
      <c r="Y46" s="22"/>
      <c r="Z46" s="21"/>
      <c r="AA46" s="23"/>
      <c r="AB46" s="21"/>
      <c r="AC46" s="22"/>
      <c r="AD46" s="24"/>
      <c r="AE46" s="23"/>
      <c r="AF46" s="21"/>
      <c r="AG46" s="22"/>
      <c r="AH46" s="21"/>
      <c r="AI46" s="23"/>
      <c r="AJ46" s="88"/>
      <c r="AK46" s="88"/>
      <c r="AL46" s="88"/>
      <c r="AM46" s="23"/>
      <c r="AN46" s="21"/>
      <c r="AO46" s="22"/>
      <c r="AP46" s="21"/>
      <c r="AQ46" s="23"/>
      <c r="AR46" s="21"/>
      <c r="AS46" s="22"/>
      <c r="AT46" s="21"/>
      <c r="AU46" s="23"/>
      <c r="AV46" s="21"/>
      <c r="AW46" s="22"/>
      <c r="AX46" s="21"/>
      <c r="AY46" s="23"/>
      <c r="AZ46" s="21"/>
      <c r="BA46" s="22"/>
      <c r="BB46" s="21"/>
      <c r="BC46" s="23"/>
      <c r="BD46" s="21"/>
      <c r="BE46" s="22"/>
      <c r="BF46" s="21"/>
      <c r="BG46" s="23"/>
      <c r="BH46" s="21"/>
      <c r="BI46" s="22"/>
      <c r="BJ46" s="21"/>
    </row>
    <row r="47" spans="1:62" ht="15.75" customHeight="1" x14ac:dyDescent="0.25">
      <c r="A47" s="33" t="s">
        <v>129</v>
      </c>
      <c r="B47" s="34" t="s">
        <v>130</v>
      </c>
      <c r="C47" s="35" t="s">
        <v>41</v>
      </c>
      <c r="D47" s="36">
        <v>46216</v>
      </c>
      <c r="E47" s="36">
        <v>46216</v>
      </c>
      <c r="F47" s="37" t="s">
        <v>55</v>
      </c>
      <c r="G47" s="67">
        <v>0</v>
      </c>
      <c r="H47" s="39" t="s">
        <v>42</v>
      </c>
      <c r="I47" s="40" t="s">
        <v>126</v>
      </c>
      <c r="J47" s="66" t="s">
        <v>97</v>
      </c>
      <c r="K47" s="23"/>
      <c r="L47" s="21"/>
      <c r="M47" s="22"/>
      <c r="N47" s="21"/>
      <c r="O47" s="23"/>
      <c r="P47" s="21"/>
      <c r="Q47" s="22"/>
      <c r="R47" s="21"/>
      <c r="S47" s="23"/>
      <c r="T47" s="21"/>
      <c r="U47" s="22"/>
      <c r="V47" s="21"/>
      <c r="W47" s="23"/>
      <c r="X47" s="21"/>
      <c r="Y47" s="22"/>
      <c r="Z47" s="21"/>
      <c r="AA47" s="23"/>
      <c r="AB47" s="21"/>
      <c r="AC47" s="22"/>
      <c r="AD47" s="24"/>
      <c r="AE47" s="23"/>
      <c r="AF47" s="21"/>
      <c r="AG47" s="22"/>
      <c r="AH47" s="21"/>
      <c r="AI47" s="23"/>
      <c r="AJ47" s="21"/>
      <c r="AK47" s="22"/>
      <c r="AL47" s="41" t="s">
        <v>56</v>
      </c>
      <c r="AM47" s="23"/>
      <c r="AN47" s="21"/>
      <c r="AO47" s="22"/>
      <c r="AP47" s="21"/>
      <c r="AQ47" s="23"/>
      <c r="AR47" s="21"/>
      <c r="AS47" s="22"/>
      <c r="AT47" s="21"/>
      <c r="AU47" s="23"/>
      <c r="AV47" s="21"/>
      <c r="AW47" s="22"/>
      <c r="AX47" s="21"/>
      <c r="AY47" s="23"/>
      <c r="AZ47" s="21"/>
      <c r="BA47" s="22"/>
      <c r="BB47" s="21"/>
      <c r="BC47" s="23"/>
      <c r="BD47" s="21"/>
      <c r="BE47" s="22"/>
      <c r="BF47" s="21"/>
      <c r="BG47" s="23"/>
      <c r="BH47" s="21"/>
      <c r="BI47" s="22"/>
      <c r="BJ47" s="21"/>
    </row>
    <row r="48" spans="1:62" ht="18" customHeight="1" x14ac:dyDescent="0.25">
      <c r="A48" s="89" t="s">
        <v>131</v>
      </c>
      <c r="B48" s="90" t="s">
        <v>132</v>
      </c>
      <c r="C48" s="91"/>
      <c r="D48" s="92">
        <v>46216</v>
      </c>
      <c r="E48" s="92">
        <v>46236</v>
      </c>
      <c r="F48" s="91">
        <v>21</v>
      </c>
      <c r="G48" s="93"/>
      <c r="H48" s="94"/>
      <c r="I48" s="95"/>
      <c r="J48" s="96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</row>
    <row r="49" spans="1:62" ht="15.75" customHeight="1" x14ac:dyDescent="0.25">
      <c r="A49" s="25" t="s">
        <v>133</v>
      </c>
      <c r="B49" s="26" t="s">
        <v>134</v>
      </c>
      <c r="C49" s="27" t="s">
        <v>41</v>
      </c>
      <c r="D49" s="28">
        <v>46216</v>
      </c>
      <c r="E49" s="28">
        <v>46225</v>
      </c>
      <c r="F49" s="29">
        <v>10</v>
      </c>
      <c r="G49" s="65">
        <v>0</v>
      </c>
      <c r="H49" s="32" t="s">
        <v>52</v>
      </c>
      <c r="I49" s="31" t="s">
        <v>129</v>
      </c>
      <c r="J49" s="66" t="s">
        <v>97</v>
      </c>
      <c r="K49" s="23"/>
      <c r="L49" s="21"/>
      <c r="M49" s="22"/>
      <c r="N49" s="21"/>
      <c r="O49" s="23"/>
      <c r="P49" s="21"/>
      <c r="Q49" s="22"/>
      <c r="R49" s="21"/>
      <c r="S49" s="23"/>
      <c r="T49" s="21"/>
      <c r="U49" s="22"/>
      <c r="V49" s="21"/>
      <c r="W49" s="23"/>
      <c r="X49" s="21"/>
      <c r="Y49" s="22"/>
      <c r="Z49" s="21"/>
      <c r="AA49" s="23"/>
      <c r="AB49" s="21"/>
      <c r="AC49" s="22"/>
      <c r="AD49" s="24"/>
      <c r="AE49" s="23"/>
      <c r="AF49" s="21"/>
      <c r="AG49" s="22"/>
      <c r="AH49" s="21"/>
      <c r="AI49" s="23"/>
      <c r="AJ49" s="21"/>
      <c r="AK49" s="22"/>
      <c r="AL49" s="98"/>
      <c r="AM49" s="98"/>
      <c r="AN49" s="21"/>
      <c r="AO49" s="22"/>
      <c r="AP49" s="21"/>
      <c r="AQ49" s="23"/>
      <c r="AR49" s="21"/>
      <c r="AS49" s="22"/>
      <c r="AT49" s="21"/>
      <c r="AU49" s="23"/>
      <c r="AV49" s="21"/>
      <c r="AW49" s="22"/>
      <c r="AX49" s="21"/>
      <c r="AY49" s="23"/>
      <c r="AZ49" s="21"/>
      <c r="BA49" s="22"/>
      <c r="BB49" s="21"/>
      <c r="BC49" s="23"/>
      <c r="BD49" s="21"/>
      <c r="BE49" s="22"/>
      <c r="BF49" s="21"/>
      <c r="BG49" s="23"/>
      <c r="BH49" s="21"/>
      <c r="BI49" s="22"/>
      <c r="BJ49" s="21"/>
    </row>
    <row r="50" spans="1:62" ht="15.75" customHeight="1" x14ac:dyDescent="0.25">
      <c r="A50" s="11" t="s">
        <v>135</v>
      </c>
      <c r="B50" s="12" t="s">
        <v>136</v>
      </c>
      <c r="C50" s="13" t="s">
        <v>46</v>
      </c>
      <c r="D50" s="14">
        <v>46223</v>
      </c>
      <c r="E50" s="14">
        <v>46229</v>
      </c>
      <c r="F50" s="15">
        <v>7</v>
      </c>
      <c r="G50" s="65">
        <v>0</v>
      </c>
      <c r="H50" s="52" t="s">
        <v>52</v>
      </c>
      <c r="I50" s="18" t="s">
        <v>133</v>
      </c>
      <c r="J50" s="66" t="s">
        <v>97</v>
      </c>
      <c r="K50" s="23"/>
      <c r="L50" s="21"/>
      <c r="M50" s="22"/>
      <c r="N50" s="21"/>
      <c r="O50" s="23"/>
      <c r="P50" s="21"/>
      <c r="Q50" s="22"/>
      <c r="R50" s="21"/>
      <c r="S50" s="23"/>
      <c r="T50" s="21"/>
      <c r="U50" s="22"/>
      <c r="V50" s="21"/>
      <c r="W50" s="23"/>
      <c r="X50" s="21"/>
      <c r="Y50" s="22"/>
      <c r="Z50" s="21"/>
      <c r="AA50" s="23"/>
      <c r="AB50" s="21"/>
      <c r="AC50" s="22"/>
      <c r="AD50" s="24"/>
      <c r="AE50" s="23"/>
      <c r="AF50" s="21"/>
      <c r="AG50" s="22"/>
      <c r="AH50" s="21"/>
      <c r="AI50" s="23"/>
      <c r="AJ50" s="21"/>
      <c r="AK50" s="22"/>
      <c r="AL50" s="21"/>
      <c r="AM50" s="98"/>
      <c r="AN50" s="21"/>
      <c r="AO50" s="22"/>
      <c r="AP50" s="21"/>
      <c r="AQ50" s="23"/>
      <c r="AR50" s="21"/>
      <c r="AS50" s="22"/>
      <c r="AT50" s="21"/>
      <c r="AU50" s="23"/>
      <c r="AV50" s="21"/>
      <c r="AW50" s="22"/>
      <c r="AX50" s="21"/>
      <c r="AY50" s="23"/>
      <c r="AZ50" s="21"/>
      <c r="BA50" s="22"/>
      <c r="BB50" s="21"/>
      <c r="BC50" s="23"/>
      <c r="BD50" s="21"/>
      <c r="BE50" s="22"/>
      <c r="BF50" s="21"/>
      <c r="BG50" s="23"/>
      <c r="BH50" s="21"/>
      <c r="BI50" s="22"/>
      <c r="BJ50" s="21"/>
    </row>
    <row r="51" spans="1:62" ht="15.75" customHeight="1" x14ac:dyDescent="0.25">
      <c r="A51" s="25" t="s">
        <v>137</v>
      </c>
      <c r="B51" s="26" t="s">
        <v>138</v>
      </c>
      <c r="C51" s="27" t="s">
        <v>86</v>
      </c>
      <c r="D51" s="28">
        <v>46216</v>
      </c>
      <c r="E51" s="28">
        <v>46236</v>
      </c>
      <c r="F51" s="29">
        <v>21</v>
      </c>
      <c r="G51" s="65">
        <v>0</v>
      </c>
      <c r="H51" s="99" t="s">
        <v>139</v>
      </c>
      <c r="I51" s="31" t="s">
        <v>129</v>
      </c>
      <c r="J51" s="66" t="s">
        <v>97</v>
      </c>
      <c r="K51" s="23"/>
      <c r="L51" s="21"/>
      <c r="M51" s="22"/>
      <c r="N51" s="21"/>
      <c r="O51" s="23"/>
      <c r="P51" s="21"/>
      <c r="Q51" s="22"/>
      <c r="R51" s="21"/>
      <c r="S51" s="23"/>
      <c r="T51" s="21"/>
      <c r="U51" s="22"/>
      <c r="V51" s="21"/>
      <c r="W51" s="23"/>
      <c r="X51" s="21"/>
      <c r="Y51" s="22"/>
      <c r="Z51" s="21"/>
      <c r="AA51" s="23"/>
      <c r="AB51" s="21"/>
      <c r="AC51" s="22"/>
      <c r="AD51" s="24"/>
      <c r="AE51" s="23"/>
      <c r="AF51" s="21"/>
      <c r="AG51" s="22"/>
      <c r="AH51" s="21"/>
      <c r="AI51" s="23"/>
      <c r="AJ51" s="21"/>
      <c r="AK51" s="22"/>
      <c r="AL51" s="98"/>
      <c r="AM51" s="98"/>
      <c r="AN51" s="98"/>
      <c r="AO51" s="22"/>
      <c r="AP51" s="21"/>
      <c r="AQ51" s="23"/>
      <c r="AR51" s="21"/>
      <c r="AS51" s="22"/>
      <c r="AT51" s="21"/>
      <c r="AU51" s="23"/>
      <c r="AV51" s="21"/>
      <c r="AW51" s="22"/>
      <c r="AX51" s="21"/>
      <c r="AY51" s="23"/>
      <c r="AZ51" s="21"/>
      <c r="BA51" s="22"/>
      <c r="BB51" s="21"/>
      <c r="BC51" s="23"/>
      <c r="BD51" s="21"/>
      <c r="BE51" s="22"/>
      <c r="BF51" s="21"/>
      <c r="BG51" s="23"/>
      <c r="BH51" s="21"/>
      <c r="BI51" s="22"/>
      <c r="BJ51" s="21"/>
    </row>
    <row r="52" spans="1:62" ht="15.75" customHeight="1" x14ac:dyDescent="0.25">
      <c r="A52" s="11" t="s">
        <v>140</v>
      </c>
      <c r="B52" s="12" t="s">
        <v>141</v>
      </c>
      <c r="C52" s="13" t="s">
        <v>41</v>
      </c>
      <c r="D52" s="14">
        <v>46230</v>
      </c>
      <c r="E52" s="14">
        <v>46236</v>
      </c>
      <c r="F52" s="15">
        <v>7</v>
      </c>
      <c r="G52" s="65">
        <v>0</v>
      </c>
      <c r="H52" s="17" t="s">
        <v>42</v>
      </c>
      <c r="I52" s="18" t="s">
        <v>142</v>
      </c>
      <c r="J52" s="66" t="s">
        <v>97</v>
      </c>
      <c r="K52" s="23"/>
      <c r="L52" s="21"/>
      <c r="M52" s="22"/>
      <c r="N52" s="21"/>
      <c r="O52" s="23"/>
      <c r="P52" s="21"/>
      <c r="Q52" s="22"/>
      <c r="R52" s="21"/>
      <c r="S52" s="23"/>
      <c r="T52" s="21"/>
      <c r="U52" s="22"/>
      <c r="V52" s="21"/>
      <c r="W52" s="23"/>
      <c r="X52" s="21"/>
      <c r="Y52" s="22"/>
      <c r="Z52" s="21"/>
      <c r="AA52" s="23"/>
      <c r="AB52" s="21"/>
      <c r="AC52" s="22"/>
      <c r="AD52" s="24"/>
      <c r="AE52" s="23"/>
      <c r="AF52" s="21"/>
      <c r="AG52" s="22"/>
      <c r="AH52" s="21"/>
      <c r="AI52" s="23"/>
      <c r="AJ52" s="21"/>
      <c r="AK52" s="22"/>
      <c r="AL52" s="21"/>
      <c r="AM52" s="23"/>
      <c r="AN52" s="98"/>
      <c r="AO52" s="22"/>
      <c r="AP52" s="21"/>
      <c r="AQ52" s="23"/>
      <c r="AR52" s="21"/>
      <c r="AS52" s="22"/>
      <c r="AT52" s="21"/>
      <c r="AU52" s="23"/>
      <c r="AV52" s="21"/>
      <c r="AW52" s="22"/>
      <c r="AX52" s="21"/>
      <c r="AY52" s="23"/>
      <c r="AZ52" s="21"/>
      <c r="BA52" s="22"/>
      <c r="BB52" s="21"/>
      <c r="BC52" s="23"/>
      <c r="BD52" s="21"/>
      <c r="BE52" s="22"/>
      <c r="BF52" s="21"/>
      <c r="BG52" s="23"/>
      <c r="BH52" s="21"/>
      <c r="BI52" s="22"/>
      <c r="BJ52" s="21"/>
    </row>
    <row r="53" spans="1:62" ht="15.75" customHeight="1" x14ac:dyDescent="0.25">
      <c r="A53" s="33" t="s">
        <v>143</v>
      </c>
      <c r="B53" s="34" t="s">
        <v>144</v>
      </c>
      <c r="C53" s="35" t="s">
        <v>41</v>
      </c>
      <c r="D53" s="36">
        <v>46237</v>
      </c>
      <c r="E53" s="36">
        <v>46237</v>
      </c>
      <c r="F53" s="37" t="s">
        <v>55</v>
      </c>
      <c r="G53" s="67">
        <v>0</v>
      </c>
      <c r="H53" s="39" t="s">
        <v>42</v>
      </c>
      <c r="I53" s="40" t="s">
        <v>140</v>
      </c>
      <c r="J53" s="66" t="s">
        <v>97</v>
      </c>
      <c r="K53" s="23"/>
      <c r="L53" s="21"/>
      <c r="M53" s="22"/>
      <c r="N53" s="21"/>
      <c r="O53" s="23"/>
      <c r="P53" s="21"/>
      <c r="Q53" s="22"/>
      <c r="R53" s="21"/>
      <c r="S53" s="23"/>
      <c r="T53" s="21"/>
      <c r="U53" s="22"/>
      <c r="V53" s="21"/>
      <c r="W53" s="23"/>
      <c r="X53" s="21"/>
      <c r="Y53" s="22"/>
      <c r="Z53" s="21"/>
      <c r="AA53" s="23"/>
      <c r="AB53" s="21"/>
      <c r="AC53" s="22"/>
      <c r="AD53" s="24"/>
      <c r="AE53" s="23"/>
      <c r="AF53" s="21"/>
      <c r="AG53" s="22"/>
      <c r="AH53" s="21"/>
      <c r="AI53" s="23"/>
      <c r="AJ53" s="21"/>
      <c r="AK53" s="22"/>
      <c r="AL53" s="21"/>
      <c r="AM53" s="23"/>
      <c r="AN53" s="21"/>
      <c r="AO53" s="41" t="s">
        <v>56</v>
      </c>
      <c r="AP53" s="21"/>
      <c r="AQ53" s="23"/>
      <c r="AR53" s="21"/>
      <c r="AS53" s="22"/>
      <c r="AT53" s="21"/>
      <c r="AU53" s="23"/>
      <c r="AV53" s="21"/>
      <c r="AW53" s="22"/>
      <c r="AX53" s="21"/>
      <c r="AY53" s="23"/>
      <c r="AZ53" s="21"/>
      <c r="BA53" s="22"/>
      <c r="BB53" s="21"/>
      <c r="BC53" s="23"/>
      <c r="BD53" s="21"/>
      <c r="BE53" s="22"/>
      <c r="BF53" s="21"/>
      <c r="BG53" s="23"/>
      <c r="BH53" s="21"/>
      <c r="BI53" s="22"/>
      <c r="BJ53" s="21"/>
    </row>
    <row r="55" spans="1:62" ht="30" customHeight="1" x14ac:dyDescent="0.25">
      <c r="A55" s="125" t="s">
        <v>145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</row>
  </sheetData>
  <mergeCells count="45">
    <mergeCell ref="A1:BJ1"/>
    <mergeCell ref="A2:BJ2"/>
    <mergeCell ref="A4:J4"/>
    <mergeCell ref="K4:T4"/>
    <mergeCell ref="U4:AD4"/>
    <mergeCell ref="AE4:AN4"/>
    <mergeCell ref="AO4:AX4"/>
    <mergeCell ref="AY4:BJ4"/>
    <mergeCell ref="AY5:BJ5"/>
    <mergeCell ref="A7:G7"/>
    <mergeCell ref="H7:N7"/>
    <mergeCell ref="O7:U7"/>
    <mergeCell ref="V7:AB7"/>
    <mergeCell ref="AC7:AI7"/>
    <mergeCell ref="AJ7:AP7"/>
    <mergeCell ref="AQ7:AW7"/>
    <mergeCell ref="AX7:BJ7"/>
    <mergeCell ref="A5:J5"/>
    <mergeCell ref="K5:T5"/>
    <mergeCell ref="U5:AD5"/>
    <mergeCell ref="AE5:AN5"/>
    <mergeCell ref="AO5:AX5"/>
    <mergeCell ref="I9:I10"/>
    <mergeCell ref="J9:J10"/>
    <mergeCell ref="A9:A10"/>
    <mergeCell ref="B9:B10"/>
    <mergeCell ref="C9:C10"/>
    <mergeCell ref="D9:D10"/>
    <mergeCell ref="E9:E10"/>
    <mergeCell ref="BB9:BF9"/>
    <mergeCell ref="BG9:BJ9"/>
    <mergeCell ref="A55:BJ55"/>
    <mergeCell ref="AF9:AJ9"/>
    <mergeCell ref="AK9:AN9"/>
    <mergeCell ref="AO9:AS9"/>
    <mergeCell ref="AT9:AW9"/>
    <mergeCell ref="AX9:BA9"/>
    <mergeCell ref="K9:N9"/>
    <mergeCell ref="O9:R9"/>
    <mergeCell ref="S9:W9"/>
    <mergeCell ref="X9:AA9"/>
    <mergeCell ref="AB9:AE9"/>
    <mergeCell ref="F9:F10"/>
    <mergeCell ref="G9:G10"/>
    <mergeCell ref="H9:H1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0"/>
  <sheetViews>
    <sheetView zoomScaleNormal="100" workbookViewId="0"/>
  </sheetViews>
  <sheetFormatPr baseColWidth="10" defaultColWidth="8.7109375" defaultRowHeight="15" x14ac:dyDescent="0.25"/>
  <cols>
    <col min="1" max="1" width="80" customWidth="1"/>
  </cols>
  <sheetData>
    <row r="1" spans="1:1" ht="19.5" customHeight="1" x14ac:dyDescent="0.25">
      <c r="A1" s="100" t="s">
        <v>146</v>
      </c>
    </row>
    <row r="2" spans="1:1" ht="15.75" customHeight="1" x14ac:dyDescent="0.25">
      <c r="A2" s="101"/>
    </row>
    <row r="3" spans="1:1" ht="19.5" customHeight="1" x14ac:dyDescent="0.25">
      <c r="A3" s="102" t="s">
        <v>147</v>
      </c>
    </row>
    <row r="4" spans="1:1" ht="15.75" customHeight="1" x14ac:dyDescent="0.25">
      <c r="A4" s="101" t="s">
        <v>148</v>
      </c>
    </row>
    <row r="5" spans="1:1" ht="15.75" customHeight="1" x14ac:dyDescent="0.25">
      <c r="A5" s="101" t="s">
        <v>149</v>
      </c>
    </row>
    <row r="6" spans="1:1" ht="15.75" customHeight="1" x14ac:dyDescent="0.25">
      <c r="A6" s="101"/>
    </row>
    <row r="7" spans="1:1" ht="19.5" customHeight="1" x14ac:dyDescent="0.25">
      <c r="A7" s="102" t="s">
        <v>150</v>
      </c>
    </row>
    <row r="8" spans="1:1" ht="15.75" customHeight="1" x14ac:dyDescent="0.25">
      <c r="A8" s="101" t="s">
        <v>151</v>
      </c>
    </row>
    <row r="9" spans="1:1" ht="15.75" customHeight="1" x14ac:dyDescent="0.25">
      <c r="A9" s="101" t="s">
        <v>152</v>
      </c>
    </row>
    <row r="10" spans="1:1" ht="15.75" customHeight="1" x14ac:dyDescent="0.25">
      <c r="A10" s="101" t="s">
        <v>153</v>
      </c>
    </row>
    <row r="11" spans="1:1" ht="15.75" customHeight="1" x14ac:dyDescent="0.25">
      <c r="A11" s="101" t="s">
        <v>154</v>
      </c>
    </row>
    <row r="12" spans="1:1" ht="15.75" customHeight="1" x14ac:dyDescent="0.25">
      <c r="A12" s="101" t="s">
        <v>155</v>
      </c>
    </row>
    <row r="13" spans="1:1" ht="15.75" customHeight="1" x14ac:dyDescent="0.25">
      <c r="A13" s="101" t="s">
        <v>156</v>
      </c>
    </row>
    <row r="14" spans="1:1" ht="15.75" customHeight="1" x14ac:dyDescent="0.25">
      <c r="A14" s="101" t="s">
        <v>157</v>
      </c>
    </row>
    <row r="15" spans="1:1" ht="15.75" customHeight="1" x14ac:dyDescent="0.25">
      <c r="A15" s="101" t="s">
        <v>158</v>
      </c>
    </row>
    <row r="16" spans="1:1" ht="15.75" customHeight="1" x14ac:dyDescent="0.25">
      <c r="A16" s="101" t="s">
        <v>159</v>
      </c>
    </row>
    <row r="17" spans="1:1" ht="15.75" customHeight="1" x14ac:dyDescent="0.25">
      <c r="A17" s="101" t="s">
        <v>160</v>
      </c>
    </row>
    <row r="18" spans="1:1" ht="15.75" customHeight="1" x14ac:dyDescent="0.25">
      <c r="A18" s="101"/>
    </row>
    <row r="19" spans="1:1" ht="19.5" customHeight="1" x14ac:dyDescent="0.25">
      <c r="A19" s="102" t="s">
        <v>161</v>
      </c>
    </row>
    <row r="20" spans="1:1" ht="15.75" customHeight="1" x14ac:dyDescent="0.25">
      <c r="A20" s="103" t="s">
        <v>162</v>
      </c>
    </row>
    <row r="21" spans="1:1" ht="15.75" customHeight="1" x14ac:dyDescent="0.25">
      <c r="A21" s="104" t="s">
        <v>163</v>
      </c>
    </row>
    <row r="22" spans="1:1" ht="15.75" customHeight="1" x14ac:dyDescent="0.25">
      <c r="A22" s="105" t="s">
        <v>164</v>
      </c>
    </row>
    <row r="23" spans="1:1" ht="15.75" customHeight="1" x14ac:dyDescent="0.25">
      <c r="A23" s="106" t="s">
        <v>165</v>
      </c>
    </row>
    <row r="24" spans="1:1" ht="15.75" customHeight="1" x14ac:dyDescent="0.25">
      <c r="A24" s="107" t="s">
        <v>166</v>
      </c>
    </row>
    <row r="25" spans="1:1" ht="15.75" customHeight="1" x14ac:dyDescent="0.25">
      <c r="A25" s="108" t="s">
        <v>167</v>
      </c>
    </row>
    <row r="26" spans="1:1" ht="15.75" customHeight="1" x14ac:dyDescent="0.25">
      <c r="A26" s="109" t="s">
        <v>168</v>
      </c>
    </row>
    <row r="27" spans="1:1" ht="15.75" customHeight="1" x14ac:dyDescent="0.25">
      <c r="A27" s="104" t="s">
        <v>169</v>
      </c>
    </row>
    <row r="28" spans="1:1" ht="15.75" customHeight="1" x14ac:dyDescent="0.25">
      <c r="A28" s="110" t="s">
        <v>170</v>
      </c>
    </row>
    <row r="29" spans="1:1" ht="15.75" customHeight="1" x14ac:dyDescent="0.25">
      <c r="A29" s="101"/>
    </row>
    <row r="30" spans="1:1" ht="19.5" customHeight="1" x14ac:dyDescent="0.25">
      <c r="A30" s="102" t="s">
        <v>171</v>
      </c>
    </row>
    <row r="31" spans="1:1" ht="15.75" customHeight="1" x14ac:dyDescent="0.25">
      <c r="A31" s="111" t="s">
        <v>172</v>
      </c>
    </row>
    <row r="32" spans="1:1" ht="15.75" customHeight="1" x14ac:dyDescent="0.25">
      <c r="A32" s="112" t="s">
        <v>173</v>
      </c>
    </row>
    <row r="33" spans="1:1" ht="15.75" customHeight="1" x14ac:dyDescent="0.25">
      <c r="A33" s="113" t="s">
        <v>174</v>
      </c>
    </row>
    <row r="34" spans="1:1" ht="15.75" customHeight="1" x14ac:dyDescent="0.25">
      <c r="A34" s="101"/>
    </row>
    <row r="35" spans="1:1" ht="19.5" customHeight="1" x14ac:dyDescent="0.25">
      <c r="A35" s="102" t="s">
        <v>175</v>
      </c>
    </row>
    <row r="36" spans="1:1" ht="15.75" customHeight="1" x14ac:dyDescent="0.25">
      <c r="A36" s="101" t="s">
        <v>176</v>
      </c>
    </row>
    <row r="37" spans="1:1" ht="15.75" customHeight="1" x14ac:dyDescent="0.25">
      <c r="A37" s="101" t="s">
        <v>177</v>
      </c>
    </row>
    <row r="38" spans="1:1" ht="15.75" customHeight="1" x14ac:dyDescent="0.25">
      <c r="A38" s="101" t="s">
        <v>178</v>
      </c>
    </row>
    <row r="39" spans="1:1" ht="15.75" customHeight="1" x14ac:dyDescent="0.25">
      <c r="A39" s="101" t="s">
        <v>179</v>
      </c>
    </row>
    <row r="40" spans="1:1" ht="15.75" customHeight="1" x14ac:dyDescent="0.25">
      <c r="A40" s="101" t="s">
        <v>180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"/>
  <sheetViews>
    <sheetView zoomScaleNormal="100" workbookViewId="0"/>
  </sheetViews>
  <sheetFormatPr baseColWidth="10" defaultColWidth="8.7109375" defaultRowHeight="15" x14ac:dyDescent="0.25"/>
  <cols>
    <col min="1" max="1" width="30" customWidth="1"/>
    <col min="2" max="2" width="40" customWidth="1"/>
  </cols>
  <sheetData>
    <row r="1" spans="1:2" ht="21.75" customHeight="1" x14ac:dyDescent="0.25">
      <c r="A1" s="114" t="s">
        <v>181</v>
      </c>
      <c r="B1" s="114"/>
    </row>
    <row r="2" spans="1:2" ht="18" customHeight="1" x14ac:dyDescent="0.25">
      <c r="A2" s="115"/>
      <c r="B2" s="115"/>
    </row>
    <row r="3" spans="1:2" ht="18" customHeight="1" x14ac:dyDescent="0.25">
      <c r="A3" s="116" t="s">
        <v>182</v>
      </c>
      <c r="B3" s="116" t="s">
        <v>183</v>
      </c>
    </row>
    <row r="4" spans="1:2" ht="18" customHeight="1" x14ac:dyDescent="0.25">
      <c r="A4" s="115" t="s">
        <v>184</v>
      </c>
      <c r="B4" s="115" t="s">
        <v>185</v>
      </c>
    </row>
    <row r="5" spans="1:2" ht="18" customHeight="1" x14ac:dyDescent="0.25">
      <c r="A5" s="115" t="s">
        <v>186</v>
      </c>
      <c r="B5" s="115" t="s">
        <v>41</v>
      </c>
    </row>
    <row r="6" spans="1:2" ht="18" customHeight="1" x14ac:dyDescent="0.25">
      <c r="A6" s="115" t="s">
        <v>187</v>
      </c>
      <c r="B6" s="115" t="s">
        <v>46</v>
      </c>
    </row>
    <row r="7" spans="1:2" ht="18" customHeight="1" x14ac:dyDescent="0.25">
      <c r="A7" s="115" t="s">
        <v>188</v>
      </c>
      <c r="B7" s="115" t="s">
        <v>189</v>
      </c>
    </row>
    <row r="8" spans="1:2" ht="18" customHeight="1" x14ac:dyDescent="0.25">
      <c r="A8" s="115" t="s">
        <v>190</v>
      </c>
      <c r="B8" s="115" t="s">
        <v>191</v>
      </c>
    </row>
    <row r="9" spans="1:2" ht="18" customHeight="1" x14ac:dyDescent="0.25">
      <c r="A9" s="115" t="s">
        <v>192</v>
      </c>
      <c r="B9" s="115" t="s">
        <v>193</v>
      </c>
    </row>
    <row r="10" spans="1:2" ht="18" customHeight="1" x14ac:dyDescent="0.25">
      <c r="A10" s="115" t="s">
        <v>194</v>
      </c>
      <c r="B10" s="115" t="s">
        <v>195</v>
      </c>
    </row>
    <row r="11" spans="1:2" ht="18" customHeight="1" x14ac:dyDescent="0.25">
      <c r="A11" s="115"/>
      <c r="B11" s="115"/>
    </row>
    <row r="12" spans="1:2" ht="21.75" customHeight="1" x14ac:dyDescent="0.25">
      <c r="A12" s="117" t="s">
        <v>196</v>
      </c>
      <c r="B12" s="117"/>
    </row>
    <row r="13" spans="1:2" ht="18" customHeight="1" x14ac:dyDescent="0.25">
      <c r="A13" s="118" t="s">
        <v>197</v>
      </c>
      <c r="B13" s="118" t="s">
        <v>198</v>
      </c>
    </row>
    <row r="14" spans="1:2" ht="18" customHeight="1" x14ac:dyDescent="0.25">
      <c r="A14" s="119" t="s">
        <v>199</v>
      </c>
      <c r="B14" s="119" t="s">
        <v>200</v>
      </c>
    </row>
    <row r="15" spans="1:2" ht="18" customHeight="1" x14ac:dyDescent="0.25">
      <c r="A15" s="120" t="s">
        <v>201</v>
      </c>
      <c r="B15" s="120" t="s">
        <v>202</v>
      </c>
    </row>
    <row r="16" spans="1:2" ht="18" customHeight="1" x14ac:dyDescent="0.25">
      <c r="A16" s="121" t="s">
        <v>203</v>
      </c>
      <c r="B16" s="121" t="s">
        <v>204</v>
      </c>
    </row>
    <row r="17" spans="1:2" ht="18" customHeight="1" x14ac:dyDescent="0.25">
      <c r="A17" s="122" t="s">
        <v>205</v>
      </c>
      <c r="B17" s="122" t="s">
        <v>206</v>
      </c>
    </row>
    <row r="18" spans="1:2" ht="18" customHeight="1" x14ac:dyDescent="0.25">
      <c r="A18" s="123" t="s">
        <v>207</v>
      </c>
      <c r="B18" s="123" t="s">
        <v>208</v>
      </c>
    </row>
    <row r="19" spans="1:2" ht="18" customHeight="1" x14ac:dyDescent="0.25">
      <c r="A19" s="115"/>
      <c r="B19" s="115"/>
    </row>
    <row r="20" spans="1:2" ht="21.75" customHeight="1" x14ac:dyDescent="0.25">
      <c r="A20" s="117" t="s">
        <v>209</v>
      </c>
      <c r="B20" s="117"/>
    </row>
    <row r="21" spans="1:2" ht="18" customHeight="1" x14ac:dyDescent="0.25">
      <c r="A21" s="115" t="s">
        <v>41</v>
      </c>
      <c r="B21" s="115" t="s">
        <v>186</v>
      </c>
    </row>
    <row r="22" spans="1:2" ht="18" customHeight="1" x14ac:dyDescent="0.25">
      <c r="A22" s="115" t="s">
        <v>46</v>
      </c>
      <c r="B22" s="115" t="s">
        <v>210</v>
      </c>
    </row>
    <row r="23" spans="1:2" ht="18" customHeight="1" x14ac:dyDescent="0.25">
      <c r="A23" s="115" t="s">
        <v>64</v>
      </c>
      <c r="B23" s="115" t="s">
        <v>211</v>
      </c>
    </row>
    <row r="24" spans="1:2" ht="18" customHeight="1" x14ac:dyDescent="0.25">
      <c r="A24" s="115" t="s">
        <v>70</v>
      </c>
      <c r="B24" s="115" t="s">
        <v>212</v>
      </c>
    </row>
    <row r="25" spans="1:2" ht="18" customHeight="1" x14ac:dyDescent="0.25">
      <c r="A25" s="115" t="s">
        <v>86</v>
      </c>
      <c r="B25" s="115" t="s">
        <v>213</v>
      </c>
    </row>
    <row r="26" spans="1:2" ht="18" customHeight="1" x14ac:dyDescent="0.25">
      <c r="A26" s="115" t="s">
        <v>61</v>
      </c>
      <c r="B26" s="115" t="s">
        <v>214</v>
      </c>
    </row>
    <row r="27" spans="1:2" ht="18" customHeight="1" x14ac:dyDescent="0.25">
      <c r="A27" s="115" t="s">
        <v>104</v>
      </c>
      <c r="B27" s="115" t="s">
        <v>215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Gantt-Diagramm 2026</vt:lpstr>
      <vt:lpstr>Anleitung &amp; Legende</vt:lpstr>
      <vt:lpstr>Projektübersicht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2026-05-21T09:00:37Z</dcterms:created>
  <dcterms:modified xsi:type="dcterms:W3CDTF">2026-05-21T09:05:23Z</dcterms:modified>
  <dc:language>en-US</dc:language>
</cp:coreProperties>
</file>