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nahmen ausgaben verein\"/>
    </mc:Choice>
  </mc:AlternateContent>
  <xr:revisionPtr revIDLastSave="0" documentId="13_ncr:1_{DEA59748-0EFC-4502-8AD6-50761F75C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2" r:id="rId1"/>
    <sheet name="Eingabe" sheetId="1" r:id="rId2"/>
    <sheet name="Listen" sheetId="3" r:id="rId3"/>
    <sheet name="Anleitun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B26" i="2"/>
  <c r="D26" i="2" s="1"/>
  <c r="C25" i="2"/>
  <c r="B25" i="2"/>
  <c r="D25" i="2" s="1"/>
  <c r="C24" i="2"/>
  <c r="B24" i="2"/>
  <c r="D24" i="2" s="1"/>
  <c r="C23" i="2"/>
  <c r="B23" i="2"/>
  <c r="D23" i="2" s="1"/>
  <c r="C22" i="2"/>
  <c r="B22" i="2"/>
  <c r="D22" i="2" s="1"/>
  <c r="C21" i="2"/>
  <c r="B21" i="2"/>
  <c r="D21" i="2" s="1"/>
  <c r="C20" i="2"/>
  <c r="D20" i="2" s="1"/>
  <c r="B20" i="2"/>
  <c r="C19" i="2"/>
  <c r="B19" i="2"/>
  <c r="D19" i="2" s="1"/>
  <c r="C18" i="2"/>
  <c r="B18" i="2"/>
  <c r="D18" i="2" s="1"/>
  <c r="B5" i="2"/>
  <c r="B4" i="2"/>
  <c r="U111" i="1"/>
  <c r="R111" i="1"/>
  <c r="K111" i="1"/>
  <c r="S111" i="1" s="1"/>
  <c r="T111" i="1" s="1"/>
  <c r="U110" i="1"/>
  <c r="R110" i="1"/>
  <c r="K110" i="1"/>
  <c r="S110" i="1" s="1"/>
  <c r="T110" i="1" s="1"/>
  <c r="U109" i="1"/>
  <c r="R109" i="1"/>
  <c r="K109" i="1"/>
  <c r="S109" i="1" s="1"/>
  <c r="T109" i="1" s="1"/>
  <c r="U108" i="1"/>
  <c r="R108" i="1"/>
  <c r="K108" i="1"/>
  <c r="S108" i="1" s="1"/>
  <c r="T108" i="1" s="1"/>
  <c r="U107" i="1"/>
  <c r="R107" i="1"/>
  <c r="K107" i="1"/>
  <c r="S107" i="1" s="1"/>
  <c r="T107" i="1" s="1"/>
  <c r="U106" i="1"/>
  <c r="R106" i="1"/>
  <c r="S106" i="1" s="1"/>
  <c r="T106" i="1" s="1"/>
  <c r="K106" i="1"/>
  <c r="U105" i="1"/>
  <c r="R105" i="1"/>
  <c r="K105" i="1"/>
  <c r="S105" i="1" s="1"/>
  <c r="T105" i="1" s="1"/>
  <c r="U104" i="1"/>
  <c r="R104" i="1"/>
  <c r="K104" i="1"/>
  <c r="S104" i="1" s="1"/>
  <c r="T104" i="1" s="1"/>
  <c r="U103" i="1"/>
  <c r="R103" i="1"/>
  <c r="K103" i="1"/>
  <c r="S103" i="1" s="1"/>
  <c r="T103" i="1" s="1"/>
  <c r="U102" i="1"/>
  <c r="R102" i="1"/>
  <c r="K102" i="1"/>
  <c r="S102" i="1" s="1"/>
  <c r="T102" i="1" s="1"/>
  <c r="U101" i="1"/>
  <c r="R101" i="1"/>
  <c r="K101" i="1"/>
  <c r="S101" i="1" s="1"/>
  <c r="T101" i="1" s="1"/>
  <c r="U100" i="1"/>
  <c r="R100" i="1"/>
  <c r="K100" i="1"/>
  <c r="S100" i="1" s="1"/>
  <c r="T100" i="1" s="1"/>
  <c r="U99" i="1"/>
  <c r="R99" i="1"/>
  <c r="K99" i="1"/>
  <c r="S99" i="1" s="1"/>
  <c r="T99" i="1" s="1"/>
  <c r="U98" i="1"/>
  <c r="R98" i="1"/>
  <c r="K98" i="1"/>
  <c r="S98" i="1" s="1"/>
  <c r="T98" i="1" s="1"/>
  <c r="U97" i="1"/>
  <c r="R97" i="1"/>
  <c r="K97" i="1"/>
  <c r="S97" i="1" s="1"/>
  <c r="T97" i="1" s="1"/>
  <c r="U96" i="1"/>
  <c r="R96" i="1"/>
  <c r="K96" i="1"/>
  <c r="S96" i="1" s="1"/>
  <c r="T96" i="1" s="1"/>
  <c r="U95" i="1"/>
  <c r="R95" i="1"/>
  <c r="K95" i="1"/>
  <c r="S95" i="1" s="1"/>
  <c r="T95" i="1" s="1"/>
  <c r="U94" i="1"/>
  <c r="R94" i="1"/>
  <c r="K94" i="1"/>
  <c r="S94" i="1" s="1"/>
  <c r="T94" i="1" s="1"/>
  <c r="U93" i="1"/>
  <c r="R93" i="1"/>
  <c r="K93" i="1"/>
  <c r="S93" i="1" s="1"/>
  <c r="T93" i="1" s="1"/>
  <c r="U92" i="1"/>
  <c r="R92" i="1"/>
  <c r="K92" i="1"/>
  <c r="S92" i="1" s="1"/>
  <c r="T92" i="1" s="1"/>
  <c r="U91" i="1"/>
  <c r="R91" i="1"/>
  <c r="K91" i="1"/>
  <c r="S91" i="1" s="1"/>
  <c r="T91" i="1" s="1"/>
  <c r="U90" i="1"/>
  <c r="R90" i="1"/>
  <c r="K90" i="1"/>
  <c r="S90" i="1" s="1"/>
  <c r="T90" i="1" s="1"/>
  <c r="U89" i="1"/>
  <c r="R89" i="1"/>
  <c r="K89" i="1"/>
  <c r="S89" i="1" s="1"/>
  <c r="T89" i="1" s="1"/>
  <c r="U88" i="1"/>
  <c r="R88" i="1"/>
  <c r="K88" i="1"/>
  <c r="S88" i="1" s="1"/>
  <c r="T88" i="1" s="1"/>
  <c r="U87" i="1"/>
  <c r="R87" i="1"/>
  <c r="K87" i="1"/>
  <c r="S87" i="1" s="1"/>
  <c r="T87" i="1" s="1"/>
  <c r="U86" i="1"/>
  <c r="R86" i="1"/>
  <c r="K86" i="1"/>
  <c r="S86" i="1" s="1"/>
  <c r="T86" i="1" s="1"/>
  <c r="U85" i="1"/>
  <c r="R85" i="1"/>
  <c r="K85" i="1"/>
  <c r="S85" i="1" s="1"/>
  <c r="T85" i="1" s="1"/>
  <c r="U84" i="1"/>
  <c r="R84" i="1"/>
  <c r="K84" i="1"/>
  <c r="S84" i="1" s="1"/>
  <c r="T84" i="1" s="1"/>
  <c r="U83" i="1"/>
  <c r="R83" i="1"/>
  <c r="K83" i="1"/>
  <c r="S83" i="1" s="1"/>
  <c r="T83" i="1" s="1"/>
  <c r="U82" i="1"/>
  <c r="R82" i="1"/>
  <c r="K82" i="1"/>
  <c r="S82" i="1" s="1"/>
  <c r="T82" i="1" s="1"/>
  <c r="U81" i="1"/>
  <c r="R81" i="1"/>
  <c r="K81" i="1"/>
  <c r="S81" i="1" s="1"/>
  <c r="T81" i="1" s="1"/>
  <c r="U80" i="1"/>
  <c r="R80" i="1"/>
  <c r="K80" i="1"/>
  <c r="S80" i="1" s="1"/>
  <c r="T80" i="1" s="1"/>
  <c r="U79" i="1"/>
  <c r="R79" i="1"/>
  <c r="K79" i="1"/>
  <c r="S79" i="1" s="1"/>
  <c r="T79" i="1" s="1"/>
  <c r="U78" i="1"/>
  <c r="R78" i="1"/>
  <c r="K78" i="1"/>
  <c r="S78" i="1" s="1"/>
  <c r="T78" i="1" s="1"/>
  <c r="U77" i="1"/>
  <c r="R77" i="1"/>
  <c r="K77" i="1"/>
  <c r="S77" i="1" s="1"/>
  <c r="T77" i="1" s="1"/>
  <c r="U76" i="1"/>
  <c r="R76" i="1"/>
  <c r="K76" i="1"/>
  <c r="S76" i="1" s="1"/>
  <c r="T76" i="1" s="1"/>
  <c r="U75" i="1"/>
  <c r="S75" i="1"/>
  <c r="T75" i="1" s="1"/>
  <c r="R75" i="1"/>
  <c r="K75" i="1"/>
  <c r="U74" i="1"/>
  <c r="R74" i="1"/>
  <c r="K74" i="1"/>
  <c r="S74" i="1" s="1"/>
  <c r="T74" i="1" s="1"/>
  <c r="U73" i="1"/>
  <c r="R73" i="1"/>
  <c r="K73" i="1"/>
  <c r="S73" i="1" s="1"/>
  <c r="T73" i="1" s="1"/>
  <c r="U72" i="1"/>
  <c r="R72" i="1"/>
  <c r="K72" i="1"/>
  <c r="S72" i="1" s="1"/>
  <c r="T72" i="1" s="1"/>
  <c r="U71" i="1"/>
  <c r="R71" i="1"/>
  <c r="K71" i="1"/>
  <c r="S71" i="1" s="1"/>
  <c r="T71" i="1" s="1"/>
  <c r="U70" i="1"/>
  <c r="R70" i="1"/>
  <c r="K70" i="1"/>
  <c r="S70" i="1" s="1"/>
  <c r="T70" i="1" s="1"/>
  <c r="U69" i="1"/>
  <c r="R69" i="1"/>
  <c r="K69" i="1"/>
  <c r="S69" i="1" s="1"/>
  <c r="T69" i="1" s="1"/>
  <c r="U68" i="1"/>
  <c r="R68" i="1"/>
  <c r="K68" i="1"/>
  <c r="S68" i="1" s="1"/>
  <c r="T68" i="1" s="1"/>
  <c r="U67" i="1"/>
  <c r="R67" i="1"/>
  <c r="K67" i="1"/>
  <c r="S67" i="1" s="1"/>
  <c r="T67" i="1" s="1"/>
  <c r="U66" i="1"/>
  <c r="R66" i="1"/>
  <c r="K66" i="1"/>
  <c r="S66" i="1" s="1"/>
  <c r="T66" i="1" s="1"/>
  <c r="U65" i="1"/>
  <c r="R65" i="1"/>
  <c r="K65" i="1"/>
  <c r="S65" i="1" s="1"/>
  <c r="T65" i="1" s="1"/>
  <c r="U64" i="1"/>
  <c r="R64" i="1"/>
  <c r="K64" i="1"/>
  <c r="S64" i="1" s="1"/>
  <c r="T64" i="1" s="1"/>
  <c r="U63" i="1"/>
  <c r="R63" i="1"/>
  <c r="K63" i="1"/>
  <c r="S63" i="1" s="1"/>
  <c r="T63" i="1" s="1"/>
  <c r="U62" i="1"/>
  <c r="R62" i="1"/>
  <c r="K62" i="1"/>
  <c r="S62" i="1" s="1"/>
  <c r="T62" i="1" s="1"/>
  <c r="U61" i="1"/>
  <c r="R61" i="1"/>
  <c r="K61" i="1"/>
  <c r="S61" i="1" s="1"/>
  <c r="T61" i="1" s="1"/>
  <c r="U60" i="1"/>
  <c r="R60" i="1"/>
  <c r="K60" i="1"/>
  <c r="S60" i="1" s="1"/>
  <c r="T60" i="1" s="1"/>
  <c r="U59" i="1"/>
  <c r="R59" i="1"/>
  <c r="K59" i="1"/>
  <c r="S59" i="1" s="1"/>
  <c r="T59" i="1" s="1"/>
  <c r="U58" i="1"/>
  <c r="R58" i="1"/>
  <c r="K58" i="1"/>
  <c r="S58" i="1" s="1"/>
  <c r="T58" i="1" s="1"/>
  <c r="U57" i="1"/>
  <c r="R57" i="1"/>
  <c r="K57" i="1"/>
  <c r="S57" i="1" s="1"/>
  <c r="T57" i="1" s="1"/>
  <c r="U56" i="1"/>
  <c r="R56" i="1"/>
  <c r="K56" i="1"/>
  <c r="S56" i="1" s="1"/>
  <c r="T56" i="1" s="1"/>
  <c r="U55" i="1"/>
  <c r="R55" i="1"/>
  <c r="K55" i="1"/>
  <c r="S55" i="1" s="1"/>
  <c r="T55" i="1" s="1"/>
  <c r="U54" i="1"/>
  <c r="R54" i="1"/>
  <c r="K54" i="1"/>
  <c r="S54" i="1" s="1"/>
  <c r="T54" i="1" s="1"/>
  <c r="U53" i="1"/>
  <c r="S53" i="1"/>
  <c r="T53" i="1" s="1"/>
  <c r="R53" i="1"/>
  <c r="K53" i="1"/>
  <c r="U52" i="1"/>
  <c r="R52" i="1"/>
  <c r="K52" i="1"/>
  <c r="S52" i="1" s="1"/>
  <c r="T52" i="1" s="1"/>
  <c r="U51" i="1"/>
  <c r="R51" i="1"/>
  <c r="K51" i="1"/>
  <c r="S51" i="1" s="1"/>
  <c r="T51" i="1" s="1"/>
  <c r="U50" i="1"/>
  <c r="R50" i="1"/>
  <c r="K50" i="1"/>
  <c r="S50" i="1" s="1"/>
  <c r="T50" i="1" s="1"/>
  <c r="U49" i="1"/>
  <c r="R49" i="1"/>
  <c r="K49" i="1"/>
  <c r="S49" i="1" s="1"/>
  <c r="T49" i="1" s="1"/>
  <c r="U48" i="1"/>
  <c r="R48" i="1"/>
  <c r="K48" i="1"/>
  <c r="S48" i="1" s="1"/>
  <c r="T48" i="1" s="1"/>
  <c r="U47" i="1"/>
  <c r="R47" i="1"/>
  <c r="K47" i="1"/>
  <c r="S47" i="1" s="1"/>
  <c r="T47" i="1" s="1"/>
  <c r="U46" i="1"/>
  <c r="R46" i="1"/>
  <c r="K46" i="1"/>
  <c r="S46" i="1" s="1"/>
  <c r="T46" i="1" s="1"/>
  <c r="U45" i="1"/>
  <c r="R45" i="1"/>
  <c r="K45" i="1"/>
  <c r="S45" i="1" s="1"/>
  <c r="T45" i="1" s="1"/>
  <c r="U44" i="1"/>
  <c r="R44" i="1"/>
  <c r="K44" i="1"/>
  <c r="S44" i="1" s="1"/>
  <c r="T44" i="1" s="1"/>
  <c r="U43" i="1"/>
  <c r="R43" i="1"/>
  <c r="K43" i="1"/>
  <c r="S43" i="1" s="1"/>
  <c r="T43" i="1" s="1"/>
  <c r="U42" i="1"/>
  <c r="R42" i="1"/>
  <c r="K42" i="1"/>
  <c r="S42" i="1" s="1"/>
  <c r="T42" i="1" s="1"/>
  <c r="U41" i="1"/>
  <c r="R41" i="1"/>
  <c r="K41" i="1"/>
  <c r="S41" i="1" s="1"/>
  <c r="T41" i="1" s="1"/>
  <c r="U40" i="1"/>
  <c r="R40" i="1"/>
  <c r="K40" i="1"/>
  <c r="S40" i="1" s="1"/>
  <c r="T40" i="1" s="1"/>
  <c r="U39" i="1"/>
  <c r="R39" i="1"/>
  <c r="K39" i="1"/>
  <c r="U38" i="1"/>
  <c r="R38" i="1"/>
  <c r="K38" i="1"/>
  <c r="S38" i="1" s="1"/>
  <c r="T38" i="1" s="1"/>
  <c r="U37" i="1"/>
  <c r="R37" i="1"/>
  <c r="K37" i="1"/>
  <c r="S37" i="1" s="1"/>
  <c r="T37" i="1" s="1"/>
  <c r="U36" i="1"/>
  <c r="R36" i="1"/>
  <c r="K36" i="1"/>
  <c r="S36" i="1" s="1"/>
  <c r="T36" i="1" s="1"/>
  <c r="U35" i="1"/>
  <c r="R35" i="1"/>
  <c r="K35" i="1"/>
  <c r="S35" i="1" s="1"/>
  <c r="T35" i="1" s="1"/>
  <c r="U34" i="1"/>
  <c r="R34" i="1"/>
  <c r="K34" i="1"/>
  <c r="S34" i="1" s="1"/>
  <c r="T34" i="1" s="1"/>
  <c r="U33" i="1"/>
  <c r="R33" i="1"/>
  <c r="K33" i="1"/>
  <c r="S33" i="1" s="1"/>
  <c r="T33" i="1" s="1"/>
  <c r="U32" i="1"/>
  <c r="R32" i="1"/>
  <c r="K32" i="1"/>
  <c r="S32" i="1" s="1"/>
  <c r="T32" i="1" s="1"/>
  <c r="U31" i="1"/>
  <c r="R31" i="1"/>
  <c r="K31" i="1"/>
  <c r="S31" i="1" s="1"/>
  <c r="T31" i="1" s="1"/>
  <c r="U30" i="1"/>
  <c r="R30" i="1"/>
  <c r="K30" i="1"/>
  <c r="S30" i="1" s="1"/>
  <c r="T30" i="1" s="1"/>
  <c r="U29" i="1"/>
  <c r="R29" i="1"/>
  <c r="K29" i="1"/>
  <c r="S29" i="1" s="1"/>
  <c r="T29" i="1" s="1"/>
  <c r="U28" i="1"/>
  <c r="R28" i="1"/>
  <c r="K28" i="1"/>
  <c r="S28" i="1" s="1"/>
  <c r="T28" i="1" s="1"/>
  <c r="U27" i="1"/>
  <c r="R27" i="1"/>
  <c r="K27" i="1"/>
  <c r="S27" i="1" s="1"/>
  <c r="T27" i="1" s="1"/>
  <c r="U26" i="1"/>
  <c r="R26" i="1"/>
  <c r="K26" i="1"/>
  <c r="S26" i="1" s="1"/>
  <c r="T26" i="1" s="1"/>
  <c r="U25" i="1"/>
  <c r="R25" i="1"/>
  <c r="K25" i="1"/>
  <c r="S25" i="1" s="1"/>
  <c r="T25" i="1" s="1"/>
  <c r="U24" i="1"/>
  <c r="R24" i="1"/>
  <c r="K24" i="1"/>
  <c r="S24" i="1" s="1"/>
  <c r="T24" i="1" s="1"/>
  <c r="U23" i="1"/>
  <c r="R23" i="1"/>
  <c r="K23" i="1"/>
  <c r="S23" i="1" s="1"/>
  <c r="T23" i="1" s="1"/>
  <c r="U22" i="1"/>
  <c r="R22" i="1"/>
  <c r="N4" i="1" s="1"/>
  <c r="E8" i="2" s="1"/>
  <c r="K22" i="1"/>
  <c r="S22" i="1" s="1"/>
  <c r="T22" i="1" s="1"/>
  <c r="U21" i="1"/>
  <c r="R21" i="1"/>
  <c r="K21" i="1"/>
  <c r="S21" i="1" s="1"/>
  <c r="T21" i="1" s="1"/>
  <c r="U20" i="1"/>
  <c r="R20" i="1"/>
  <c r="K20" i="1"/>
  <c r="S20" i="1" s="1"/>
  <c r="T20" i="1" s="1"/>
  <c r="U19" i="1"/>
  <c r="R19" i="1"/>
  <c r="K19" i="1"/>
  <c r="S19" i="1" s="1"/>
  <c r="T19" i="1" s="1"/>
  <c r="U18" i="1"/>
  <c r="R18" i="1"/>
  <c r="K18" i="1"/>
  <c r="S18" i="1" s="1"/>
  <c r="T18" i="1" s="1"/>
  <c r="U17" i="1"/>
  <c r="R17" i="1"/>
  <c r="C17" i="2" s="1"/>
  <c r="K17" i="1"/>
  <c r="U16" i="1"/>
  <c r="R16" i="1"/>
  <c r="K16" i="1"/>
  <c r="S16" i="1" s="1"/>
  <c r="U15" i="1"/>
  <c r="R15" i="1"/>
  <c r="C16" i="2" s="1"/>
  <c r="K15" i="1"/>
  <c r="U14" i="1"/>
  <c r="R14" i="1"/>
  <c r="K14" i="1"/>
  <c r="S14" i="1" s="1"/>
  <c r="U13" i="1"/>
  <c r="R13" i="1"/>
  <c r="K13" i="1"/>
  <c r="S13" i="1" s="1"/>
  <c r="U12" i="1"/>
  <c r="R12" i="1"/>
  <c r="C15" i="2" s="1"/>
  <c r="K12" i="1"/>
  <c r="K4" i="1" l="1"/>
  <c r="B8" i="2" s="1"/>
  <c r="S39" i="1"/>
  <c r="T39" i="1" s="1"/>
  <c r="S17" i="1"/>
  <c r="B17" i="2"/>
  <c r="D17" i="2" s="1"/>
  <c r="B16" i="2"/>
  <c r="D16" i="2" s="1"/>
  <c r="S15" i="1"/>
  <c r="T15" i="1" s="1"/>
  <c r="B15" i="2"/>
  <c r="D15" i="2" s="1"/>
  <c r="S12" i="1"/>
  <c r="E15" i="2" l="1"/>
  <c r="E20" i="2"/>
  <c r="E21" i="2"/>
  <c r="E22" i="2"/>
  <c r="E23" i="2"/>
  <c r="E24" i="2"/>
  <c r="E25" i="2"/>
  <c r="E26" i="2"/>
  <c r="E16" i="2"/>
  <c r="E17" i="2"/>
  <c r="E18" i="2"/>
  <c r="E19" i="2"/>
  <c r="T14" i="1"/>
  <c r="T16" i="1"/>
  <c r="T13" i="1"/>
  <c r="Q4" i="1"/>
  <c r="B11" i="2" s="1"/>
  <c r="T12" i="1"/>
  <c r="T4" i="1"/>
  <c r="E11" i="2" s="1"/>
  <c r="T17" i="1"/>
</calcChain>
</file>

<file path=xl/sharedStrings.xml><?xml version="1.0" encoding="utf-8"?>
<sst xmlns="http://schemas.openxmlformats.org/spreadsheetml/2006/main" count="134" uniqueCount="101">
  <si>
    <t>Einnahmen-Ausgaben-Vorlage für Vereine</t>
  </si>
  <si>
    <t>Buchungsjournal mit automatischen Summen, Kassenstand und Monatsauswertung – ohne Makros.</t>
  </si>
  <si>
    <t>Vereinsname</t>
  </si>
  <si>
    <t>Musterverein e. V.</t>
  </si>
  <si>
    <t>Jahr</t>
  </si>
  <si>
    <t>Anfangsbestand</t>
  </si>
  <si>
    <t>Einnahmen gesamt</t>
  </si>
  <si>
    <t>Ausgaben gesamt</t>
  </si>
  <si>
    <t>Jahresergebnis</t>
  </si>
  <si>
    <t>Aktueller Bestand</t>
  </si>
  <si>
    <t>Schnellstart: Trage pro Zeile eine Buchung ein. Wähle das Konto, beschreibe den Zweck und setze den Betrag in genau eine passende Einnahmen- oder Ausgaben-Spalte. Die Gesamtsummen, der Saldo und der fortlaufende Kassenstand werden automatisch berechnet. Die Beispielzeilen können gelöscht oder überschrieben werden.</t>
  </si>
  <si>
    <t>Buchungsdaten</t>
  </si>
  <si>
    <t>Einnahmen</t>
  </si>
  <si>
    <t>Ausgaben</t>
  </si>
  <si>
    <t>Ergebnis</t>
  </si>
  <si>
    <t>Datum</t>
  </si>
  <si>
    <t>Beleg-Nr.</t>
  </si>
  <si>
    <t>Konto</t>
  </si>
  <si>
    <t>Beschreibung</t>
  </si>
  <si>
    <t>Mitglied / Quelle</t>
  </si>
  <si>
    <t>Mitgliedsbeiträge</t>
  </si>
  <si>
    <t>Spenden</t>
  </si>
  <si>
    <t>Zuschüsse</t>
  </si>
  <si>
    <t>Veranstaltungen Einnahmen</t>
  </si>
  <si>
    <t>Sonstige Einnahmen</t>
  </si>
  <si>
    <t>Raum / Miete</t>
  </si>
  <si>
    <t>Material</t>
  </si>
  <si>
    <t>Fahrtkosten</t>
  </si>
  <si>
    <t>Veranstaltungen Ausgaben</t>
  </si>
  <si>
    <t>Versicherungen / Gebühren</t>
  </si>
  <si>
    <t>Sonstige Ausgaben</t>
  </si>
  <si>
    <t>Buchungssaldo</t>
  </si>
  <si>
    <t>Kassenstand</t>
  </si>
  <si>
    <t>Monat</t>
  </si>
  <si>
    <t>Notizen</t>
  </si>
  <si>
    <t>B-001</t>
  </si>
  <si>
    <t>Bankkonto</t>
  </si>
  <si>
    <t>Mitgliedsbeitrag Januar</t>
  </si>
  <si>
    <t>Mitglied A</t>
  </si>
  <si>
    <t>Beispiel</t>
  </si>
  <si>
    <t>B-002</t>
  </si>
  <si>
    <t>Kasse</t>
  </si>
  <si>
    <t>Spende Neujahrstreffen</t>
  </si>
  <si>
    <t>Privatspende</t>
  </si>
  <si>
    <t>B-003</t>
  </si>
  <si>
    <t>Miete Vereinsraum Januar</t>
  </si>
  <si>
    <t>Vermieter</t>
  </si>
  <si>
    <t>B-004</t>
  </si>
  <si>
    <t>PayPal</t>
  </si>
  <si>
    <t>Teilnahmegebühren Workshop</t>
  </si>
  <si>
    <t>Workshop</t>
  </si>
  <si>
    <t>B-005</t>
  </si>
  <si>
    <t>Material für Workshop</t>
  </si>
  <si>
    <t>Lieferant</t>
  </si>
  <si>
    <t>B-006</t>
  </si>
  <si>
    <t>Zuschuss Stadt</t>
  </si>
  <si>
    <t>Stadtverwaltung</t>
  </si>
  <si>
    <t>Übersicht Vereinsfinanzen</t>
  </si>
  <si>
    <t>Diese Seite zieht die Werte automatisch aus dem Eingabeblatt.</t>
  </si>
  <si>
    <t>Verein</t>
  </si>
  <si>
    <t>Saldo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</si>
  <si>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</si>
  <si>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</si>
  <si>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</si>
  <si>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</si>
  <si>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</si>
  <si>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</si>
  <si>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</si>
  <si>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</si>
  <si>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</si>
  <si>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</si>
  <si>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</si>
  <si>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</si>
  <si>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Konten</t>
  </si>
  <si>
    <t>Einnahmen-Kategorien</t>
  </si>
  <si>
    <t>Ausgaben-Kategorien</t>
  </si>
  <si>
    <t>Sonstiges</t>
  </si>
  <si>
    <t>Veranstaltungen</t>
  </si>
  <si>
    <t>Hinweis</t>
  </si>
  <si>
    <t>Die Kategorien sind bewusst allgemein gehalten.</t>
  </si>
  <si>
    <t>Passe die Begriffe nur an, wenn sie zu deinem Verein passen.</t>
  </si>
  <si>
    <t>Anleitung zur Vorlage</t>
  </si>
  <si>
    <t>1</t>
  </si>
  <si>
    <t>Grunddaten eintragen</t>
  </si>
  <si>
    <t>Im Blatt „Eingabe“ Vereinsname, Jahr und Anfangsbestand anpassen.</t>
  </si>
  <si>
    <t>2</t>
  </si>
  <si>
    <t>Buchungen erfassen</t>
  </si>
  <si>
    <t>Jede Einnahme oder Ausgabe bekommt eine eigene Zeile mit Datum, Belegnummer, Konto, Beschreibung und Betrag.</t>
  </si>
  <si>
    <t>3</t>
  </si>
  <si>
    <t>Betrag richtig eintragen</t>
  </si>
  <si>
    <t>Einnahmen in eine grüne Spalte eintragen, Ausgaben in eine orange Spalte. Pro Zeile am besten nur eine Betragsspalte nutzen.</t>
  </si>
  <si>
    <t>4</t>
  </si>
  <si>
    <t>Kontostand prüfen</t>
  </si>
  <si>
    <t>Die Spalten „Buchungssaldo“ und „Kassenstand“ berechnen sich automatisch.</t>
  </si>
  <si>
    <t>5</t>
  </si>
  <si>
    <t>Monatsauswertung nutzen</t>
  </si>
  <si>
    <t>Im Blatt „Übersicht“ werden Einnahmen, Ausgaben, Saldo und Bestand pro Monat automatisch zusammengefasst.</t>
  </si>
  <si>
    <t>6</t>
  </si>
  <si>
    <t>Vorlage sauber halten</t>
  </si>
  <si>
    <t>Beispielbuchungen können gelöscht werden. Formeln in den Summenspalten sollten nicht überschrieben werden.</t>
  </si>
  <si>
    <t>Diese Vorlage ist eine einfache Arbeitshilfe für Vereine und ersetzt keine steuerliche oder rechtliche Beratung.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</si>
</sst>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dd\.mm\.yyyy"/>
  </numFmts>
  <fonts count="11" x14ac:knownFonts="1">
    <font>
      <sz val="11"/>
      <name val="Carlito"/>
    </font>
    <font>
      <b/>
      <sz val="11"/>
      <color rgb="FFFFFFFF"/>
      <name val="Carlito"/>
    </font>
    <font>
      <i/>
      <sz val="11"/>
      <name val="Carlito"/>
    </font>
    <font>
      <b/>
      <sz val="16"/>
      <color rgb="FFFFFFFF"/>
      <name val="Carlito"/>
    </font>
    <font>
      <i/>
      <sz val="11"/>
      <color rgb="FF404040"/>
      <name val="Carlito"/>
    </font>
    <font>
      <b/>
      <sz val="11"/>
      <name val="Carlito"/>
    </font>
    <font>
      <sz val="11"/>
      <color rgb="FF404040"/>
      <name val="Carlito"/>
    </font>
    <font>
      <b/>
      <sz val="14"/>
      <name val="Carlito"/>
    </font>
    <font>
      <sz val="11"/>
      <name val="Carlito"/>
    </font>
    <font>
      <b/>
      <sz val="20"/>
      <color rgb="FFFFFFFF"/>
      <name val="Carlito"/>
      <family val="2"/>
    </font>
    <font>
      <sz val="20"/>
      <name val="Carlito"/>
      <family val="2"/>
    </font>
  </fonts>
  <fills count="1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DDEBF7"/>
      </patternFill>
    </fill>
    <fill>
      <patternFill patternType="solid">
        <fgColor rgb="FFFFFFFF"/>
      </patternFill>
    </fill>
    <fill>
      <patternFill patternType="solid">
        <fgColor rgb="FF5B9BD5"/>
      </patternFill>
    </fill>
    <fill>
      <patternFill patternType="solid">
        <fgColor rgb="FF70AD47"/>
      </patternFill>
    </fill>
    <fill>
      <patternFill patternType="solid">
        <fgColor rgb="FFC55A11"/>
      </patternFill>
    </fill>
    <fill>
      <patternFill patternType="solid">
        <fgColor rgb="FFA9D18E"/>
      </patternFill>
    </fill>
    <fill>
      <patternFill patternType="solid">
        <fgColor rgb="FFF4B183"/>
      </patternFill>
    </fill>
    <fill>
      <patternFill patternType="solid">
        <fgColor rgb="FFF7FBFF"/>
      </patternFill>
    </fill>
    <fill>
      <patternFill patternType="solid">
        <fgColor rgb="FFE2F0D9"/>
      </patternFill>
    </fill>
    <fill>
      <patternFill patternType="solid">
        <fgColor rgb="FFFCE4D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wrapText="1"/>
    </xf>
    <xf numFmtId="0" fontId="5" fillId="5" borderId="0" xfId="1" applyFont="1" applyFill="1"/>
    <xf numFmtId="0" fontId="1" fillId="6" borderId="0" xfId="1" applyFont="1" applyFill="1" applyAlignment="1">
      <alignment horizontal="center" wrapText="1"/>
    </xf>
    <xf numFmtId="0" fontId="5" fillId="9" borderId="0" xfId="1" applyFont="1" applyFill="1" applyAlignment="1">
      <alignment horizontal="center" wrapText="1"/>
    </xf>
    <xf numFmtId="0" fontId="5" fillId="10" borderId="0" xfId="1" applyFont="1" applyFill="1" applyAlignment="1">
      <alignment horizontal="center" wrapText="1"/>
    </xf>
    <xf numFmtId="0" fontId="1" fillId="2" borderId="0" xfId="1" applyFont="1" applyFill="1" applyAlignment="1">
      <alignment horizontal="center" wrapText="1"/>
    </xf>
    <xf numFmtId="0" fontId="0" fillId="11" borderId="0" xfId="1" applyFont="1" applyFill="1" applyAlignment="1">
      <alignment wrapText="1"/>
    </xf>
    <xf numFmtId="0" fontId="0" fillId="11" borderId="0" xfId="1" applyFont="1" applyFill="1" applyAlignment="1">
      <alignment vertical="center" wrapText="1"/>
    </xf>
    <xf numFmtId="165" fontId="0" fillId="11" borderId="0" xfId="1" applyNumberFormat="1" applyFont="1" applyFill="1" applyAlignment="1">
      <alignment vertical="center" wrapText="1"/>
    </xf>
    <xf numFmtId="164" fontId="0" fillId="12" borderId="0" xfId="1" applyNumberFormat="1" applyFont="1" applyFill="1" applyAlignment="1">
      <alignment vertical="center"/>
    </xf>
    <xf numFmtId="164" fontId="5" fillId="9" borderId="0" xfId="1" applyNumberFormat="1" applyFont="1" applyFill="1" applyAlignment="1">
      <alignment vertical="center"/>
    </xf>
    <xf numFmtId="164" fontId="0" fillId="13" borderId="0" xfId="1" applyNumberFormat="1" applyFont="1" applyFill="1" applyAlignment="1">
      <alignment vertical="center"/>
    </xf>
    <xf numFmtId="164" fontId="5" fillId="10" borderId="0" xfId="1" applyNumberFormat="1" applyFont="1" applyFill="1" applyAlignment="1">
      <alignment vertical="center"/>
    </xf>
    <xf numFmtId="164" fontId="5" fillId="4" borderId="0" xfId="1" applyNumberFormat="1" applyFont="1" applyFill="1" applyAlignment="1">
      <alignment vertical="center"/>
    </xf>
    <xf numFmtId="49" fontId="0" fillId="11" borderId="0" xfId="1" applyNumberFormat="1" applyFont="1" applyFill="1" applyAlignment="1">
      <alignment vertical="center" wrapText="1"/>
    </xf>
    <xf numFmtId="0" fontId="7" fillId="4" borderId="0" xfId="1" applyFont="1" applyFill="1" applyAlignment="1">
      <alignment horizontal="center"/>
    </xf>
    <xf numFmtId="164" fontId="7" fillId="4" borderId="0" xfId="1" applyNumberFormat="1" applyFont="1" applyFill="1" applyAlignment="1">
      <alignment horizontal="center"/>
    </xf>
    <xf numFmtId="0" fontId="0" fillId="11" borderId="0" xfId="1" applyFont="1" applyFill="1" applyAlignment="1">
      <alignment vertical="center"/>
    </xf>
    <xf numFmtId="164" fontId="0" fillId="11" borderId="0" xfId="1" applyNumberFormat="1" applyFont="1" applyFill="1" applyAlignment="1">
      <alignment vertical="center"/>
    </xf>
    <xf numFmtId="0" fontId="5" fillId="4" borderId="0" xfId="1" applyFont="1" applyFill="1" applyAlignment="1">
      <alignment wrapText="1"/>
    </xf>
    <xf numFmtId="0" fontId="0" fillId="0" borderId="0" xfId="1" applyFont="1" applyAlignment="1">
      <alignment vertical="center"/>
    </xf>
    <xf numFmtId="0" fontId="1" fillId="6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vertical="center"/>
    </xf>
    <xf numFmtId="0" fontId="7" fillId="4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 wrapText="1"/>
    </xf>
    <xf numFmtId="0" fontId="1" fillId="2" borderId="0" xfId="1" applyFont="1" applyFill="1" applyAlignment="1">
      <alignment horizontal="center" vertical="center" wrapText="1"/>
    </xf>
    <xf numFmtId="165" fontId="0" fillId="0" borderId="0" xfId="1" applyNumberFormat="1" applyFont="1" applyAlignment="1">
      <alignment vertical="center"/>
    </xf>
    <xf numFmtId="0" fontId="3" fillId="2" borderId="0" xfId="1" applyFont="1" applyFill="1" applyAlignment="1">
      <alignment horizontal="left" vertical="center"/>
    </xf>
    <xf numFmtId="0" fontId="0" fillId="0" borderId="0" xfId="0"/>
    <xf numFmtId="0" fontId="4" fillId="4" borderId="0" xfId="1" applyFont="1" applyFill="1" applyAlignment="1">
      <alignment vertical="center" wrapText="1"/>
    </xf>
    <xf numFmtId="0" fontId="6" fillId="3" borderId="0" xfId="1" applyFont="1" applyFill="1" applyAlignment="1">
      <alignment horizontal="left" vertical="center" wrapText="1"/>
    </xf>
    <xf numFmtId="0" fontId="0" fillId="0" borderId="0" xfId="1" applyFont="1" applyAlignment="1">
      <alignment vertical="center"/>
    </xf>
    <xf numFmtId="0" fontId="1" fillId="6" borderId="0" xfId="1" applyFont="1" applyFill="1" applyAlignment="1">
      <alignment horizontal="center" vertical="center"/>
    </xf>
    <xf numFmtId="0" fontId="1" fillId="6" borderId="0" xfId="1" applyFont="1" applyFill="1" applyAlignment="1">
      <alignment horizontal="center"/>
    </xf>
    <xf numFmtId="0" fontId="1" fillId="7" borderId="0" xfId="1" applyFont="1" applyFill="1" applyAlignment="1">
      <alignment horizontal="center"/>
    </xf>
    <xf numFmtId="0" fontId="1" fillId="8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2" fillId="4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2" fillId="3" borderId="0" xfId="1" applyFont="1" applyFill="1" applyAlignment="1">
      <alignment vertical="center" wrapText="1"/>
    </xf>
    <xf numFmtId="0" fontId="9" fillId="2" borderId="0" xfId="1" applyFont="1" applyFill="1" applyAlignment="1">
      <alignment horizontal="left" vertical="center"/>
    </xf>
    <xf numFmtId="0" fontId="10" fillId="0" borderId="0" xfId="0" applyFont="1"/>
    <xf numFmtId="0" fontId="1" fillId="2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1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2" xfId="1" applyNumberFormat="1" applyFont="1" applyFill="1" applyBorder="1" applyAlignment="1">
      <alignment horizontal="center"/>
    </xf>
    <xf numFmtId="164" fontId="5" fillId="5" borderId="3" xfId="1" applyNumberFormat="1" applyFont="1" applyFill="1" applyBorder="1" applyAlignment="1">
      <alignment horizontal="center"/>
    </xf>
    <xf numFmtId="164" fontId="5" fillId="5" borderId="4" xfId="1" applyNumberFormat="1" applyFont="1" applyFill="1" applyBorder="1" applyAlignment="1">
      <alignment horizontal="center"/>
    </xf>
  </cellXfs>
  <cellStyles count="2">
    <cellStyle name="Normal" xfId="1" xr:uid="{00000000-0005-0000-0000-000000000000}"/>
    <cellStyle name="Standard" xfId="0" builtinId="0"/>
  </cellStyles>
  <dxfs count="4">
    <dxf>
      <font>
        <b/>
        <color rgb="FFC00000"/>
      </font>
    </dxf>
    <dxf>
      <font>
        <b/>
        <color rgb="FFC00000"/>
      </font>
    </dxf>
    <dxf>
      <font>
        <b/>
        <color rgb="FFC00000"/>
      </font>
    </dxf>
    <dxf>
      <font>
        <b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Einnahmen und Ausgaben pro Monat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Einnahmen</c:v>
          </c:tx>
          <c:invertIfNegative val="1"/>
          <c:cat>
            <c:strRef>
              <c:f>Übersicht!$A$15:$A$26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Übersicht!$B$15:$B$26</c:f>
              <c:numCache>
                <c:formatCode>#,##0.00\ \€</c:formatCode>
                <c:ptCount val="12"/>
                <c:pt idx="0">
                  <c:v>145</c:v>
                </c:pt>
                <c:pt idx="1">
                  <c:v>350</c:v>
                </c:pt>
                <c:pt idx="2">
                  <c:v>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0CB-AEB2-197D182BC3EE}"/>
            </c:ext>
          </c:extLst>
        </c:ser>
        <c:ser>
          <c:idx val="1"/>
          <c:order val="1"/>
          <c:tx>
            <c:v>Ausgaben</c:v>
          </c:tx>
          <c:invertIfNegative val="1"/>
          <c:cat>
            <c:strRef>
              <c:f>Übersicht!$A$15:$A$26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Übersicht!$C$15:$C$26</c:f>
              <c:numCache>
                <c:formatCode>#,##0.00\ \€</c:formatCode>
                <c:ptCount val="12"/>
                <c:pt idx="0">
                  <c:v>180</c:v>
                </c:pt>
                <c:pt idx="1">
                  <c:v>95.5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A3-40CB-AEB2-197D182BC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chemeClr val="accent3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chungenVerein" displayName="BuchungenVerein" ref="A11:V111">
  <tableColumns count="22">
    <tableColumn id="1" xr3:uid="{00000000-0010-0000-0000-000001000000}" name="Datum"/>
    <tableColumn id="2" xr3:uid="{00000000-0010-0000-0000-000002000000}" name="Beleg-Nr."/>
    <tableColumn id="3" xr3:uid="{00000000-0010-0000-0000-000003000000}" name="Konto"/>
    <tableColumn id="4" xr3:uid="{00000000-0010-0000-0000-000004000000}" name="Beschreibung"/>
    <tableColumn id="5" xr3:uid="{00000000-0010-0000-0000-000005000000}" name="Mitglied / Quelle"/>
    <tableColumn id="6" xr3:uid="{00000000-0010-0000-0000-000006000000}" name="Mitgliedsbeiträge"/>
    <tableColumn id="7" xr3:uid="{00000000-0010-0000-0000-000007000000}" name="Spenden"/>
    <tableColumn id="8" xr3:uid="{00000000-0010-0000-0000-000008000000}" name="Zuschüsse"/>
    <tableColumn id="9" xr3:uid="{00000000-0010-0000-0000-000009000000}" name="Veranstaltungen Einnahmen"/>
    <tableColumn id="10" xr3:uid="{00000000-0010-0000-0000-00000A000000}" name="Sonstige Einnahmen"/>
    <tableColumn id="11" xr3:uid="{00000000-0010-0000-0000-00000B000000}" name="Einnahmen gesamt"/>
    <tableColumn id="12" xr3:uid="{00000000-0010-0000-0000-00000C000000}" name="Raum / Miete"/>
    <tableColumn id="13" xr3:uid="{00000000-0010-0000-0000-00000D000000}" name="Material"/>
    <tableColumn id="14" xr3:uid="{00000000-0010-0000-0000-00000E000000}" name="Fahrtkosten"/>
    <tableColumn id="15" xr3:uid="{00000000-0010-0000-0000-00000F000000}" name="Veranstaltungen Ausgaben"/>
    <tableColumn id="16" xr3:uid="{00000000-0010-0000-0000-000010000000}" name="Versicherungen / Gebühren"/>
    <tableColumn id="17" xr3:uid="{00000000-0010-0000-0000-000011000000}" name="Sonstige Ausgaben"/>
    <tableColumn id="18" xr3:uid="{00000000-0010-0000-0000-000012000000}" name="Ausgaben gesamt"/>
    <tableColumn id="19" xr3:uid="{00000000-0010-0000-0000-000013000000}" name="Buchungssaldo"/>
    <tableColumn id="20" xr3:uid="{00000000-0010-0000-0000-000014000000}" name="Kassenstand"/>
    <tableColumn id="21" xr3:uid="{00000000-0010-0000-0000-000015000000}" name="Monat"/>
    <tableColumn id="22" xr3:uid="{00000000-0010-0000-0000-000016000000}" name="Notiz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0"/>
  <sheetViews>
    <sheetView tabSelected="1" workbookViewId="0">
      <selection activeCell="H25" sqref="H25"/>
    </sheetView>
  </sheetViews>
  <sheetFormatPr baseColWidth="10" defaultColWidth="9" defaultRowHeight="15" x14ac:dyDescent="0.25"/>
  <cols>
    <col min="1" max="1" width="14" customWidth="1"/>
    <col min="2" max="5" width="16" customWidth="1"/>
    <col min="6" max="6" width="3" customWidth="1"/>
    <col min="7" max="14" width="16" customWidth="1"/>
  </cols>
  <sheetData>
    <row r="1" spans="1:8" ht="27.95" customHeight="1" x14ac:dyDescent="0.25">
      <c r="A1" s="30" t="s">
        <v>57</v>
      </c>
      <c r="B1" s="31"/>
      <c r="C1" s="31"/>
      <c r="D1" s="31"/>
      <c r="E1" s="31"/>
      <c r="F1" s="31"/>
      <c r="G1" s="31"/>
      <c r="H1" s="31"/>
    </row>
    <row r="2" spans="1:8" x14ac:dyDescent="0.25">
      <c r="A2" s="40" t="s">
        <v>58</v>
      </c>
      <c r="B2" s="31"/>
      <c r="C2" s="31"/>
      <c r="D2" s="31"/>
      <c r="E2" s="31"/>
      <c r="F2" s="31"/>
      <c r="G2" s="31"/>
      <c r="H2" s="31"/>
    </row>
    <row r="3" spans="1:8" x14ac:dyDescent="0.25">
      <c r="A3" s="23"/>
    </row>
    <row r="4" spans="1:8" x14ac:dyDescent="0.25">
      <c r="A4" s="25" t="s">
        <v>59</v>
      </c>
      <c r="B4" s="4" t="str">
        <f>Eingabe!$B$4</f>
        <v>Musterverein e. V.</v>
      </c>
    </row>
    <row r="5" spans="1:8" x14ac:dyDescent="0.25">
      <c r="A5" s="25" t="s">
        <v>4</v>
      </c>
      <c r="B5" s="4">
        <f>Eingabe!$E$4</f>
        <v>2026</v>
      </c>
    </row>
    <row r="6" spans="1:8" x14ac:dyDescent="0.25">
      <c r="A6" s="23"/>
    </row>
    <row r="7" spans="1:8" x14ac:dyDescent="0.25">
      <c r="A7" s="2" t="s">
        <v>6</v>
      </c>
      <c r="B7" s="1"/>
      <c r="D7" s="1" t="s">
        <v>7</v>
      </c>
      <c r="E7" s="1"/>
    </row>
    <row r="8" spans="1:8" ht="18.75" x14ac:dyDescent="0.3">
      <c r="A8" s="26"/>
      <c r="B8" s="19">
        <f>Eingabe!$K$4</f>
        <v>995</v>
      </c>
      <c r="D8" s="18"/>
      <c r="E8" s="19">
        <f>Eingabe!$N$4</f>
        <v>275.5</v>
      </c>
    </row>
    <row r="9" spans="1:8" x14ac:dyDescent="0.25">
      <c r="A9" s="23"/>
    </row>
    <row r="10" spans="1:8" x14ac:dyDescent="0.25">
      <c r="A10" s="2" t="s">
        <v>8</v>
      </c>
      <c r="B10" s="1"/>
      <c r="D10" s="1" t="s">
        <v>9</v>
      </c>
      <c r="E10" s="1"/>
    </row>
    <row r="11" spans="1:8" ht="18.75" x14ac:dyDescent="0.3">
      <c r="A11" s="26"/>
      <c r="B11" s="19">
        <f>Eingabe!$Q$4</f>
        <v>719.5</v>
      </c>
      <c r="D11" s="18"/>
      <c r="E11" s="19">
        <f>Eingabe!$T$4</f>
        <v>1719.5</v>
      </c>
    </row>
    <row r="12" spans="1:8" x14ac:dyDescent="0.25">
      <c r="A12" s="23"/>
    </row>
    <row r="13" spans="1:8" x14ac:dyDescent="0.25">
      <c r="A13" s="23"/>
    </row>
    <row r="14" spans="1:8" x14ac:dyDescent="0.25">
      <c r="A14" s="2" t="s">
        <v>33</v>
      </c>
      <c r="B14" s="1" t="s">
        <v>12</v>
      </c>
      <c r="C14" s="1" t="s">
        <v>13</v>
      </c>
      <c r="D14" s="1" t="s">
        <v>60</v>
      </c>
      <c r="E14" s="1" t="s">
        <v>32</v>
      </c>
    </row>
    <row r="15" spans="1:8" x14ac:dyDescent="0.25">
      <c r="A15" s="20" t="s">
        <v>61</v>
      </c>
      <c r="B15" s="21">
        <f>SUMIFS(Eingabe!$K$12:$K$111,Eingabe!$A$12:$A$111,"&gt;="&amp;DATE(Eingabe!$E$4,ROW(A1),1),Eingabe!$A$12:$A$111,"&lt;"&amp;DATE(Eingabe!$E$4,ROW(A1)+1,1))</f>
        <v>145</v>
      </c>
      <c r="C15" s="21">
        <f>SUMIFS(Eingabe!$R$12:$R$111,Eingabe!$A$12:$A$111,"&gt;="&amp;DATE(Eingabe!$E$4,ROW(A1),1),Eingabe!$A$12:$A$111,"&lt;"&amp;DATE(Eingabe!$E$4,ROW(A1)+1,1))</f>
        <v>180</v>
      </c>
      <c r="D15" s="21">
        <f t="shared" ref="D15:D26" si="0">B15-C15</f>
        <v>-35</v>
      </c>
      <c r="E15" s="21">
        <f>Eingabe!$H$4+SUM($D$15:D15)</f>
        <v>965</v>
      </c>
    </row>
    <row r="16" spans="1:8" x14ac:dyDescent="0.25">
      <c r="A16" s="20" t="s">
        <v>62</v>
      </c>
      <c r="B16" s="21">
        <f>SUMIFS(Eingabe!$K$12:$K$111,Eingabe!$A$12:$A$111,"&gt;="&amp;DATE(Eingabe!$E$4,ROW(A2),1),Eingabe!$A$12:$A$111,"&lt;"&amp;DATE(Eingabe!$E$4,ROW(A2)+1,1))</f>
        <v>350</v>
      </c>
      <c r="C16" s="21">
        <f>SUMIFS(Eingabe!$R$12:$R$111,Eingabe!$A$12:$A$111,"&gt;="&amp;DATE(Eingabe!$E$4,ROW(A2),1),Eingabe!$A$12:$A$111,"&lt;"&amp;DATE(Eingabe!$E$4,ROW(A2)+1,1))</f>
        <v>95.5</v>
      </c>
      <c r="D16" s="21">
        <f t="shared" si="0"/>
        <v>254.5</v>
      </c>
      <c r="E16" s="21">
        <f>Eingabe!$H$4+SUM($D$15:D16)</f>
        <v>1219.5</v>
      </c>
    </row>
    <row r="17" spans="1:5" x14ac:dyDescent="0.25">
      <c r="A17" s="20" t="s">
        <v>63</v>
      </c>
      <c r="B17" s="21">
        <f>SUMIFS(Eingabe!$K$12:$K$111,Eingabe!$A$12:$A$111,"&gt;="&amp;DATE(Eingabe!$E$4,ROW(A3),1),Eingabe!$A$12:$A$111,"&lt;"&amp;DATE(Eingabe!$E$4,ROW(A3)+1,1))</f>
        <v>500</v>
      </c>
      <c r="C17" s="21">
        <f>SUMIFS(Eingabe!$R$12:$R$111,Eingabe!$A$12:$A$111,"&gt;="&amp;DATE(Eingabe!$E$4,ROW(A3),1),Eingabe!$A$12:$A$111,"&lt;"&amp;DATE(Eingabe!$E$4,ROW(A3)+1,1))</f>
        <v>0</v>
      </c>
      <c r="D17" s="21">
        <f t="shared" si="0"/>
        <v>500</v>
      </c>
      <c r="E17" s="21">
        <f>Eingabe!$H$4+SUM($D$15:D17)</f>
        <v>1719.5</v>
      </c>
    </row>
    <row r="18" spans="1:5" x14ac:dyDescent="0.25">
      <c r="A18" s="20" t="s">
        <v>64</v>
      </c>
      <c r="B18" s="21">
        <f>SUMIFS(Eingabe!$K$12:$K$111,Eingabe!$A$12:$A$111,"&gt;="&amp;DATE(Eingabe!$E$4,ROW(A4),1),Eingabe!$A$12:$A$111,"&lt;"&amp;DATE(Eingabe!$E$4,ROW(A4)+1,1))</f>
        <v>0</v>
      </c>
      <c r="C18" s="21">
        <f>SUMIFS(Eingabe!$R$12:$R$111,Eingabe!$A$12:$A$111,"&gt;="&amp;DATE(Eingabe!$E$4,ROW(A4),1),Eingabe!$A$12:$A$111,"&lt;"&amp;DATE(Eingabe!$E$4,ROW(A4)+1,1))</f>
        <v>0</v>
      </c>
      <c r="D18" s="21">
        <f t="shared" si="0"/>
        <v>0</v>
      </c>
      <c r="E18" s="21">
        <f>Eingabe!$H$4+SUM($D$15:D18)</f>
        <v>1719.5</v>
      </c>
    </row>
    <row r="19" spans="1:5" x14ac:dyDescent="0.25">
      <c r="A19" s="20" t="s">
        <v>65</v>
      </c>
      <c r="B19" s="21">
        <f>SUMIFS(Eingabe!$K$12:$K$111,Eingabe!$A$12:$A$111,"&gt;="&amp;DATE(Eingabe!$E$4,ROW(A5),1),Eingabe!$A$12:$A$111,"&lt;"&amp;DATE(Eingabe!$E$4,ROW(A5)+1,1))</f>
        <v>0</v>
      </c>
      <c r="C19" s="21">
        <f>SUMIFS(Eingabe!$R$12:$R$111,Eingabe!$A$12:$A$111,"&gt;="&amp;DATE(Eingabe!$E$4,ROW(A5),1),Eingabe!$A$12:$A$111,"&lt;"&amp;DATE(Eingabe!$E$4,ROW(A5)+1,1))</f>
        <v>0</v>
      </c>
      <c r="D19" s="21">
        <f t="shared" si="0"/>
        <v>0</v>
      </c>
      <c r="E19" s="21">
        <f>Eingabe!$H$4+SUM($D$15:D19)</f>
        <v>1719.5</v>
      </c>
    </row>
    <row r="20" spans="1:5" x14ac:dyDescent="0.25">
      <c r="A20" s="20" t="s">
        <v>66</v>
      </c>
      <c r="B20" s="21">
        <f>SUMIFS(Eingabe!$K$12:$K$111,Eingabe!$A$12:$A$111,"&gt;="&amp;DATE(Eingabe!$E$4,ROW(A6),1),Eingabe!$A$12:$A$111,"&lt;"&amp;DATE(Eingabe!$E$4,ROW(A6)+1,1))</f>
        <v>0</v>
      </c>
      <c r="C20" s="21">
        <f>SUMIFS(Eingabe!$R$12:$R$111,Eingabe!$A$12:$A$111,"&gt;="&amp;DATE(Eingabe!$E$4,ROW(A6),1),Eingabe!$A$12:$A$111,"&lt;"&amp;DATE(Eingabe!$E$4,ROW(A6)+1,1))</f>
        <v>0</v>
      </c>
      <c r="D20" s="21">
        <f t="shared" si="0"/>
        <v>0</v>
      </c>
      <c r="E20" s="21">
        <f>Eingabe!$H$4+SUM($D$15:D20)</f>
        <v>1719.5</v>
      </c>
    </row>
    <row r="21" spans="1:5" x14ac:dyDescent="0.25">
      <c r="A21" s="20" t="s">
        <v>67</v>
      </c>
      <c r="B21" s="21">
        <f>SUMIFS(Eingabe!$K$12:$K$111,Eingabe!$A$12:$A$111,"&gt;="&amp;DATE(Eingabe!$E$4,ROW(A7),1),Eingabe!$A$12:$A$111,"&lt;"&amp;DATE(Eingabe!$E$4,ROW(A7)+1,1))</f>
        <v>0</v>
      </c>
      <c r="C21" s="21">
        <f>SUMIFS(Eingabe!$R$12:$R$111,Eingabe!$A$12:$A$111,"&gt;="&amp;DATE(Eingabe!$E$4,ROW(A7),1),Eingabe!$A$12:$A$111,"&lt;"&amp;DATE(Eingabe!$E$4,ROW(A7)+1,1))</f>
        <v>0</v>
      </c>
      <c r="D21" s="21">
        <f t="shared" si="0"/>
        <v>0</v>
      </c>
      <c r="E21" s="21">
        <f>Eingabe!$H$4+SUM($D$15:D21)</f>
        <v>1719.5</v>
      </c>
    </row>
    <row r="22" spans="1:5" x14ac:dyDescent="0.25">
      <c r="A22" s="20" t="s">
        <v>68</v>
      </c>
      <c r="B22" s="21">
        <f>SUMIFS(Eingabe!$K$12:$K$111,Eingabe!$A$12:$A$111,"&gt;="&amp;DATE(Eingabe!$E$4,ROW(A8),1),Eingabe!$A$12:$A$111,"&lt;"&amp;DATE(Eingabe!$E$4,ROW(A8)+1,1))</f>
        <v>0</v>
      </c>
      <c r="C22" s="21">
        <f>SUMIFS(Eingabe!$R$12:$R$111,Eingabe!$A$12:$A$111,"&gt;="&amp;DATE(Eingabe!$E$4,ROW(A8),1),Eingabe!$A$12:$A$111,"&lt;"&amp;DATE(Eingabe!$E$4,ROW(A8)+1,1))</f>
        <v>0</v>
      </c>
      <c r="D22" s="21">
        <f t="shared" si="0"/>
        <v>0</v>
      </c>
      <c r="E22" s="21">
        <f>Eingabe!$H$4+SUM($D$15:D22)</f>
        <v>1719.5</v>
      </c>
    </row>
    <row r="23" spans="1:5" x14ac:dyDescent="0.25">
      <c r="A23" s="20" t="s">
        <v>69</v>
      </c>
      <c r="B23" s="21">
        <f>SUMIFS(Eingabe!$K$12:$K$111,Eingabe!$A$12:$A$111,"&gt;="&amp;DATE(Eingabe!$E$4,ROW(A9),1),Eingabe!$A$12:$A$111,"&lt;"&amp;DATE(Eingabe!$E$4,ROW(A9)+1,1))</f>
        <v>0</v>
      </c>
      <c r="C23" s="21">
        <f>SUMIFS(Eingabe!$R$12:$R$111,Eingabe!$A$12:$A$111,"&gt;="&amp;DATE(Eingabe!$E$4,ROW(A9),1),Eingabe!$A$12:$A$111,"&lt;"&amp;DATE(Eingabe!$E$4,ROW(A9)+1,1))</f>
        <v>0</v>
      </c>
      <c r="D23" s="21">
        <f t="shared" si="0"/>
        <v>0</v>
      </c>
      <c r="E23" s="21">
        <f>Eingabe!$H$4+SUM($D$15:D23)</f>
        <v>1719.5</v>
      </c>
    </row>
    <row r="24" spans="1:5" x14ac:dyDescent="0.25">
      <c r="A24" s="20" t="s">
        <v>70</v>
      </c>
      <c r="B24" s="21">
        <f>SUMIFS(Eingabe!$K$12:$K$111,Eingabe!$A$12:$A$111,"&gt;="&amp;DATE(Eingabe!$E$4,ROW(A10),1),Eingabe!$A$12:$A$111,"&lt;"&amp;DATE(Eingabe!$E$4,ROW(A10)+1,1))</f>
        <v>0</v>
      </c>
      <c r="C24" s="21">
        <f>SUMIFS(Eingabe!$R$12:$R$111,Eingabe!$A$12:$A$111,"&gt;="&amp;DATE(Eingabe!$E$4,ROW(A10),1),Eingabe!$A$12:$A$111,"&lt;"&amp;DATE(Eingabe!$E$4,ROW(A10)+1,1))</f>
        <v>0</v>
      </c>
      <c r="D24" s="21">
        <f t="shared" si="0"/>
        <v>0</v>
      </c>
      <c r="E24" s="21">
        <f>Eingabe!$H$4+SUM($D$15:D24)</f>
        <v>1719.5</v>
      </c>
    </row>
    <row r="25" spans="1:5" x14ac:dyDescent="0.25">
      <c r="A25" s="20" t="s">
        <v>71</v>
      </c>
      <c r="B25" s="21">
        <f>SUMIFS(Eingabe!$K$12:$K$111,Eingabe!$A$12:$A$111,"&gt;="&amp;DATE(Eingabe!$E$4,ROW(A11),1),Eingabe!$A$12:$A$111,"&lt;"&amp;DATE(Eingabe!$E$4,ROW(A11)+1,1))</f>
        <v>0</v>
      </c>
      <c r="C25" s="21">
        <f>SUMIFS(Eingabe!$R$12:$R$111,Eingabe!$A$12:$A$111,"&gt;="&amp;DATE(Eingabe!$E$4,ROW(A11),1),Eingabe!$A$12:$A$111,"&lt;"&amp;DATE(Eingabe!$E$4,ROW(A11)+1,1))</f>
        <v>0</v>
      </c>
      <c r="D25" s="21">
        <f t="shared" si="0"/>
        <v>0</v>
      </c>
      <c r="E25" s="21">
        <f>Eingabe!$H$4+SUM($D$15:D25)</f>
        <v>1719.5</v>
      </c>
    </row>
    <row r="26" spans="1:5" x14ac:dyDescent="0.25">
      <c r="A26" s="20" t="s">
        <v>72</v>
      </c>
      <c r="B26" s="21">
        <f>SUMIFS(Eingabe!$K$12:$K$111,Eingabe!$A$12:$A$111,"&gt;="&amp;DATE(Eingabe!$E$4,ROW(A12),1),Eingabe!$A$12:$A$111,"&lt;"&amp;DATE(Eingabe!$E$4,ROW(A12)+1,1))</f>
        <v>0</v>
      </c>
      <c r="C26" s="21">
        <f>SUMIFS(Eingabe!$R$12:$R$111,Eingabe!$A$12:$A$111,"&gt;="&amp;DATE(Eingabe!$E$4,ROW(A12),1),Eingabe!$A$12:$A$111,"&lt;"&amp;DATE(Eingabe!$E$4,ROW(A12)+1,1))</f>
        <v>0</v>
      </c>
      <c r="D26" s="21">
        <f t="shared" si="0"/>
        <v>0</v>
      </c>
      <c r="E26" s="21">
        <f>Eingabe!$H$4+SUM($D$15:D26)</f>
        <v>1719.5</v>
      </c>
    </row>
    <row r="27" spans="1:5" x14ac:dyDescent="0.25">
      <c r="A27" s="23"/>
    </row>
    <row r="28" spans="1:5" x14ac:dyDescent="0.25">
      <c r="A28" s="23"/>
    </row>
    <row r="29" spans="1:5" x14ac:dyDescent="0.25">
      <c r="A29" s="23"/>
    </row>
    <row r="30" spans="1:5" x14ac:dyDescent="0.25">
      <c r="A30" s="23"/>
    </row>
    <row r="31" spans="1:5" x14ac:dyDescent="0.25">
      <c r="A31" s="23"/>
    </row>
    <row r="32" spans="1:5" x14ac:dyDescent="0.25">
      <c r="A32" s="23"/>
    </row>
    <row r="33" spans="1:1" x14ac:dyDescent="0.25">
      <c r="A33" s="23"/>
    </row>
    <row r="34" spans="1:1" x14ac:dyDescent="0.25">
      <c r="A34" s="23"/>
    </row>
    <row r="35" spans="1:1" x14ac:dyDescent="0.25">
      <c r="A35" s="23"/>
    </row>
    <row r="36" spans="1:1" x14ac:dyDescent="0.25">
      <c r="A36" s="23"/>
    </row>
    <row r="37" spans="1:1" x14ac:dyDescent="0.25">
      <c r="A37" s="23"/>
    </row>
    <row r="38" spans="1:1" x14ac:dyDescent="0.25">
      <c r="A38" s="23"/>
    </row>
    <row r="39" spans="1:1" x14ac:dyDescent="0.25">
      <c r="A39" s="23"/>
    </row>
    <row r="40" spans="1:1" x14ac:dyDescent="0.25">
      <c r="A40" s="23"/>
    </row>
    <row r="41" spans="1:1" x14ac:dyDescent="0.25">
      <c r="A41" s="23"/>
    </row>
    <row r="42" spans="1:1" x14ac:dyDescent="0.25">
      <c r="A42" s="23"/>
    </row>
    <row r="43" spans="1:1" x14ac:dyDescent="0.25">
      <c r="A43" s="23"/>
    </row>
    <row r="44" spans="1:1" x14ac:dyDescent="0.25">
      <c r="A44" s="23"/>
    </row>
    <row r="45" spans="1:1" x14ac:dyDescent="0.25">
      <c r="A45" s="23"/>
    </row>
    <row r="46" spans="1:1" x14ac:dyDescent="0.25">
      <c r="A46" s="23"/>
    </row>
    <row r="47" spans="1:1" x14ac:dyDescent="0.25">
      <c r="A47" s="23"/>
    </row>
    <row r="48" spans="1:1" x14ac:dyDescent="0.25">
      <c r="A48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  <row r="60" spans="1:1" x14ac:dyDescent="0.25">
      <c r="A60" s="23"/>
    </row>
    <row r="61" spans="1:1" x14ac:dyDescent="0.25">
      <c r="A61" s="23"/>
    </row>
    <row r="62" spans="1:1" x14ac:dyDescent="0.25">
      <c r="A62" s="23"/>
    </row>
    <row r="63" spans="1:1" x14ac:dyDescent="0.25">
      <c r="A63" s="23"/>
    </row>
    <row r="64" spans="1:1" x14ac:dyDescent="0.25">
      <c r="A64" s="23"/>
    </row>
    <row r="65" spans="1:1" x14ac:dyDescent="0.25">
      <c r="A65" s="23"/>
    </row>
    <row r="66" spans="1:1" x14ac:dyDescent="0.25">
      <c r="A66" s="23"/>
    </row>
    <row r="67" spans="1:1" x14ac:dyDescent="0.25">
      <c r="A67" s="23"/>
    </row>
    <row r="68" spans="1:1" x14ac:dyDescent="0.25">
      <c r="A68" s="23"/>
    </row>
    <row r="69" spans="1:1" x14ac:dyDescent="0.25">
      <c r="A69" s="23"/>
    </row>
    <row r="70" spans="1:1" x14ac:dyDescent="0.25">
      <c r="A70" s="23"/>
    </row>
    <row r="71" spans="1:1" x14ac:dyDescent="0.25">
      <c r="A71" s="23"/>
    </row>
    <row r="72" spans="1:1" x14ac:dyDescent="0.25">
      <c r="A72" s="23"/>
    </row>
    <row r="73" spans="1:1" x14ac:dyDescent="0.25">
      <c r="A73" s="23"/>
    </row>
    <row r="74" spans="1:1" x14ac:dyDescent="0.25">
      <c r="A74" s="23"/>
    </row>
    <row r="75" spans="1:1" x14ac:dyDescent="0.25">
      <c r="A75" s="23"/>
    </row>
    <row r="76" spans="1:1" x14ac:dyDescent="0.25">
      <c r="A76" s="23"/>
    </row>
    <row r="77" spans="1:1" x14ac:dyDescent="0.25">
      <c r="A77" s="23"/>
    </row>
    <row r="78" spans="1:1" x14ac:dyDescent="0.25">
      <c r="A78" s="23"/>
    </row>
    <row r="79" spans="1:1" x14ac:dyDescent="0.25">
      <c r="A79" s="23"/>
    </row>
    <row r="80" spans="1:1" x14ac:dyDescent="0.25">
      <c r="A80" s="23"/>
    </row>
    <row r="81" spans="1:1" x14ac:dyDescent="0.25">
      <c r="A81" s="23"/>
    </row>
    <row r="82" spans="1:1" x14ac:dyDescent="0.25">
      <c r="A82" s="23"/>
    </row>
    <row r="83" spans="1:1" x14ac:dyDescent="0.25">
      <c r="A83" s="23"/>
    </row>
    <row r="84" spans="1:1" x14ac:dyDescent="0.25">
      <c r="A84" s="23"/>
    </row>
    <row r="85" spans="1:1" x14ac:dyDescent="0.25">
      <c r="A85" s="23"/>
    </row>
    <row r="86" spans="1:1" x14ac:dyDescent="0.25">
      <c r="A86" s="23"/>
    </row>
    <row r="87" spans="1:1" x14ac:dyDescent="0.25">
      <c r="A87" s="23"/>
    </row>
    <row r="88" spans="1:1" x14ac:dyDescent="0.25">
      <c r="A88" s="23"/>
    </row>
    <row r="89" spans="1:1" x14ac:dyDescent="0.25">
      <c r="A89" s="23"/>
    </row>
    <row r="90" spans="1:1" x14ac:dyDescent="0.25">
      <c r="A90" s="23"/>
    </row>
    <row r="91" spans="1:1" x14ac:dyDescent="0.25">
      <c r="A91" s="23"/>
    </row>
    <row r="92" spans="1:1" x14ac:dyDescent="0.25">
      <c r="A92" s="23"/>
    </row>
    <row r="93" spans="1:1" x14ac:dyDescent="0.25">
      <c r="A93" s="23"/>
    </row>
    <row r="94" spans="1:1" x14ac:dyDescent="0.25">
      <c r="A94" s="23"/>
    </row>
    <row r="95" spans="1:1" x14ac:dyDescent="0.25">
      <c r="A95" s="23"/>
    </row>
    <row r="96" spans="1:1" x14ac:dyDescent="0.25">
      <c r="A96" s="23"/>
    </row>
    <row r="97" spans="1:1" x14ac:dyDescent="0.25">
      <c r="A97" s="23"/>
    </row>
    <row r="98" spans="1:1" x14ac:dyDescent="0.25">
      <c r="A98" s="23"/>
    </row>
    <row r="99" spans="1:1" x14ac:dyDescent="0.25">
      <c r="A99" s="23"/>
    </row>
    <row r="100" spans="1:1" x14ac:dyDescent="0.25">
      <c r="A100" s="23"/>
    </row>
    <row r="101" spans="1:1" x14ac:dyDescent="0.25">
      <c r="A101" s="23"/>
    </row>
    <row r="102" spans="1:1" x14ac:dyDescent="0.25">
      <c r="A102" s="23"/>
    </row>
    <row r="103" spans="1:1" x14ac:dyDescent="0.25">
      <c r="A103" s="23"/>
    </row>
    <row r="104" spans="1:1" x14ac:dyDescent="0.25">
      <c r="A104" s="23"/>
    </row>
    <row r="105" spans="1:1" x14ac:dyDescent="0.25">
      <c r="A105" s="23"/>
    </row>
    <row r="106" spans="1:1" x14ac:dyDescent="0.25">
      <c r="A106" s="23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3"/>
    </row>
    <row r="119" spans="1:1" x14ac:dyDescent="0.25">
      <c r="A119" s="23"/>
    </row>
    <row r="120" spans="1:1" x14ac:dyDescent="0.25">
      <c r="A120" s="23"/>
    </row>
    <row r="121" spans="1:1" x14ac:dyDescent="0.25">
      <c r="A121" s="23"/>
    </row>
    <row r="122" spans="1:1" x14ac:dyDescent="0.25">
      <c r="A122" s="23"/>
    </row>
    <row r="123" spans="1:1" x14ac:dyDescent="0.25">
      <c r="A123" s="23"/>
    </row>
    <row r="124" spans="1:1" x14ac:dyDescent="0.25">
      <c r="A124" s="23"/>
    </row>
    <row r="125" spans="1:1" x14ac:dyDescent="0.25">
      <c r="A125" s="23"/>
    </row>
    <row r="126" spans="1:1" x14ac:dyDescent="0.25">
      <c r="A126" s="23"/>
    </row>
    <row r="127" spans="1:1" x14ac:dyDescent="0.25">
      <c r="A127" s="23"/>
    </row>
    <row r="128" spans="1:1" x14ac:dyDescent="0.25">
      <c r="A128" s="23"/>
    </row>
    <row r="129" spans="1:1" x14ac:dyDescent="0.25">
      <c r="A129" s="23"/>
    </row>
    <row r="130" spans="1:1" x14ac:dyDescent="0.25">
      <c r="A130" s="23"/>
    </row>
    <row r="131" spans="1:1" x14ac:dyDescent="0.25">
      <c r="A131" s="23"/>
    </row>
    <row r="132" spans="1:1" x14ac:dyDescent="0.25">
      <c r="A132" s="23"/>
    </row>
    <row r="133" spans="1:1" x14ac:dyDescent="0.25">
      <c r="A133" s="23"/>
    </row>
    <row r="134" spans="1:1" x14ac:dyDescent="0.25">
      <c r="A134" s="23"/>
    </row>
    <row r="135" spans="1:1" x14ac:dyDescent="0.25">
      <c r="A135" s="23"/>
    </row>
    <row r="136" spans="1:1" x14ac:dyDescent="0.25">
      <c r="A136" s="23"/>
    </row>
    <row r="137" spans="1:1" x14ac:dyDescent="0.25">
      <c r="A137" s="23"/>
    </row>
    <row r="138" spans="1:1" x14ac:dyDescent="0.25">
      <c r="A138" s="23"/>
    </row>
    <row r="139" spans="1:1" x14ac:dyDescent="0.25">
      <c r="A139" s="23"/>
    </row>
    <row r="140" spans="1:1" x14ac:dyDescent="0.25">
      <c r="A140" s="23"/>
    </row>
    <row r="141" spans="1:1" x14ac:dyDescent="0.25">
      <c r="A141" s="23"/>
    </row>
    <row r="142" spans="1:1" x14ac:dyDescent="0.25">
      <c r="A142" s="23"/>
    </row>
    <row r="143" spans="1:1" x14ac:dyDescent="0.25">
      <c r="A143" s="23"/>
    </row>
    <row r="144" spans="1:1" x14ac:dyDescent="0.25">
      <c r="A144" s="23"/>
    </row>
    <row r="145" spans="1:1" x14ac:dyDescent="0.25">
      <c r="A145" s="23"/>
    </row>
    <row r="146" spans="1:1" x14ac:dyDescent="0.25">
      <c r="A146" s="23"/>
    </row>
    <row r="147" spans="1:1" x14ac:dyDescent="0.25">
      <c r="A147" s="23"/>
    </row>
    <row r="148" spans="1:1" x14ac:dyDescent="0.25">
      <c r="A148" s="23"/>
    </row>
    <row r="149" spans="1:1" x14ac:dyDescent="0.25">
      <c r="A149" s="23"/>
    </row>
    <row r="150" spans="1:1" x14ac:dyDescent="0.25">
      <c r="A150" s="23"/>
    </row>
    <row r="151" spans="1:1" x14ac:dyDescent="0.25">
      <c r="A151" s="23"/>
    </row>
    <row r="152" spans="1:1" x14ac:dyDescent="0.25">
      <c r="A152" s="23"/>
    </row>
    <row r="153" spans="1:1" x14ac:dyDescent="0.25">
      <c r="A153" s="23"/>
    </row>
    <row r="154" spans="1:1" x14ac:dyDescent="0.25">
      <c r="A154" s="23"/>
    </row>
    <row r="155" spans="1:1" x14ac:dyDescent="0.25">
      <c r="A155" s="23"/>
    </row>
    <row r="156" spans="1:1" x14ac:dyDescent="0.25">
      <c r="A156" s="23"/>
    </row>
    <row r="157" spans="1:1" x14ac:dyDescent="0.25">
      <c r="A157" s="23"/>
    </row>
    <row r="158" spans="1:1" x14ac:dyDescent="0.25">
      <c r="A158" s="23"/>
    </row>
    <row r="159" spans="1:1" x14ac:dyDescent="0.25">
      <c r="A159" s="23"/>
    </row>
    <row r="160" spans="1:1" x14ac:dyDescent="0.25">
      <c r="A160" s="23"/>
    </row>
    <row r="161" spans="1:1" x14ac:dyDescent="0.25">
      <c r="A161" s="23"/>
    </row>
    <row r="162" spans="1:1" x14ac:dyDescent="0.25">
      <c r="A162" s="23"/>
    </row>
    <row r="163" spans="1:1" x14ac:dyDescent="0.25">
      <c r="A163" s="23"/>
    </row>
    <row r="164" spans="1:1" x14ac:dyDescent="0.25">
      <c r="A164" s="23"/>
    </row>
    <row r="165" spans="1:1" x14ac:dyDescent="0.25">
      <c r="A165" s="23"/>
    </row>
    <row r="166" spans="1:1" x14ac:dyDescent="0.25">
      <c r="A166" s="23"/>
    </row>
    <row r="167" spans="1:1" x14ac:dyDescent="0.25">
      <c r="A167" s="23"/>
    </row>
    <row r="168" spans="1:1" x14ac:dyDescent="0.25">
      <c r="A168" s="23"/>
    </row>
    <row r="169" spans="1:1" x14ac:dyDescent="0.25">
      <c r="A169" s="23"/>
    </row>
    <row r="170" spans="1:1" x14ac:dyDescent="0.25">
      <c r="A170" s="23"/>
    </row>
    <row r="171" spans="1:1" x14ac:dyDescent="0.25">
      <c r="A171" s="23"/>
    </row>
    <row r="172" spans="1:1" x14ac:dyDescent="0.25">
      <c r="A172" s="23"/>
    </row>
    <row r="173" spans="1:1" x14ac:dyDescent="0.25">
      <c r="A173" s="23"/>
    </row>
    <row r="174" spans="1:1" x14ac:dyDescent="0.25">
      <c r="A174" s="23"/>
    </row>
    <row r="175" spans="1:1" x14ac:dyDescent="0.25">
      <c r="A175" s="23"/>
    </row>
    <row r="176" spans="1:1" x14ac:dyDescent="0.25">
      <c r="A176" s="23"/>
    </row>
    <row r="177" spans="1:1" x14ac:dyDescent="0.25">
      <c r="A177" s="23"/>
    </row>
    <row r="178" spans="1:1" x14ac:dyDescent="0.25">
      <c r="A178" s="23"/>
    </row>
    <row r="179" spans="1:1" x14ac:dyDescent="0.25">
      <c r="A179" s="23"/>
    </row>
    <row r="180" spans="1:1" x14ac:dyDescent="0.25">
      <c r="A180" s="23"/>
    </row>
    <row r="181" spans="1:1" x14ac:dyDescent="0.25">
      <c r="A181" s="23"/>
    </row>
    <row r="182" spans="1:1" x14ac:dyDescent="0.25">
      <c r="A182" s="23"/>
    </row>
    <row r="183" spans="1:1" x14ac:dyDescent="0.25">
      <c r="A183" s="23"/>
    </row>
    <row r="184" spans="1:1" x14ac:dyDescent="0.25">
      <c r="A184" s="23"/>
    </row>
    <row r="185" spans="1:1" x14ac:dyDescent="0.25">
      <c r="A185" s="23"/>
    </row>
    <row r="186" spans="1:1" x14ac:dyDescent="0.25">
      <c r="A186" s="23"/>
    </row>
    <row r="187" spans="1:1" x14ac:dyDescent="0.25">
      <c r="A187" s="23"/>
    </row>
    <row r="188" spans="1:1" x14ac:dyDescent="0.25">
      <c r="A188" s="23"/>
    </row>
    <row r="189" spans="1:1" x14ac:dyDescent="0.25">
      <c r="A189" s="23"/>
    </row>
    <row r="190" spans="1:1" x14ac:dyDescent="0.25">
      <c r="A190" s="23"/>
    </row>
    <row r="191" spans="1:1" x14ac:dyDescent="0.25">
      <c r="A191" s="23"/>
    </row>
    <row r="192" spans="1:1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</sheetData>
  <mergeCells count="2">
    <mergeCell ref="A1:H1"/>
    <mergeCell ref="A2:H2"/>
  </mergeCells>
  <conditionalFormatting sqref="B11">
    <cfRule type="cellIs" dxfId="1" priority="1" operator="lessThan">
      <formula>0</formula>
    </cfRule>
  </conditionalFormatting>
  <conditionalFormatting sqref="D15:E26"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0"/>
  <sheetViews>
    <sheetView zoomScale="90" zoomScaleNormal="90" workbookViewId="0">
      <selection activeCell="J27" sqref="J27"/>
    </sheetView>
  </sheetViews>
  <sheetFormatPr baseColWidth="10" defaultColWidth="9" defaultRowHeight="15" x14ac:dyDescent="0.25"/>
  <cols>
    <col min="1" max="1" width="11.25" bestFit="1" customWidth="1"/>
    <col min="2" max="2" width="8.25" bestFit="1" customWidth="1"/>
    <col min="3" max="3" width="9.125" bestFit="1" customWidth="1"/>
    <col min="4" max="4" width="24.375" bestFit="1" customWidth="1"/>
    <col min="5" max="5" width="14.25" bestFit="1" customWidth="1"/>
    <col min="6" max="6" width="14.75" bestFit="1" customWidth="1"/>
    <col min="7" max="7" width="13.375" bestFit="1" customWidth="1"/>
    <col min="8" max="8" width="8.75" bestFit="1" customWidth="1"/>
    <col min="9" max="9" width="13.75" bestFit="1" customWidth="1"/>
    <col min="10" max="10" width="16.75" bestFit="1" customWidth="1"/>
    <col min="11" max="11" width="9.625" bestFit="1" customWidth="1"/>
    <col min="12" max="12" width="11.5" bestFit="1" customWidth="1"/>
    <col min="13" max="13" width="14.5" bestFit="1" customWidth="1"/>
    <col min="14" max="14" width="10.125" bestFit="1" customWidth="1"/>
    <col min="15" max="15" width="13.75" bestFit="1" customWidth="1"/>
    <col min="16" max="16" width="14.25" bestFit="1" customWidth="1"/>
    <col min="17" max="17" width="8.5" bestFit="1" customWidth="1"/>
    <col min="18" max="18" width="14.5" bestFit="1" customWidth="1"/>
    <col min="19" max="19" width="14.75" bestFit="1" customWidth="1"/>
    <col min="20" max="20" width="10.5" bestFit="1" customWidth="1"/>
    <col min="21" max="21" width="6" bestFit="1" customWidth="1"/>
    <col min="22" max="22" width="7" bestFit="1" customWidth="1"/>
  </cols>
  <sheetData>
    <row r="1" spans="1:22" ht="26.25" x14ac:dyDescent="0.4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x14ac:dyDescent="0.25">
      <c r="A2" s="32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x14ac:dyDescent="0.25">
      <c r="A3" s="23"/>
    </row>
    <row r="4" spans="1:22" x14ac:dyDescent="0.25">
      <c r="A4" s="45" t="s">
        <v>2</v>
      </c>
      <c r="B4" s="46" t="s">
        <v>3</v>
      </c>
      <c r="C4" s="46"/>
      <c r="D4" s="47" t="s">
        <v>4</v>
      </c>
      <c r="E4" s="48">
        <v>2026</v>
      </c>
      <c r="F4" s="48"/>
      <c r="G4" s="47" t="s">
        <v>5</v>
      </c>
      <c r="H4" s="49">
        <v>1000</v>
      </c>
      <c r="I4" s="49"/>
      <c r="J4" s="47" t="s">
        <v>6</v>
      </c>
      <c r="K4" s="49">
        <f>SUM(K12:K111)</f>
        <v>995</v>
      </c>
      <c r="L4" s="49"/>
      <c r="M4" s="47" t="s">
        <v>7</v>
      </c>
      <c r="N4" s="49">
        <f>SUM(R12:R111)</f>
        <v>275.5</v>
      </c>
      <c r="O4" s="49"/>
      <c r="P4" s="47" t="s">
        <v>8</v>
      </c>
      <c r="Q4" s="49">
        <f>SUM(S12:S111)</f>
        <v>719.5</v>
      </c>
      <c r="R4" s="49"/>
      <c r="S4" s="47" t="s">
        <v>9</v>
      </c>
      <c r="T4" s="50">
        <f>$H$4+SUM(S12:S111)</f>
        <v>1719.5</v>
      </c>
      <c r="U4" s="51"/>
      <c r="V4" s="52"/>
    </row>
    <row r="5" spans="1:22" x14ac:dyDescent="0.25">
      <c r="A5" s="23"/>
    </row>
    <row r="6" spans="1:22" x14ac:dyDescent="0.25">
      <c r="A6" s="33" t="s">
        <v>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x14ac:dyDescent="0.25">
      <c r="A7" s="34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</row>
    <row r="8" spans="1:22" x14ac:dyDescent="0.25">
      <c r="A8" s="34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</row>
    <row r="9" spans="1:22" x14ac:dyDescent="0.25">
      <c r="A9" s="23"/>
    </row>
    <row r="10" spans="1:22" x14ac:dyDescent="0.25">
      <c r="A10" s="35" t="s">
        <v>11</v>
      </c>
      <c r="B10" s="36"/>
      <c r="C10" s="36"/>
      <c r="D10" s="36"/>
      <c r="E10" s="36"/>
      <c r="F10" s="37" t="s">
        <v>12</v>
      </c>
      <c r="G10" s="37"/>
      <c r="H10" s="37"/>
      <c r="I10" s="37"/>
      <c r="J10" s="37"/>
      <c r="K10" s="37"/>
      <c r="L10" s="38" t="s">
        <v>13</v>
      </c>
      <c r="M10" s="38"/>
      <c r="N10" s="38"/>
      <c r="O10" s="38"/>
      <c r="P10" s="38"/>
      <c r="Q10" s="38"/>
      <c r="R10" s="38"/>
      <c r="S10" s="39" t="s">
        <v>14</v>
      </c>
      <c r="T10" s="39"/>
      <c r="U10" s="39"/>
      <c r="V10" s="39"/>
    </row>
    <row r="11" spans="1:22" ht="30" x14ac:dyDescent="0.25">
      <c r="A11" s="24" t="s">
        <v>15</v>
      </c>
      <c r="B11" s="5" t="s">
        <v>16</v>
      </c>
      <c r="C11" s="5" t="s">
        <v>17</v>
      </c>
      <c r="D11" s="5" t="s">
        <v>18</v>
      </c>
      <c r="E11" s="5" t="s">
        <v>19</v>
      </c>
      <c r="F11" s="6" t="s">
        <v>20</v>
      </c>
      <c r="G11" s="6" t="s">
        <v>21</v>
      </c>
      <c r="H11" s="6" t="s">
        <v>22</v>
      </c>
      <c r="I11" s="6" t="s">
        <v>23</v>
      </c>
      <c r="J11" s="6" t="s">
        <v>24</v>
      </c>
      <c r="K11" s="6" t="s">
        <v>6</v>
      </c>
      <c r="L11" s="7" t="s">
        <v>25</v>
      </c>
      <c r="M11" s="7" t="s">
        <v>26</v>
      </c>
      <c r="N11" s="7" t="s">
        <v>27</v>
      </c>
      <c r="O11" s="7" t="s">
        <v>28</v>
      </c>
      <c r="P11" s="7" t="s">
        <v>29</v>
      </c>
      <c r="Q11" s="7" t="s">
        <v>30</v>
      </c>
      <c r="R11" s="7" t="s">
        <v>7</v>
      </c>
      <c r="S11" s="8" t="s">
        <v>31</v>
      </c>
      <c r="T11" s="8" t="s">
        <v>32</v>
      </c>
      <c r="U11" s="8" t="s">
        <v>33</v>
      </c>
      <c r="V11" s="8" t="s">
        <v>34</v>
      </c>
    </row>
    <row r="12" spans="1:22" x14ac:dyDescent="0.25">
      <c r="A12" s="11">
        <v>46027</v>
      </c>
      <c r="B12" s="17" t="s">
        <v>35</v>
      </c>
      <c r="C12" s="10" t="s">
        <v>36</v>
      </c>
      <c r="D12" s="10" t="s">
        <v>37</v>
      </c>
      <c r="E12" s="10" t="s">
        <v>38</v>
      </c>
      <c r="F12" s="12">
        <v>25</v>
      </c>
      <c r="G12" s="12"/>
      <c r="H12" s="12"/>
      <c r="I12" s="12"/>
      <c r="J12" s="12"/>
      <c r="K12" s="13">
        <f t="shared" ref="K12:K43" si="0">IF(COUNTA($A12:$J12,$L12:$Q12)=0,"",SUM($F12:$J12))</f>
        <v>25</v>
      </c>
      <c r="L12" s="14"/>
      <c r="M12" s="14"/>
      <c r="N12" s="14"/>
      <c r="O12" s="14"/>
      <c r="P12" s="14"/>
      <c r="Q12" s="14"/>
      <c r="R12" s="15">
        <f t="shared" ref="R12:R43" si="1">IF(COUNTA($A12:$J12,$L12:$Q12)=0,"",SUM($L12:$Q12))</f>
        <v>0</v>
      </c>
      <c r="S12" s="16">
        <f t="shared" ref="S12:S43" si="2">IF(AND($K12="",$R12=""),"",$K12-$R12)</f>
        <v>25</v>
      </c>
      <c r="T12" s="16">
        <f>IF($S12="","",$H$4+SUM($S$12:S12))</f>
        <v>1025</v>
      </c>
      <c r="U12" s="10" t="str">
        <f t="shared" ref="U12:U43" si="3">IF($A12="","",TEXT($A12,"mmm"))</f>
        <v>ene</v>
      </c>
      <c r="V12" s="10" t="s">
        <v>39</v>
      </c>
    </row>
    <row r="13" spans="1:22" x14ac:dyDescent="0.25">
      <c r="A13" s="11">
        <v>46032</v>
      </c>
      <c r="B13" s="17" t="s">
        <v>40</v>
      </c>
      <c r="C13" s="10" t="s">
        <v>41</v>
      </c>
      <c r="D13" s="10" t="s">
        <v>42</v>
      </c>
      <c r="E13" s="10" t="s">
        <v>43</v>
      </c>
      <c r="F13" s="12"/>
      <c r="G13" s="12">
        <v>120</v>
      </c>
      <c r="H13" s="12"/>
      <c r="I13" s="12"/>
      <c r="J13" s="12"/>
      <c r="K13" s="13">
        <f t="shared" si="0"/>
        <v>120</v>
      </c>
      <c r="L13" s="14"/>
      <c r="M13" s="14"/>
      <c r="N13" s="14"/>
      <c r="O13" s="14"/>
      <c r="P13" s="14"/>
      <c r="Q13" s="14"/>
      <c r="R13" s="15">
        <f t="shared" si="1"/>
        <v>0</v>
      </c>
      <c r="S13" s="16">
        <f t="shared" si="2"/>
        <v>120</v>
      </c>
      <c r="T13" s="16">
        <f>IF($S13="","",$H$4+SUM($S$12:S13))</f>
        <v>1145</v>
      </c>
      <c r="U13" s="10" t="str">
        <f t="shared" si="3"/>
        <v>ene</v>
      </c>
      <c r="V13" s="10" t="s">
        <v>39</v>
      </c>
    </row>
    <row r="14" spans="1:22" x14ac:dyDescent="0.25">
      <c r="A14" s="11">
        <v>46036</v>
      </c>
      <c r="B14" s="17" t="s">
        <v>44</v>
      </c>
      <c r="C14" s="10" t="s">
        <v>36</v>
      </c>
      <c r="D14" s="10" t="s">
        <v>45</v>
      </c>
      <c r="E14" s="10" t="s">
        <v>46</v>
      </c>
      <c r="F14" s="12"/>
      <c r="G14" s="12"/>
      <c r="H14" s="12"/>
      <c r="I14" s="12"/>
      <c r="J14" s="12"/>
      <c r="K14" s="13">
        <f t="shared" si="0"/>
        <v>0</v>
      </c>
      <c r="L14" s="14">
        <v>180</v>
      </c>
      <c r="M14" s="14"/>
      <c r="N14" s="14"/>
      <c r="O14" s="14"/>
      <c r="P14" s="14"/>
      <c r="Q14" s="14"/>
      <c r="R14" s="15">
        <f t="shared" si="1"/>
        <v>180</v>
      </c>
      <c r="S14" s="16">
        <f t="shared" si="2"/>
        <v>-180</v>
      </c>
      <c r="T14" s="16">
        <f>IF($S14="","",$H$4+SUM($S$12:S14))</f>
        <v>965</v>
      </c>
      <c r="U14" s="10" t="str">
        <f t="shared" si="3"/>
        <v>ene</v>
      </c>
      <c r="V14" s="10" t="s">
        <v>39</v>
      </c>
    </row>
    <row r="15" spans="1:22" x14ac:dyDescent="0.25">
      <c r="A15" s="11">
        <v>46056</v>
      </c>
      <c r="B15" s="17" t="s">
        <v>47</v>
      </c>
      <c r="C15" s="10" t="s">
        <v>48</v>
      </c>
      <c r="D15" s="10" t="s">
        <v>49</v>
      </c>
      <c r="E15" s="10" t="s">
        <v>50</v>
      </c>
      <c r="F15" s="12"/>
      <c r="G15" s="12"/>
      <c r="H15" s="12"/>
      <c r="I15" s="12">
        <v>350</v>
      </c>
      <c r="J15" s="12"/>
      <c r="K15" s="13">
        <f t="shared" si="0"/>
        <v>350</v>
      </c>
      <c r="L15" s="14"/>
      <c r="M15" s="14"/>
      <c r="N15" s="14"/>
      <c r="O15" s="14"/>
      <c r="P15" s="14"/>
      <c r="Q15" s="14"/>
      <c r="R15" s="15">
        <f t="shared" si="1"/>
        <v>0</v>
      </c>
      <c r="S15" s="16">
        <f t="shared" si="2"/>
        <v>350</v>
      </c>
      <c r="T15" s="16">
        <f>IF($S15="","",$H$4+SUM($S$12:S15))</f>
        <v>1315</v>
      </c>
      <c r="U15" s="10" t="str">
        <f t="shared" si="3"/>
        <v>feb</v>
      </c>
      <c r="V15" s="10" t="s">
        <v>39</v>
      </c>
    </row>
    <row r="16" spans="1:22" x14ac:dyDescent="0.25">
      <c r="A16" s="11">
        <v>46061</v>
      </c>
      <c r="B16" s="17" t="s">
        <v>51</v>
      </c>
      <c r="C16" s="10" t="s">
        <v>36</v>
      </c>
      <c r="D16" s="10" t="s">
        <v>52</v>
      </c>
      <c r="E16" s="10" t="s">
        <v>53</v>
      </c>
      <c r="F16" s="12"/>
      <c r="G16" s="12"/>
      <c r="H16" s="12"/>
      <c r="I16" s="12"/>
      <c r="J16" s="12"/>
      <c r="K16" s="13">
        <f t="shared" si="0"/>
        <v>0</v>
      </c>
      <c r="L16" s="14"/>
      <c r="M16" s="14">
        <v>95.5</v>
      </c>
      <c r="N16" s="14"/>
      <c r="O16" s="14"/>
      <c r="P16" s="14"/>
      <c r="Q16" s="14"/>
      <c r="R16" s="15">
        <f t="shared" si="1"/>
        <v>95.5</v>
      </c>
      <c r="S16" s="16">
        <f t="shared" si="2"/>
        <v>-95.5</v>
      </c>
      <c r="T16" s="16">
        <f>IF($S16="","",$H$4+SUM($S$12:S16))</f>
        <v>1219.5</v>
      </c>
      <c r="U16" s="10" t="str">
        <f t="shared" si="3"/>
        <v>feb</v>
      </c>
      <c r="V16" s="10" t="s">
        <v>39</v>
      </c>
    </row>
    <row r="17" spans="1:22" x14ac:dyDescent="0.25">
      <c r="A17" s="11">
        <v>46082</v>
      </c>
      <c r="B17" s="17" t="s">
        <v>54</v>
      </c>
      <c r="C17" s="10" t="s">
        <v>36</v>
      </c>
      <c r="D17" s="10" t="s">
        <v>55</v>
      </c>
      <c r="E17" s="10" t="s">
        <v>56</v>
      </c>
      <c r="F17" s="12"/>
      <c r="G17" s="12"/>
      <c r="H17" s="12">
        <v>500</v>
      </c>
      <c r="I17" s="12"/>
      <c r="J17" s="12"/>
      <c r="K17" s="13">
        <f t="shared" si="0"/>
        <v>500</v>
      </c>
      <c r="L17" s="14"/>
      <c r="M17" s="14"/>
      <c r="N17" s="14"/>
      <c r="O17" s="14"/>
      <c r="P17" s="14"/>
      <c r="Q17" s="14"/>
      <c r="R17" s="15">
        <f t="shared" si="1"/>
        <v>0</v>
      </c>
      <c r="S17" s="16">
        <f t="shared" si="2"/>
        <v>500</v>
      </c>
      <c r="T17" s="16">
        <f>IF($S17="","",$H$4+SUM($S$12:S17))</f>
        <v>1719.5</v>
      </c>
      <c r="U17" s="10" t="str">
        <f t="shared" si="3"/>
        <v>mar</v>
      </c>
      <c r="V17" s="10" t="s">
        <v>39</v>
      </c>
    </row>
    <row r="18" spans="1:22" x14ac:dyDescent="0.25">
      <c r="A18" s="11"/>
      <c r="B18" s="17"/>
      <c r="C18" s="10"/>
      <c r="D18" s="10"/>
      <c r="E18" s="10"/>
      <c r="F18" s="12"/>
      <c r="G18" s="12"/>
      <c r="H18" s="12"/>
      <c r="I18" s="12"/>
      <c r="J18" s="12"/>
      <c r="K18" s="13" t="str">
        <f t="shared" si="0"/>
        <v/>
      </c>
      <c r="L18" s="14"/>
      <c r="M18" s="14"/>
      <c r="N18" s="14"/>
      <c r="O18" s="14"/>
      <c r="P18" s="14"/>
      <c r="Q18" s="14"/>
      <c r="R18" s="15" t="str">
        <f t="shared" si="1"/>
        <v/>
      </c>
      <c r="S18" s="16" t="str">
        <f t="shared" si="2"/>
        <v/>
      </c>
      <c r="T18" s="16" t="str">
        <f>IF($S18="","",$H$4+SUM($S$12:S18))</f>
        <v/>
      </c>
      <c r="U18" s="10" t="str">
        <f t="shared" si="3"/>
        <v/>
      </c>
      <c r="V18" s="10"/>
    </row>
    <row r="19" spans="1:22" x14ac:dyDescent="0.25">
      <c r="A19" s="11"/>
      <c r="B19" s="17"/>
      <c r="C19" s="10"/>
      <c r="D19" s="10"/>
      <c r="E19" s="10"/>
      <c r="F19" s="12"/>
      <c r="G19" s="12"/>
      <c r="H19" s="12"/>
      <c r="I19" s="12"/>
      <c r="J19" s="12"/>
      <c r="K19" s="13" t="str">
        <f t="shared" si="0"/>
        <v/>
      </c>
      <c r="L19" s="14"/>
      <c r="M19" s="14"/>
      <c r="N19" s="14"/>
      <c r="O19" s="14"/>
      <c r="P19" s="14"/>
      <c r="Q19" s="14"/>
      <c r="R19" s="15" t="str">
        <f t="shared" si="1"/>
        <v/>
      </c>
      <c r="S19" s="16" t="str">
        <f t="shared" si="2"/>
        <v/>
      </c>
      <c r="T19" s="16" t="str">
        <f>IF($S19="","",$H$4+SUM($S$12:S19))</f>
        <v/>
      </c>
      <c r="U19" s="10" t="str">
        <f t="shared" si="3"/>
        <v/>
      </c>
      <c r="V19" s="10"/>
    </row>
    <row r="20" spans="1:22" x14ac:dyDescent="0.25">
      <c r="A20" s="11"/>
      <c r="B20" s="17"/>
      <c r="C20" s="10"/>
      <c r="D20" s="10"/>
      <c r="E20" s="10"/>
      <c r="F20" s="12"/>
      <c r="G20" s="12"/>
      <c r="H20" s="12"/>
      <c r="I20" s="12"/>
      <c r="J20" s="12"/>
      <c r="K20" s="13" t="str">
        <f t="shared" si="0"/>
        <v/>
      </c>
      <c r="L20" s="14"/>
      <c r="M20" s="14"/>
      <c r="N20" s="14"/>
      <c r="O20" s="14"/>
      <c r="P20" s="14"/>
      <c r="Q20" s="14"/>
      <c r="R20" s="15" t="str">
        <f t="shared" si="1"/>
        <v/>
      </c>
      <c r="S20" s="16" t="str">
        <f t="shared" si="2"/>
        <v/>
      </c>
      <c r="T20" s="16" t="str">
        <f>IF($S20="","",$H$4+SUM($S$12:S20))</f>
        <v/>
      </c>
      <c r="U20" s="10" t="str">
        <f t="shared" si="3"/>
        <v/>
      </c>
      <c r="V20" s="10"/>
    </row>
    <row r="21" spans="1:22" x14ac:dyDescent="0.25">
      <c r="A21" s="11"/>
      <c r="B21" s="17"/>
      <c r="C21" s="10"/>
      <c r="D21" s="10"/>
      <c r="E21" s="10"/>
      <c r="F21" s="12"/>
      <c r="G21" s="12"/>
      <c r="H21" s="12"/>
      <c r="I21" s="12"/>
      <c r="J21" s="12"/>
      <c r="K21" s="13" t="str">
        <f t="shared" si="0"/>
        <v/>
      </c>
      <c r="L21" s="14"/>
      <c r="M21" s="14"/>
      <c r="N21" s="14"/>
      <c r="O21" s="14"/>
      <c r="P21" s="14"/>
      <c r="Q21" s="14"/>
      <c r="R21" s="15" t="str">
        <f t="shared" si="1"/>
        <v/>
      </c>
      <c r="S21" s="16" t="str">
        <f t="shared" si="2"/>
        <v/>
      </c>
      <c r="T21" s="16" t="str">
        <f>IF($S21="","",$H$4+SUM($S$12:S21))</f>
        <v/>
      </c>
      <c r="U21" s="10" t="str">
        <f t="shared" si="3"/>
        <v/>
      </c>
      <c r="V21" s="10"/>
    </row>
    <row r="22" spans="1:22" x14ac:dyDescent="0.25">
      <c r="A22" s="11"/>
      <c r="B22" s="17"/>
      <c r="C22" s="10"/>
      <c r="D22" s="10"/>
      <c r="E22" s="10"/>
      <c r="F22" s="12"/>
      <c r="G22" s="12"/>
      <c r="H22" s="12"/>
      <c r="I22" s="12"/>
      <c r="J22" s="12"/>
      <c r="K22" s="13" t="str">
        <f t="shared" si="0"/>
        <v/>
      </c>
      <c r="L22" s="14"/>
      <c r="M22" s="14"/>
      <c r="N22" s="14"/>
      <c r="O22" s="14"/>
      <c r="P22" s="14"/>
      <c r="Q22" s="14"/>
      <c r="R22" s="15" t="str">
        <f t="shared" si="1"/>
        <v/>
      </c>
      <c r="S22" s="16" t="str">
        <f t="shared" si="2"/>
        <v/>
      </c>
      <c r="T22" s="16" t="str">
        <f>IF($S22="","",$H$4+SUM($S$12:S22))</f>
        <v/>
      </c>
      <c r="U22" s="10" t="str">
        <f t="shared" si="3"/>
        <v/>
      </c>
      <c r="V22" s="10"/>
    </row>
    <row r="23" spans="1:22" x14ac:dyDescent="0.25">
      <c r="A23" s="11"/>
      <c r="B23" s="17"/>
      <c r="C23" s="10"/>
      <c r="D23" s="10"/>
      <c r="E23" s="10"/>
      <c r="F23" s="12"/>
      <c r="G23" s="12"/>
      <c r="H23" s="12"/>
      <c r="I23" s="12"/>
      <c r="J23" s="12"/>
      <c r="K23" s="13" t="str">
        <f t="shared" si="0"/>
        <v/>
      </c>
      <c r="L23" s="14"/>
      <c r="M23" s="14"/>
      <c r="N23" s="14"/>
      <c r="O23" s="14"/>
      <c r="P23" s="14"/>
      <c r="Q23" s="14"/>
      <c r="R23" s="15" t="str">
        <f t="shared" si="1"/>
        <v/>
      </c>
      <c r="S23" s="16" t="str">
        <f t="shared" si="2"/>
        <v/>
      </c>
      <c r="T23" s="16" t="str">
        <f>IF($S23="","",$H$4+SUM($S$12:S23))</f>
        <v/>
      </c>
      <c r="U23" s="10" t="str">
        <f t="shared" si="3"/>
        <v/>
      </c>
      <c r="V23" s="10"/>
    </row>
    <row r="24" spans="1:22" x14ac:dyDescent="0.25">
      <c r="A24" s="11"/>
      <c r="B24" s="17"/>
      <c r="C24" s="10"/>
      <c r="D24" s="10"/>
      <c r="E24" s="10"/>
      <c r="F24" s="12"/>
      <c r="G24" s="12"/>
      <c r="H24" s="12"/>
      <c r="I24" s="12"/>
      <c r="J24" s="12"/>
      <c r="K24" s="13" t="str">
        <f t="shared" si="0"/>
        <v/>
      </c>
      <c r="L24" s="14"/>
      <c r="M24" s="14"/>
      <c r="N24" s="14"/>
      <c r="O24" s="14"/>
      <c r="P24" s="14"/>
      <c r="Q24" s="14"/>
      <c r="R24" s="15" t="str">
        <f t="shared" si="1"/>
        <v/>
      </c>
      <c r="S24" s="16" t="str">
        <f t="shared" si="2"/>
        <v/>
      </c>
      <c r="T24" s="16" t="str">
        <f>IF($S24="","",$H$4+SUM($S$12:S24))</f>
        <v/>
      </c>
      <c r="U24" s="10" t="str">
        <f t="shared" si="3"/>
        <v/>
      </c>
      <c r="V24" s="10"/>
    </row>
    <row r="25" spans="1:22" x14ac:dyDescent="0.25">
      <c r="A25" s="11"/>
      <c r="B25" s="17"/>
      <c r="C25" s="10"/>
      <c r="D25" s="10"/>
      <c r="E25" s="10"/>
      <c r="F25" s="12"/>
      <c r="G25" s="12"/>
      <c r="H25" s="12"/>
      <c r="I25" s="12"/>
      <c r="J25" s="12"/>
      <c r="K25" s="13" t="str">
        <f t="shared" si="0"/>
        <v/>
      </c>
      <c r="L25" s="14"/>
      <c r="M25" s="14"/>
      <c r="N25" s="14"/>
      <c r="O25" s="14"/>
      <c r="P25" s="14"/>
      <c r="Q25" s="14"/>
      <c r="R25" s="15" t="str">
        <f t="shared" si="1"/>
        <v/>
      </c>
      <c r="S25" s="16" t="str">
        <f t="shared" si="2"/>
        <v/>
      </c>
      <c r="T25" s="16" t="str">
        <f>IF($S25="","",$H$4+SUM($S$12:S25))</f>
        <v/>
      </c>
      <c r="U25" s="10" t="str">
        <f t="shared" si="3"/>
        <v/>
      </c>
      <c r="V25" s="10"/>
    </row>
    <row r="26" spans="1:22" x14ac:dyDescent="0.25">
      <c r="A26" s="11"/>
      <c r="B26" s="17"/>
      <c r="C26" s="10"/>
      <c r="D26" s="10"/>
      <c r="E26" s="10"/>
      <c r="F26" s="12"/>
      <c r="G26" s="12"/>
      <c r="H26" s="12"/>
      <c r="I26" s="12"/>
      <c r="J26" s="12"/>
      <c r="K26" s="13" t="str">
        <f t="shared" si="0"/>
        <v/>
      </c>
      <c r="L26" s="14"/>
      <c r="M26" s="14"/>
      <c r="N26" s="14"/>
      <c r="O26" s="14"/>
      <c r="P26" s="14"/>
      <c r="Q26" s="14"/>
      <c r="R26" s="15" t="str">
        <f t="shared" si="1"/>
        <v/>
      </c>
      <c r="S26" s="16" t="str">
        <f t="shared" si="2"/>
        <v/>
      </c>
      <c r="T26" s="16" t="str">
        <f>IF($S26="","",$H$4+SUM($S$12:S26))</f>
        <v/>
      </c>
      <c r="U26" s="10" t="str">
        <f t="shared" si="3"/>
        <v/>
      </c>
      <c r="V26" s="10"/>
    </row>
    <row r="27" spans="1:22" x14ac:dyDescent="0.25">
      <c r="A27" s="11"/>
      <c r="B27" s="17"/>
      <c r="C27" s="10"/>
      <c r="D27" s="10"/>
      <c r="E27" s="10"/>
      <c r="F27" s="12"/>
      <c r="G27" s="12"/>
      <c r="H27" s="12"/>
      <c r="I27" s="12"/>
      <c r="J27" s="12"/>
      <c r="K27" s="13" t="str">
        <f t="shared" si="0"/>
        <v/>
      </c>
      <c r="L27" s="14"/>
      <c r="M27" s="14"/>
      <c r="N27" s="14"/>
      <c r="O27" s="14"/>
      <c r="P27" s="14"/>
      <c r="Q27" s="14"/>
      <c r="R27" s="15" t="str">
        <f t="shared" si="1"/>
        <v/>
      </c>
      <c r="S27" s="16" t="str">
        <f t="shared" si="2"/>
        <v/>
      </c>
      <c r="T27" s="16" t="str">
        <f>IF($S27="","",$H$4+SUM($S$12:S27))</f>
        <v/>
      </c>
      <c r="U27" s="10" t="str">
        <f t="shared" si="3"/>
        <v/>
      </c>
      <c r="V27" s="10"/>
    </row>
    <row r="28" spans="1:22" x14ac:dyDescent="0.25">
      <c r="A28" s="11"/>
      <c r="B28" s="17"/>
      <c r="C28" s="10"/>
      <c r="D28" s="10"/>
      <c r="E28" s="10"/>
      <c r="F28" s="12"/>
      <c r="G28" s="12"/>
      <c r="H28" s="12"/>
      <c r="I28" s="12"/>
      <c r="J28" s="12"/>
      <c r="K28" s="13" t="str">
        <f t="shared" si="0"/>
        <v/>
      </c>
      <c r="L28" s="14"/>
      <c r="M28" s="14"/>
      <c r="N28" s="14"/>
      <c r="O28" s="14"/>
      <c r="P28" s="14"/>
      <c r="Q28" s="14"/>
      <c r="R28" s="15" t="str">
        <f t="shared" si="1"/>
        <v/>
      </c>
      <c r="S28" s="16" t="str">
        <f t="shared" si="2"/>
        <v/>
      </c>
      <c r="T28" s="16" t="str">
        <f>IF($S28="","",$H$4+SUM($S$12:S28))</f>
        <v/>
      </c>
      <c r="U28" s="10" t="str">
        <f t="shared" si="3"/>
        <v/>
      </c>
      <c r="V28" s="10"/>
    </row>
    <row r="29" spans="1:22" x14ac:dyDescent="0.25">
      <c r="A29" s="11"/>
      <c r="B29" s="17"/>
      <c r="C29" s="10"/>
      <c r="D29" s="10"/>
      <c r="E29" s="10"/>
      <c r="F29" s="12"/>
      <c r="G29" s="12"/>
      <c r="H29" s="12"/>
      <c r="I29" s="12"/>
      <c r="J29" s="12"/>
      <c r="K29" s="13" t="str">
        <f t="shared" si="0"/>
        <v/>
      </c>
      <c r="L29" s="14"/>
      <c r="M29" s="14"/>
      <c r="N29" s="14"/>
      <c r="O29" s="14"/>
      <c r="P29" s="14"/>
      <c r="Q29" s="14"/>
      <c r="R29" s="15" t="str">
        <f t="shared" si="1"/>
        <v/>
      </c>
      <c r="S29" s="16" t="str">
        <f t="shared" si="2"/>
        <v/>
      </c>
      <c r="T29" s="16" t="str">
        <f>IF($S29="","",$H$4+SUM($S$12:S29))</f>
        <v/>
      </c>
      <c r="U29" s="10" t="str">
        <f t="shared" si="3"/>
        <v/>
      </c>
      <c r="V29" s="10"/>
    </row>
    <row r="30" spans="1:22" x14ac:dyDescent="0.25">
      <c r="A30" s="11"/>
      <c r="B30" s="17"/>
      <c r="C30" s="10"/>
      <c r="D30" s="10"/>
      <c r="E30" s="10"/>
      <c r="F30" s="12"/>
      <c r="G30" s="12"/>
      <c r="H30" s="12"/>
      <c r="I30" s="12"/>
      <c r="J30" s="12"/>
      <c r="K30" s="13" t="str">
        <f t="shared" si="0"/>
        <v/>
      </c>
      <c r="L30" s="14"/>
      <c r="M30" s="14"/>
      <c r="N30" s="14"/>
      <c r="O30" s="14"/>
      <c r="P30" s="14"/>
      <c r="Q30" s="14"/>
      <c r="R30" s="15" t="str">
        <f t="shared" si="1"/>
        <v/>
      </c>
      <c r="S30" s="16" t="str">
        <f t="shared" si="2"/>
        <v/>
      </c>
      <c r="T30" s="16" t="str">
        <f>IF($S30="","",$H$4+SUM($S$12:S30))</f>
        <v/>
      </c>
      <c r="U30" s="10" t="str">
        <f t="shared" si="3"/>
        <v/>
      </c>
      <c r="V30" s="10"/>
    </row>
    <row r="31" spans="1:22" x14ac:dyDescent="0.25">
      <c r="A31" s="11"/>
      <c r="B31" s="17"/>
      <c r="C31" s="10"/>
      <c r="D31" s="10"/>
      <c r="E31" s="10"/>
      <c r="F31" s="12"/>
      <c r="G31" s="12"/>
      <c r="H31" s="12"/>
      <c r="I31" s="12"/>
      <c r="J31" s="12"/>
      <c r="K31" s="13" t="str">
        <f t="shared" si="0"/>
        <v/>
      </c>
      <c r="L31" s="14"/>
      <c r="M31" s="14"/>
      <c r="N31" s="14"/>
      <c r="O31" s="14"/>
      <c r="P31" s="14"/>
      <c r="Q31" s="14"/>
      <c r="R31" s="15" t="str">
        <f t="shared" si="1"/>
        <v/>
      </c>
      <c r="S31" s="16" t="str">
        <f t="shared" si="2"/>
        <v/>
      </c>
      <c r="T31" s="16" t="str">
        <f>IF($S31="","",$H$4+SUM($S$12:S31))</f>
        <v/>
      </c>
      <c r="U31" s="10" t="str">
        <f t="shared" si="3"/>
        <v/>
      </c>
      <c r="V31" s="10"/>
    </row>
    <row r="32" spans="1:22" x14ac:dyDescent="0.25">
      <c r="A32" s="11"/>
      <c r="B32" s="17"/>
      <c r="C32" s="10"/>
      <c r="D32" s="10"/>
      <c r="E32" s="10"/>
      <c r="F32" s="12"/>
      <c r="G32" s="12"/>
      <c r="H32" s="12"/>
      <c r="I32" s="12"/>
      <c r="J32" s="12"/>
      <c r="K32" s="13" t="str">
        <f t="shared" si="0"/>
        <v/>
      </c>
      <c r="L32" s="14"/>
      <c r="M32" s="14"/>
      <c r="N32" s="14"/>
      <c r="O32" s="14"/>
      <c r="P32" s="14"/>
      <c r="Q32" s="14"/>
      <c r="R32" s="15" t="str">
        <f t="shared" si="1"/>
        <v/>
      </c>
      <c r="S32" s="16" t="str">
        <f t="shared" si="2"/>
        <v/>
      </c>
      <c r="T32" s="16" t="str">
        <f>IF($S32="","",$H$4+SUM($S$12:S32))</f>
        <v/>
      </c>
      <c r="U32" s="10" t="str">
        <f t="shared" si="3"/>
        <v/>
      </c>
      <c r="V32" s="10"/>
    </row>
    <row r="33" spans="1:22" x14ac:dyDescent="0.25">
      <c r="A33" s="11"/>
      <c r="B33" s="17"/>
      <c r="C33" s="10"/>
      <c r="D33" s="10"/>
      <c r="E33" s="10"/>
      <c r="F33" s="12"/>
      <c r="G33" s="12"/>
      <c r="H33" s="12"/>
      <c r="I33" s="12"/>
      <c r="J33" s="12"/>
      <c r="K33" s="13" t="str">
        <f t="shared" si="0"/>
        <v/>
      </c>
      <c r="L33" s="14"/>
      <c r="M33" s="14"/>
      <c r="N33" s="14"/>
      <c r="O33" s="14"/>
      <c r="P33" s="14"/>
      <c r="Q33" s="14"/>
      <c r="R33" s="15" t="str">
        <f t="shared" si="1"/>
        <v/>
      </c>
      <c r="S33" s="16" t="str">
        <f t="shared" si="2"/>
        <v/>
      </c>
      <c r="T33" s="16" t="str">
        <f>IF($S33="","",$H$4+SUM($S$12:S33))</f>
        <v/>
      </c>
      <c r="U33" s="10" t="str">
        <f t="shared" si="3"/>
        <v/>
      </c>
      <c r="V33" s="10"/>
    </row>
    <row r="34" spans="1:22" x14ac:dyDescent="0.25">
      <c r="A34" s="11"/>
      <c r="B34" s="17"/>
      <c r="C34" s="10"/>
      <c r="D34" s="10"/>
      <c r="E34" s="10"/>
      <c r="F34" s="12"/>
      <c r="G34" s="12"/>
      <c r="H34" s="12"/>
      <c r="I34" s="12"/>
      <c r="J34" s="12"/>
      <c r="K34" s="13" t="str">
        <f t="shared" si="0"/>
        <v/>
      </c>
      <c r="L34" s="14"/>
      <c r="M34" s="14"/>
      <c r="N34" s="14"/>
      <c r="O34" s="14"/>
      <c r="P34" s="14"/>
      <c r="Q34" s="14"/>
      <c r="R34" s="15" t="str">
        <f t="shared" si="1"/>
        <v/>
      </c>
      <c r="S34" s="16" t="str">
        <f t="shared" si="2"/>
        <v/>
      </c>
      <c r="T34" s="16" t="str">
        <f>IF($S34="","",$H$4+SUM($S$12:S34))</f>
        <v/>
      </c>
      <c r="U34" s="10" t="str">
        <f t="shared" si="3"/>
        <v/>
      </c>
      <c r="V34" s="10"/>
    </row>
    <row r="35" spans="1:22" x14ac:dyDescent="0.25">
      <c r="A35" s="11"/>
      <c r="B35" s="17"/>
      <c r="C35" s="10"/>
      <c r="D35" s="10"/>
      <c r="E35" s="10"/>
      <c r="F35" s="12"/>
      <c r="G35" s="12"/>
      <c r="H35" s="12"/>
      <c r="I35" s="12"/>
      <c r="J35" s="12"/>
      <c r="K35" s="13" t="str">
        <f t="shared" si="0"/>
        <v/>
      </c>
      <c r="L35" s="14"/>
      <c r="M35" s="14"/>
      <c r="N35" s="14"/>
      <c r="O35" s="14"/>
      <c r="P35" s="14"/>
      <c r="Q35" s="14"/>
      <c r="R35" s="15" t="str">
        <f t="shared" si="1"/>
        <v/>
      </c>
      <c r="S35" s="16" t="str">
        <f t="shared" si="2"/>
        <v/>
      </c>
      <c r="T35" s="16" t="str">
        <f>IF($S35="","",$H$4+SUM($S$12:S35))</f>
        <v/>
      </c>
      <c r="U35" s="10" t="str">
        <f t="shared" si="3"/>
        <v/>
      </c>
      <c r="V35" s="10"/>
    </row>
    <row r="36" spans="1:22" x14ac:dyDescent="0.25">
      <c r="A36" s="11"/>
      <c r="B36" s="17"/>
      <c r="C36" s="10"/>
      <c r="D36" s="10"/>
      <c r="E36" s="10"/>
      <c r="F36" s="12"/>
      <c r="G36" s="12"/>
      <c r="H36" s="12"/>
      <c r="I36" s="12"/>
      <c r="J36" s="12"/>
      <c r="K36" s="13" t="str">
        <f t="shared" si="0"/>
        <v/>
      </c>
      <c r="L36" s="14"/>
      <c r="M36" s="14"/>
      <c r="N36" s="14"/>
      <c r="O36" s="14"/>
      <c r="P36" s="14"/>
      <c r="Q36" s="14"/>
      <c r="R36" s="15" t="str">
        <f t="shared" si="1"/>
        <v/>
      </c>
      <c r="S36" s="16" t="str">
        <f t="shared" si="2"/>
        <v/>
      </c>
      <c r="T36" s="16" t="str">
        <f>IF($S36="","",$H$4+SUM($S$12:S36))</f>
        <v/>
      </c>
      <c r="U36" s="10" t="str">
        <f t="shared" si="3"/>
        <v/>
      </c>
      <c r="V36" s="10"/>
    </row>
    <row r="37" spans="1:22" x14ac:dyDescent="0.25">
      <c r="A37" s="11"/>
      <c r="B37" s="17"/>
      <c r="C37" s="10"/>
      <c r="D37" s="10"/>
      <c r="E37" s="10"/>
      <c r="F37" s="12"/>
      <c r="G37" s="12"/>
      <c r="H37" s="12"/>
      <c r="I37" s="12"/>
      <c r="J37" s="12"/>
      <c r="K37" s="13" t="str">
        <f t="shared" si="0"/>
        <v/>
      </c>
      <c r="L37" s="14"/>
      <c r="M37" s="14"/>
      <c r="N37" s="14"/>
      <c r="O37" s="14"/>
      <c r="P37" s="14"/>
      <c r="Q37" s="14"/>
      <c r="R37" s="15" t="str">
        <f t="shared" si="1"/>
        <v/>
      </c>
      <c r="S37" s="16" t="str">
        <f t="shared" si="2"/>
        <v/>
      </c>
      <c r="T37" s="16" t="str">
        <f>IF($S37="","",$H$4+SUM($S$12:S37))</f>
        <v/>
      </c>
      <c r="U37" s="10" t="str">
        <f t="shared" si="3"/>
        <v/>
      </c>
      <c r="V37" s="10"/>
    </row>
    <row r="38" spans="1:22" x14ac:dyDescent="0.25">
      <c r="A38" s="11"/>
      <c r="B38" s="17"/>
      <c r="C38" s="10"/>
      <c r="D38" s="10"/>
      <c r="E38" s="10"/>
      <c r="F38" s="12"/>
      <c r="G38" s="12"/>
      <c r="H38" s="12"/>
      <c r="I38" s="12"/>
      <c r="J38" s="12"/>
      <c r="K38" s="13" t="str">
        <f t="shared" si="0"/>
        <v/>
      </c>
      <c r="L38" s="14"/>
      <c r="M38" s="14"/>
      <c r="N38" s="14"/>
      <c r="O38" s="14"/>
      <c r="P38" s="14"/>
      <c r="Q38" s="14"/>
      <c r="R38" s="15" t="str">
        <f t="shared" si="1"/>
        <v/>
      </c>
      <c r="S38" s="16" t="str">
        <f t="shared" si="2"/>
        <v/>
      </c>
      <c r="T38" s="16" t="str">
        <f>IF($S38="","",$H$4+SUM($S$12:S38))</f>
        <v/>
      </c>
      <c r="U38" s="10" t="str">
        <f t="shared" si="3"/>
        <v/>
      </c>
      <c r="V38" s="10"/>
    </row>
    <row r="39" spans="1:22" x14ac:dyDescent="0.25">
      <c r="A39" s="11"/>
      <c r="B39" s="17"/>
      <c r="C39" s="10"/>
      <c r="D39" s="10"/>
      <c r="E39" s="10"/>
      <c r="F39" s="12"/>
      <c r="G39" s="12"/>
      <c r="H39" s="12"/>
      <c r="I39" s="12"/>
      <c r="J39" s="12"/>
      <c r="K39" s="13" t="str">
        <f t="shared" si="0"/>
        <v/>
      </c>
      <c r="L39" s="14"/>
      <c r="M39" s="14"/>
      <c r="N39" s="14"/>
      <c r="O39" s="14"/>
      <c r="P39" s="14"/>
      <c r="Q39" s="14"/>
      <c r="R39" s="15" t="str">
        <f t="shared" si="1"/>
        <v/>
      </c>
      <c r="S39" s="16" t="str">
        <f t="shared" si="2"/>
        <v/>
      </c>
      <c r="T39" s="16" t="str">
        <f>IF($S39="","",$H$4+SUM($S$12:S39))</f>
        <v/>
      </c>
      <c r="U39" s="10" t="str">
        <f t="shared" si="3"/>
        <v/>
      </c>
      <c r="V39" s="10"/>
    </row>
    <row r="40" spans="1:22" x14ac:dyDescent="0.25">
      <c r="A40" s="11"/>
      <c r="B40" s="17"/>
      <c r="C40" s="10"/>
      <c r="D40" s="10"/>
      <c r="E40" s="10"/>
      <c r="F40" s="12"/>
      <c r="G40" s="12"/>
      <c r="H40" s="12"/>
      <c r="I40" s="12"/>
      <c r="J40" s="12"/>
      <c r="K40" s="13" t="str">
        <f t="shared" si="0"/>
        <v/>
      </c>
      <c r="L40" s="14"/>
      <c r="M40" s="14"/>
      <c r="N40" s="14"/>
      <c r="O40" s="14"/>
      <c r="P40" s="14"/>
      <c r="Q40" s="14"/>
      <c r="R40" s="15" t="str">
        <f t="shared" si="1"/>
        <v/>
      </c>
      <c r="S40" s="16" t="str">
        <f t="shared" si="2"/>
        <v/>
      </c>
      <c r="T40" s="16" t="str">
        <f>IF($S40="","",$H$4+SUM($S$12:S40))</f>
        <v/>
      </c>
      <c r="U40" s="10" t="str">
        <f t="shared" si="3"/>
        <v/>
      </c>
      <c r="V40" s="10"/>
    </row>
    <row r="41" spans="1:22" x14ac:dyDescent="0.25">
      <c r="A41" s="11"/>
      <c r="B41" s="17"/>
      <c r="C41" s="10"/>
      <c r="D41" s="10"/>
      <c r="E41" s="10"/>
      <c r="F41" s="12"/>
      <c r="G41" s="12"/>
      <c r="H41" s="12"/>
      <c r="I41" s="12"/>
      <c r="J41" s="12"/>
      <c r="K41" s="13" t="str">
        <f t="shared" si="0"/>
        <v/>
      </c>
      <c r="L41" s="14"/>
      <c r="M41" s="14"/>
      <c r="N41" s="14"/>
      <c r="O41" s="14"/>
      <c r="P41" s="14"/>
      <c r="Q41" s="14"/>
      <c r="R41" s="15" t="str">
        <f t="shared" si="1"/>
        <v/>
      </c>
      <c r="S41" s="16" t="str">
        <f t="shared" si="2"/>
        <v/>
      </c>
      <c r="T41" s="16" t="str">
        <f>IF($S41="","",$H$4+SUM($S$12:S41))</f>
        <v/>
      </c>
      <c r="U41" s="10" t="str">
        <f t="shared" si="3"/>
        <v/>
      </c>
      <c r="V41" s="10"/>
    </row>
    <row r="42" spans="1:22" x14ac:dyDescent="0.25">
      <c r="A42" s="11"/>
      <c r="B42" s="17"/>
      <c r="C42" s="10"/>
      <c r="D42" s="10"/>
      <c r="E42" s="10"/>
      <c r="F42" s="12"/>
      <c r="G42" s="12"/>
      <c r="H42" s="12"/>
      <c r="I42" s="12"/>
      <c r="J42" s="12"/>
      <c r="K42" s="13" t="str">
        <f t="shared" si="0"/>
        <v/>
      </c>
      <c r="L42" s="14"/>
      <c r="M42" s="14"/>
      <c r="N42" s="14"/>
      <c r="O42" s="14"/>
      <c r="P42" s="14"/>
      <c r="Q42" s="14"/>
      <c r="R42" s="15" t="str">
        <f t="shared" si="1"/>
        <v/>
      </c>
      <c r="S42" s="16" t="str">
        <f t="shared" si="2"/>
        <v/>
      </c>
      <c r="T42" s="16" t="str">
        <f>IF($S42="","",$H$4+SUM($S$12:S42))</f>
        <v/>
      </c>
      <c r="U42" s="10" t="str">
        <f t="shared" si="3"/>
        <v/>
      </c>
      <c r="V42" s="10"/>
    </row>
    <row r="43" spans="1:22" x14ac:dyDescent="0.25">
      <c r="A43" s="11"/>
      <c r="B43" s="17"/>
      <c r="C43" s="10"/>
      <c r="D43" s="10"/>
      <c r="E43" s="10"/>
      <c r="F43" s="12"/>
      <c r="G43" s="12"/>
      <c r="H43" s="12"/>
      <c r="I43" s="12"/>
      <c r="J43" s="12"/>
      <c r="K43" s="13" t="str">
        <f t="shared" si="0"/>
        <v/>
      </c>
      <c r="L43" s="14"/>
      <c r="M43" s="14"/>
      <c r="N43" s="14"/>
      <c r="O43" s="14"/>
      <c r="P43" s="14"/>
      <c r="Q43" s="14"/>
      <c r="R43" s="15" t="str">
        <f t="shared" si="1"/>
        <v/>
      </c>
      <c r="S43" s="16" t="str">
        <f t="shared" si="2"/>
        <v/>
      </c>
      <c r="T43" s="16" t="str">
        <f>IF($S43="","",$H$4+SUM($S$12:S43))</f>
        <v/>
      </c>
      <c r="U43" s="10" t="str">
        <f t="shared" si="3"/>
        <v/>
      </c>
      <c r="V43" s="10"/>
    </row>
    <row r="44" spans="1:22" x14ac:dyDescent="0.25">
      <c r="A44" s="11"/>
      <c r="B44" s="17"/>
      <c r="C44" s="10"/>
      <c r="D44" s="10"/>
      <c r="E44" s="10"/>
      <c r="F44" s="12"/>
      <c r="G44" s="12"/>
      <c r="H44" s="12"/>
      <c r="I44" s="12"/>
      <c r="J44" s="12"/>
      <c r="K44" s="13" t="str">
        <f t="shared" ref="K44:K75" si="4">IF(COUNTA($A44:$J44,$L44:$Q44)=0,"",SUM($F44:$J44))</f>
        <v/>
      </c>
      <c r="L44" s="14"/>
      <c r="M44" s="14"/>
      <c r="N44" s="14"/>
      <c r="O44" s="14"/>
      <c r="P44" s="14"/>
      <c r="Q44" s="14"/>
      <c r="R44" s="15" t="str">
        <f t="shared" ref="R44:R75" si="5">IF(COUNTA($A44:$J44,$L44:$Q44)=0,"",SUM($L44:$Q44))</f>
        <v/>
      </c>
      <c r="S44" s="16" t="str">
        <f t="shared" ref="S44:S75" si="6">IF(AND($K44="",$R44=""),"",$K44-$R44)</f>
        <v/>
      </c>
      <c r="T44" s="16" t="str">
        <f>IF($S44="","",$H$4+SUM($S$12:S44))</f>
        <v/>
      </c>
      <c r="U44" s="10" t="str">
        <f t="shared" ref="U44:U75" si="7">IF($A44="","",TEXT($A44,"mmm"))</f>
        <v/>
      </c>
      <c r="V44" s="10"/>
    </row>
    <row r="45" spans="1:22" x14ac:dyDescent="0.25">
      <c r="A45" s="11"/>
      <c r="B45" s="17"/>
      <c r="C45" s="10"/>
      <c r="D45" s="10"/>
      <c r="E45" s="10"/>
      <c r="F45" s="12"/>
      <c r="G45" s="12"/>
      <c r="H45" s="12"/>
      <c r="I45" s="12"/>
      <c r="J45" s="12"/>
      <c r="K45" s="13" t="str">
        <f t="shared" si="4"/>
        <v/>
      </c>
      <c r="L45" s="14"/>
      <c r="M45" s="14"/>
      <c r="N45" s="14"/>
      <c r="O45" s="14"/>
      <c r="P45" s="14"/>
      <c r="Q45" s="14"/>
      <c r="R45" s="15" t="str">
        <f t="shared" si="5"/>
        <v/>
      </c>
      <c r="S45" s="16" t="str">
        <f t="shared" si="6"/>
        <v/>
      </c>
      <c r="T45" s="16" t="str">
        <f>IF($S45="","",$H$4+SUM($S$12:S45))</f>
        <v/>
      </c>
      <c r="U45" s="10" t="str">
        <f t="shared" si="7"/>
        <v/>
      </c>
      <c r="V45" s="10"/>
    </row>
    <row r="46" spans="1:22" x14ac:dyDescent="0.25">
      <c r="A46" s="11"/>
      <c r="B46" s="17"/>
      <c r="C46" s="10"/>
      <c r="D46" s="10"/>
      <c r="E46" s="10"/>
      <c r="F46" s="12"/>
      <c r="G46" s="12"/>
      <c r="H46" s="12"/>
      <c r="I46" s="12"/>
      <c r="J46" s="12"/>
      <c r="K46" s="13" t="str">
        <f t="shared" si="4"/>
        <v/>
      </c>
      <c r="L46" s="14"/>
      <c r="M46" s="14"/>
      <c r="N46" s="14"/>
      <c r="O46" s="14"/>
      <c r="P46" s="14"/>
      <c r="Q46" s="14"/>
      <c r="R46" s="15" t="str">
        <f t="shared" si="5"/>
        <v/>
      </c>
      <c r="S46" s="16" t="str">
        <f t="shared" si="6"/>
        <v/>
      </c>
      <c r="T46" s="16" t="str">
        <f>IF($S46="","",$H$4+SUM($S$12:S46))</f>
        <v/>
      </c>
      <c r="U46" s="10" t="str">
        <f t="shared" si="7"/>
        <v/>
      </c>
      <c r="V46" s="10"/>
    </row>
    <row r="47" spans="1:22" x14ac:dyDescent="0.25">
      <c r="A47" s="11"/>
      <c r="B47" s="17"/>
      <c r="C47" s="10"/>
      <c r="D47" s="10"/>
      <c r="E47" s="10"/>
      <c r="F47" s="12"/>
      <c r="G47" s="12"/>
      <c r="H47" s="12"/>
      <c r="I47" s="12"/>
      <c r="J47" s="12"/>
      <c r="K47" s="13" t="str">
        <f t="shared" si="4"/>
        <v/>
      </c>
      <c r="L47" s="14"/>
      <c r="M47" s="14"/>
      <c r="N47" s="14"/>
      <c r="O47" s="14"/>
      <c r="P47" s="14"/>
      <c r="Q47" s="14"/>
      <c r="R47" s="15" t="str">
        <f t="shared" si="5"/>
        <v/>
      </c>
      <c r="S47" s="16" t="str">
        <f t="shared" si="6"/>
        <v/>
      </c>
      <c r="T47" s="16" t="str">
        <f>IF($S47="","",$H$4+SUM($S$12:S47))</f>
        <v/>
      </c>
      <c r="U47" s="10" t="str">
        <f t="shared" si="7"/>
        <v/>
      </c>
      <c r="V47" s="10"/>
    </row>
    <row r="48" spans="1:22" x14ac:dyDescent="0.25">
      <c r="A48" s="11"/>
      <c r="B48" s="17"/>
      <c r="C48" s="10"/>
      <c r="D48" s="10"/>
      <c r="E48" s="10"/>
      <c r="F48" s="12"/>
      <c r="G48" s="12"/>
      <c r="H48" s="12"/>
      <c r="I48" s="12"/>
      <c r="J48" s="12"/>
      <c r="K48" s="13" t="str">
        <f t="shared" si="4"/>
        <v/>
      </c>
      <c r="L48" s="14"/>
      <c r="M48" s="14"/>
      <c r="N48" s="14"/>
      <c r="O48" s="14"/>
      <c r="P48" s="14"/>
      <c r="Q48" s="14"/>
      <c r="R48" s="15" t="str">
        <f t="shared" si="5"/>
        <v/>
      </c>
      <c r="S48" s="16" t="str">
        <f t="shared" si="6"/>
        <v/>
      </c>
      <c r="T48" s="16" t="str">
        <f>IF($S48="","",$H$4+SUM($S$12:S48))</f>
        <v/>
      </c>
      <c r="U48" s="10" t="str">
        <f t="shared" si="7"/>
        <v/>
      </c>
      <c r="V48" s="10"/>
    </row>
    <row r="49" spans="1:22" x14ac:dyDescent="0.25">
      <c r="A49" s="11"/>
      <c r="B49" s="17"/>
      <c r="C49" s="10"/>
      <c r="D49" s="10"/>
      <c r="E49" s="10"/>
      <c r="F49" s="12"/>
      <c r="G49" s="12"/>
      <c r="H49" s="12"/>
      <c r="I49" s="12"/>
      <c r="J49" s="12"/>
      <c r="K49" s="13" t="str">
        <f t="shared" si="4"/>
        <v/>
      </c>
      <c r="L49" s="14"/>
      <c r="M49" s="14"/>
      <c r="N49" s="14"/>
      <c r="O49" s="14"/>
      <c r="P49" s="14"/>
      <c r="Q49" s="14"/>
      <c r="R49" s="15" t="str">
        <f t="shared" si="5"/>
        <v/>
      </c>
      <c r="S49" s="16" t="str">
        <f t="shared" si="6"/>
        <v/>
      </c>
      <c r="T49" s="16" t="str">
        <f>IF($S49="","",$H$4+SUM($S$12:S49))</f>
        <v/>
      </c>
      <c r="U49" s="10" t="str">
        <f t="shared" si="7"/>
        <v/>
      </c>
      <c r="V49" s="10"/>
    </row>
    <row r="50" spans="1:22" x14ac:dyDescent="0.25">
      <c r="A50" s="11"/>
      <c r="B50" s="17"/>
      <c r="C50" s="10"/>
      <c r="D50" s="10"/>
      <c r="E50" s="10"/>
      <c r="F50" s="12"/>
      <c r="G50" s="12"/>
      <c r="H50" s="12"/>
      <c r="I50" s="12"/>
      <c r="J50" s="12"/>
      <c r="K50" s="13" t="str">
        <f t="shared" si="4"/>
        <v/>
      </c>
      <c r="L50" s="14"/>
      <c r="M50" s="14"/>
      <c r="N50" s="14"/>
      <c r="O50" s="14"/>
      <c r="P50" s="14"/>
      <c r="Q50" s="14"/>
      <c r="R50" s="15" t="str">
        <f t="shared" si="5"/>
        <v/>
      </c>
      <c r="S50" s="16" t="str">
        <f t="shared" si="6"/>
        <v/>
      </c>
      <c r="T50" s="16" t="str">
        <f>IF($S50="","",$H$4+SUM($S$12:S50))</f>
        <v/>
      </c>
      <c r="U50" s="10" t="str">
        <f t="shared" si="7"/>
        <v/>
      </c>
      <c r="V50" s="10"/>
    </row>
    <row r="51" spans="1:22" x14ac:dyDescent="0.25">
      <c r="A51" s="11"/>
      <c r="B51" s="17"/>
      <c r="C51" s="10"/>
      <c r="D51" s="10"/>
      <c r="E51" s="10"/>
      <c r="F51" s="12"/>
      <c r="G51" s="12"/>
      <c r="H51" s="12"/>
      <c r="I51" s="12"/>
      <c r="J51" s="12"/>
      <c r="K51" s="13" t="str">
        <f t="shared" si="4"/>
        <v/>
      </c>
      <c r="L51" s="14"/>
      <c r="M51" s="14"/>
      <c r="N51" s="14"/>
      <c r="O51" s="14"/>
      <c r="P51" s="14"/>
      <c r="Q51" s="14"/>
      <c r="R51" s="15" t="str">
        <f t="shared" si="5"/>
        <v/>
      </c>
      <c r="S51" s="16" t="str">
        <f t="shared" si="6"/>
        <v/>
      </c>
      <c r="T51" s="16" t="str">
        <f>IF($S51="","",$H$4+SUM($S$12:S51))</f>
        <v/>
      </c>
      <c r="U51" s="10" t="str">
        <f t="shared" si="7"/>
        <v/>
      </c>
      <c r="V51" s="10"/>
    </row>
    <row r="52" spans="1:22" x14ac:dyDescent="0.25">
      <c r="A52" s="11"/>
      <c r="B52" s="17"/>
      <c r="C52" s="10"/>
      <c r="D52" s="10"/>
      <c r="E52" s="10"/>
      <c r="F52" s="12"/>
      <c r="G52" s="12"/>
      <c r="H52" s="12"/>
      <c r="I52" s="12"/>
      <c r="J52" s="12"/>
      <c r="K52" s="13" t="str">
        <f t="shared" si="4"/>
        <v/>
      </c>
      <c r="L52" s="14"/>
      <c r="M52" s="14"/>
      <c r="N52" s="14"/>
      <c r="O52" s="14"/>
      <c r="P52" s="14"/>
      <c r="Q52" s="14"/>
      <c r="R52" s="15" t="str">
        <f t="shared" si="5"/>
        <v/>
      </c>
      <c r="S52" s="16" t="str">
        <f t="shared" si="6"/>
        <v/>
      </c>
      <c r="T52" s="16" t="str">
        <f>IF($S52="","",$H$4+SUM($S$12:S52))</f>
        <v/>
      </c>
      <c r="U52" s="10" t="str">
        <f t="shared" si="7"/>
        <v/>
      </c>
      <c r="V52" s="10"/>
    </row>
    <row r="53" spans="1:22" x14ac:dyDescent="0.25">
      <c r="A53" s="11"/>
      <c r="B53" s="17"/>
      <c r="C53" s="10"/>
      <c r="D53" s="10"/>
      <c r="E53" s="10"/>
      <c r="F53" s="12"/>
      <c r="G53" s="12"/>
      <c r="H53" s="12"/>
      <c r="I53" s="12"/>
      <c r="J53" s="12"/>
      <c r="K53" s="13" t="str">
        <f t="shared" si="4"/>
        <v/>
      </c>
      <c r="L53" s="14"/>
      <c r="M53" s="14"/>
      <c r="N53" s="14"/>
      <c r="O53" s="14"/>
      <c r="P53" s="14"/>
      <c r="Q53" s="14"/>
      <c r="R53" s="15" t="str">
        <f t="shared" si="5"/>
        <v/>
      </c>
      <c r="S53" s="16" t="str">
        <f t="shared" si="6"/>
        <v/>
      </c>
      <c r="T53" s="16" t="str">
        <f>IF($S53="","",$H$4+SUM($S$12:S53))</f>
        <v/>
      </c>
      <c r="U53" s="10" t="str">
        <f t="shared" si="7"/>
        <v/>
      </c>
      <c r="V53" s="10"/>
    </row>
    <row r="54" spans="1:22" x14ac:dyDescent="0.25">
      <c r="A54" s="11"/>
      <c r="B54" s="17"/>
      <c r="C54" s="10"/>
      <c r="D54" s="10"/>
      <c r="E54" s="10"/>
      <c r="F54" s="12"/>
      <c r="G54" s="12"/>
      <c r="H54" s="12"/>
      <c r="I54" s="12"/>
      <c r="J54" s="12"/>
      <c r="K54" s="13" t="str">
        <f t="shared" si="4"/>
        <v/>
      </c>
      <c r="L54" s="14"/>
      <c r="M54" s="14"/>
      <c r="N54" s="14"/>
      <c r="O54" s="14"/>
      <c r="P54" s="14"/>
      <c r="Q54" s="14"/>
      <c r="R54" s="15" t="str">
        <f t="shared" si="5"/>
        <v/>
      </c>
      <c r="S54" s="16" t="str">
        <f t="shared" si="6"/>
        <v/>
      </c>
      <c r="T54" s="16" t="str">
        <f>IF($S54="","",$H$4+SUM($S$12:S54))</f>
        <v/>
      </c>
      <c r="U54" s="10" t="str">
        <f t="shared" si="7"/>
        <v/>
      </c>
      <c r="V54" s="10"/>
    </row>
    <row r="55" spans="1:22" x14ac:dyDescent="0.25">
      <c r="A55" s="11"/>
      <c r="B55" s="17"/>
      <c r="C55" s="10"/>
      <c r="D55" s="10"/>
      <c r="E55" s="10"/>
      <c r="F55" s="12"/>
      <c r="G55" s="12"/>
      <c r="H55" s="12"/>
      <c r="I55" s="12"/>
      <c r="J55" s="12"/>
      <c r="K55" s="13" t="str">
        <f t="shared" si="4"/>
        <v/>
      </c>
      <c r="L55" s="14"/>
      <c r="M55" s="14"/>
      <c r="N55" s="14"/>
      <c r="O55" s="14"/>
      <c r="P55" s="14"/>
      <c r="Q55" s="14"/>
      <c r="R55" s="15" t="str">
        <f t="shared" si="5"/>
        <v/>
      </c>
      <c r="S55" s="16" t="str">
        <f t="shared" si="6"/>
        <v/>
      </c>
      <c r="T55" s="16" t="str">
        <f>IF($S55="","",$H$4+SUM($S$12:S55))</f>
        <v/>
      </c>
      <c r="U55" s="10" t="str">
        <f t="shared" si="7"/>
        <v/>
      </c>
      <c r="V55" s="10"/>
    </row>
    <row r="56" spans="1:22" x14ac:dyDescent="0.25">
      <c r="A56" s="11"/>
      <c r="B56" s="17"/>
      <c r="C56" s="10"/>
      <c r="D56" s="10"/>
      <c r="E56" s="10"/>
      <c r="F56" s="12"/>
      <c r="G56" s="12"/>
      <c r="H56" s="12"/>
      <c r="I56" s="12"/>
      <c r="J56" s="12"/>
      <c r="K56" s="13" t="str">
        <f t="shared" si="4"/>
        <v/>
      </c>
      <c r="L56" s="14"/>
      <c r="M56" s="14"/>
      <c r="N56" s="14"/>
      <c r="O56" s="14"/>
      <c r="P56" s="14"/>
      <c r="Q56" s="14"/>
      <c r="R56" s="15" t="str">
        <f t="shared" si="5"/>
        <v/>
      </c>
      <c r="S56" s="16" t="str">
        <f t="shared" si="6"/>
        <v/>
      </c>
      <c r="T56" s="16" t="str">
        <f>IF($S56="","",$H$4+SUM($S$12:S56))</f>
        <v/>
      </c>
      <c r="U56" s="10" t="str">
        <f t="shared" si="7"/>
        <v/>
      </c>
      <c r="V56" s="10"/>
    </row>
    <row r="57" spans="1:22" x14ac:dyDescent="0.25">
      <c r="A57" s="11"/>
      <c r="B57" s="17"/>
      <c r="C57" s="10"/>
      <c r="D57" s="10"/>
      <c r="E57" s="10"/>
      <c r="F57" s="12"/>
      <c r="G57" s="12"/>
      <c r="H57" s="12"/>
      <c r="I57" s="12"/>
      <c r="J57" s="12"/>
      <c r="K57" s="13" t="str">
        <f t="shared" si="4"/>
        <v/>
      </c>
      <c r="L57" s="14"/>
      <c r="M57" s="14"/>
      <c r="N57" s="14"/>
      <c r="O57" s="14"/>
      <c r="P57" s="14"/>
      <c r="Q57" s="14"/>
      <c r="R57" s="15" t="str">
        <f t="shared" si="5"/>
        <v/>
      </c>
      <c r="S57" s="16" t="str">
        <f t="shared" si="6"/>
        <v/>
      </c>
      <c r="T57" s="16" t="str">
        <f>IF($S57="","",$H$4+SUM($S$12:S57))</f>
        <v/>
      </c>
      <c r="U57" s="10" t="str">
        <f t="shared" si="7"/>
        <v/>
      </c>
      <c r="V57" s="10"/>
    </row>
    <row r="58" spans="1:22" x14ac:dyDescent="0.25">
      <c r="A58" s="11"/>
      <c r="B58" s="17"/>
      <c r="C58" s="10"/>
      <c r="D58" s="10"/>
      <c r="E58" s="10"/>
      <c r="F58" s="12"/>
      <c r="G58" s="12"/>
      <c r="H58" s="12"/>
      <c r="I58" s="12"/>
      <c r="J58" s="12"/>
      <c r="K58" s="13" t="str">
        <f t="shared" si="4"/>
        <v/>
      </c>
      <c r="L58" s="14"/>
      <c r="M58" s="14"/>
      <c r="N58" s="14"/>
      <c r="O58" s="14"/>
      <c r="P58" s="14"/>
      <c r="Q58" s="14"/>
      <c r="R58" s="15" t="str">
        <f t="shared" si="5"/>
        <v/>
      </c>
      <c r="S58" s="16" t="str">
        <f t="shared" si="6"/>
        <v/>
      </c>
      <c r="T58" s="16" t="str">
        <f>IF($S58="","",$H$4+SUM($S$12:S58))</f>
        <v/>
      </c>
      <c r="U58" s="10" t="str">
        <f t="shared" si="7"/>
        <v/>
      </c>
      <c r="V58" s="10"/>
    </row>
    <row r="59" spans="1:22" x14ac:dyDescent="0.25">
      <c r="A59" s="11"/>
      <c r="B59" s="17"/>
      <c r="C59" s="10"/>
      <c r="D59" s="10"/>
      <c r="E59" s="10"/>
      <c r="F59" s="12"/>
      <c r="G59" s="12"/>
      <c r="H59" s="12"/>
      <c r="I59" s="12"/>
      <c r="J59" s="12"/>
      <c r="K59" s="13" t="str">
        <f t="shared" si="4"/>
        <v/>
      </c>
      <c r="L59" s="14"/>
      <c r="M59" s="14"/>
      <c r="N59" s="14"/>
      <c r="O59" s="14"/>
      <c r="P59" s="14"/>
      <c r="Q59" s="14"/>
      <c r="R59" s="15" t="str">
        <f t="shared" si="5"/>
        <v/>
      </c>
      <c r="S59" s="16" t="str">
        <f t="shared" si="6"/>
        <v/>
      </c>
      <c r="T59" s="16" t="str">
        <f>IF($S59="","",$H$4+SUM($S$12:S59))</f>
        <v/>
      </c>
      <c r="U59" s="10" t="str">
        <f t="shared" si="7"/>
        <v/>
      </c>
      <c r="V59" s="10"/>
    </row>
    <row r="60" spans="1:22" x14ac:dyDescent="0.25">
      <c r="A60" s="11"/>
      <c r="B60" s="17"/>
      <c r="C60" s="10"/>
      <c r="D60" s="10"/>
      <c r="E60" s="10"/>
      <c r="F60" s="12"/>
      <c r="G60" s="12"/>
      <c r="H60" s="12"/>
      <c r="I60" s="12"/>
      <c r="J60" s="12"/>
      <c r="K60" s="13" t="str">
        <f t="shared" si="4"/>
        <v/>
      </c>
      <c r="L60" s="14"/>
      <c r="M60" s="14"/>
      <c r="N60" s="14"/>
      <c r="O60" s="14"/>
      <c r="P60" s="14"/>
      <c r="Q60" s="14"/>
      <c r="R60" s="15" t="str">
        <f t="shared" si="5"/>
        <v/>
      </c>
      <c r="S60" s="16" t="str">
        <f t="shared" si="6"/>
        <v/>
      </c>
      <c r="T60" s="16" t="str">
        <f>IF($S60="","",$H$4+SUM($S$12:S60))</f>
        <v/>
      </c>
      <c r="U60" s="10" t="str">
        <f t="shared" si="7"/>
        <v/>
      </c>
      <c r="V60" s="10"/>
    </row>
    <row r="61" spans="1:22" x14ac:dyDescent="0.25">
      <c r="A61" s="11"/>
      <c r="B61" s="17"/>
      <c r="C61" s="10"/>
      <c r="D61" s="10"/>
      <c r="E61" s="10"/>
      <c r="F61" s="12"/>
      <c r="G61" s="12"/>
      <c r="H61" s="12"/>
      <c r="I61" s="12"/>
      <c r="J61" s="12"/>
      <c r="K61" s="13" t="str">
        <f t="shared" si="4"/>
        <v/>
      </c>
      <c r="L61" s="14"/>
      <c r="M61" s="14"/>
      <c r="N61" s="14"/>
      <c r="O61" s="14"/>
      <c r="P61" s="14"/>
      <c r="Q61" s="14"/>
      <c r="R61" s="15" t="str">
        <f t="shared" si="5"/>
        <v/>
      </c>
      <c r="S61" s="16" t="str">
        <f t="shared" si="6"/>
        <v/>
      </c>
      <c r="T61" s="16" t="str">
        <f>IF($S61="","",$H$4+SUM($S$12:S61))</f>
        <v/>
      </c>
      <c r="U61" s="10" t="str">
        <f t="shared" si="7"/>
        <v/>
      </c>
      <c r="V61" s="10"/>
    </row>
    <row r="62" spans="1:22" x14ac:dyDescent="0.25">
      <c r="A62" s="11"/>
      <c r="B62" s="17"/>
      <c r="C62" s="10"/>
      <c r="D62" s="10"/>
      <c r="E62" s="10"/>
      <c r="F62" s="12"/>
      <c r="G62" s="12"/>
      <c r="H62" s="12"/>
      <c r="I62" s="12"/>
      <c r="J62" s="12"/>
      <c r="K62" s="13" t="str">
        <f t="shared" si="4"/>
        <v/>
      </c>
      <c r="L62" s="14"/>
      <c r="M62" s="14"/>
      <c r="N62" s="14"/>
      <c r="O62" s="14"/>
      <c r="P62" s="14"/>
      <c r="Q62" s="14"/>
      <c r="R62" s="15" t="str">
        <f t="shared" si="5"/>
        <v/>
      </c>
      <c r="S62" s="16" t="str">
        <f t="shared" si="6"/>
        <v/>
      </c>
      <c r="T62" s="16" t="str">
        <f>IF($S62="","",$H$4+SUM($S$12:S62))</f>
        <v/>
      </c>
      <c r="U62" s="10" t="str">
        <f t="shared" si="7"/>
        <v/>
      </c>
      <c r="V62" s="10"/>
    </row>
    <row r="63" spans="1:22" x14ac:dyDescent="0.25">
      <c r="A63" s="11"/>
      <c r="B63" s="17"/>
      <c r="C63" s="10"/>
      <c r="D63" s="10"/>
      <c r="E63" s="10"/>
      <c r="F63" s="12"/>
      <c r="G63" s="12"/>
      <c r="H63" s="12"/>
      <c r="I63" s="12"/>
      <c r="J63" s="12"/>
      <c r="K63" s="13" t="str">
        <f t="shared" si="4"/>
        <v/>
      </c>
      <c r="L63" s="14"/>
      <c r="M63" s="14"/>
      <c r="N63" s="14"/>
      <c r="O63" s="14"/>
      <c r="P63" s="14"/>
      <c r="Q63" s="14"/>
      <c r="R63" s="15" t="str">
        <f t="shared" si="5"/>
        <v/>
      </c>
      <c r="S63" s="16" t="str">
        <f t="shared" si="6"/>
        <v/>
      </c>
      <c r="T63" s="16" t="str">
        <f>IF($S63="","",$H$4+SUM($S$12:S63))</f>
        <v/>
      </c>
      <c r="U63" s="10" t="str">
        <f t="shared" si="7"/>
        <v/>
      </c>
      <c r="V63" s="10"/>
    </row>
    <row r="64" spans="1:22" x14ac:dyDescent="0.25">
      <c r="A64" s="11"/>
      <c r="B64" s="17"/>
      <c r="C64" s="10"/>
      <c r="D64" s="10"/>
      <c r="E64" s="10"/>
      <c r="F64" s="12"/>
      <c r="G64" s="12"/>
      <c r="H64" s="12"/>
      <c r="I64" s="12"/>
      <c r="J64" s="12"/>
      <c r="K64" s="13" t="str">
        <f t="shared" si="4"/>
        <v/>
      </c>
      <c r="L64" s="14"/>
      <c r="M64" s="14"/>
      <c r="N64" s="14"/>
      <c r="O64" s="14"/>
      <c r="P64" s="14"/>
      <c r="Q64" s="14"/>
      <c r="R64" s="15" t="str">
        <f t="shared" si="5"/>
        <v/>
      </c>
      <c r="S64" s="16" t="str">
        <f t="shared" si="6"/>
        <v/>
      </c>
      <c r="T64" s="16" t="str">
        <f>IF($S64="","",$H$4+SUM($S$12:S64))</f>
        <v/>
      </c>
      <c r="U64" s="10" t="str">
        <f t="shared" si="7"/>
        <v/>
      </c>
      <c r="V64" s="10"/>
    </row>
    <row r="65" spans="1:22" x14ac:dyDescent="0.25">
      <c r="A65" s="11"/>
      <c r="B65" s="17"/>
      <c r="C65" s="10"/>
      <c r="D65" s="10"/>
      <c r="E65" s="10"/>
      <c r="F65" s="12"/>
      <c r="G65" s="12"/>
      <c r="H65" s="12"/>
      <c r="I65" s="12"/>
      <c r="J65" s="12"/>
      <c r="K65" s="13" t="str">
        <f t="shared" si="4"/>
        <v/>
      </c>
      <c r="L65" s="14"/>
      <c r="M65" s="14"/>
      <c r="N65" s="14"/>
      <c r="O65" s="14"/>
      <c r="P65" s="14"/>
      <c r="Q65" s="14"/>
      <c r="R65" s="15" t="str">
        <f t="shared" si="5"/>
        <v/>
      </c>
      <c r="S65" s="16" t="str">
        <f t="shared" si="6"/>
        <v/>
      </c>
      <c r="T65" s="16" t="str">
        <f>IF($S65="","",$H$4+SUM($S$12:S65))</f>
        <v/>
      </c>
      <c r="U65" s="10" t="str">
        <f t="shared" si="7"/>
        <v/>
      </c>
      <c r="V65" s="10"/>
    </row>
    <row r="66" spans="1:22" x14ac:dyDescent="0.25">
      <c r="A66" s="11"/>
      <c r="B66" s="17"/>
      <c r="C66" s="10"/>
      <c r="D66" s="10"/>
      <c r="E66" s="10"/>
      <c r="F66" s="12"/>
      <c r="G66" s="12"/>
      <c r="H66" s="12"/>
      <c r="I66" s="12"/>
      <c r="J66" s="12"/>
      <c r="K66" s="13" t="str">
        <f t="shared" si="4"/>
        <v/>
      </c>
      <c r="L66" s="14"/>
      <c r="M66" s="14"/>
      <c r="N66" s="14"/>
      <c r="O66" s="14"/>
      <c r="P66" s="14"/>
      <c r="Q66" s="14"/>
      <c r="R66" s="15" t="str">
        <f t="shared" si="5"/>
        <v/>
      </c>
      <c r="S66" s="16" t="str">
        <f t="shared" si="6"/>
        <v/>
      </c>
      <c r="T66" s="16" t="str">
        <f>IF($S66="","",$H$4+SUM($S$12:S66))</f>
        <v/>
      </c>
      <c r="U66" s="10" t="str">
        <f t="shared" si="7"/>
        <v/>
      </c>
      <c r="V66" s="10"/>
    </row>
    <row r="67" spans="1:22" x14ac:dyDescent="0.25">
      <c r="A67" s="11"/>
      <c r="B67" s="17"/>
      <c r="C67" s="10"/>
      <c r="D67" s="10"/>
      <c r="E67" s="10"/>
      <c r="F67" s="12"/>
      <c r="G67" s="12"/>
      <c r="H67" s="12"/>
      <c r="I67" s="12"/>
      <c r="J67" s="12"/>
      <c r="K67" s="13" t="str">
        <f t="shared" si="4"/>
        <v/>
      </c>
      <c r="L67" s="14"/>
      <c r="M67" s="14"/>
      <c r="N67" s="14"/>
      <c r="O67" s="14"/>
      <c r="P67" s="14"/>
      <c r="Q67" s="14"/>
      <c r="R67" s="15" t="str">
        <f t="shared" si="5"/>
        <v/>
      </c>
      <c r="S67" s="16" t="str">
        <f t="shared" si="6"/>
        <v/>
      </c>
      <c r="T67" s="16" t="str">
        <f>IF($S67="","",$H$4+SUM($S$12:S67))</f>
        <v/>
      </c>
      <c r="U67" s="10" t="str">
        <f t="shared" si="7"/>
        <v/>
      </c>
      <c r="V67" s="10"/>
    </row>
    <row r="68" spans="1:22" x14ac:dyDescent="0.25">
      <c r="A68" s="11"/>
      <c r="B68" s="17"/>
      <c r="C68" s="10"/>
      <c r="D68" s="10"/>
      <c r="E68" s="10"/>
      <c r="F68" s="12"/>
      <c r="G68" s="12"/>
      <c r="H68" s="12"/>
      <c r="I68" s="12"/>
      <c r="J68" s="12"/>
      <c r="K68" s="13" t="str">
        <f t="shared" si="4"/>
        <v/>
      </c>
      <c r="L68" s="14"/>
      <c r="M68" s="14"/>
      <c r="N68" s="14"/>
      <c r="O68" s="14"/>
      <c r="P68" s="14"/>
      <c r="Q68" s="14"/>
      <c r="R68" s="15" t="str">
        <f t="shared" si="5"/>
        <v/>
      </c>
      <c r="S68" s="16" t="str">
        <f t="shared" si="6"/>
        <v/>
      </c>
      <c r="T68" s="16" t="str">
        <f>IF($S68="","",$H$4+SUM($S$12:S68))</f>
        <v/>
      </c>
      <c r="U68" s="10" t="str">
        <f t="shared" si="7"/>
        <v/>
      </c>
      <c r="V68" s="10"/>
    </row>
    <row r="69" spans="1:22" x14ac:dyDescent="0.25">
      <c r="A69" s="11"/>
      <c r="B69" s="17"/>
      <c r="C69" s="10"/>
      <c r="D69" s="10"/>
      <c r="E69" s="10"/>
      <c r="F69" s="12"/>
      <c r="G69" s="12"/>
      <c r="H69" s="12"/>
      <c r="I69" s="12"/>
      <c r="J69" s="12"/>
      <c r="K69" s="13" t="str">
        <f t="shared" si="4"/>
        <v/>
      </c>
      <c r="L69" s="14"/>
      <c r="M69" s="14"/>
      <c r="N69" s="14"/>
      <c r="O69" s="14"/>
      <c r="P69" s="14"/>
      <c r="Q69" s="14"/>
      <c r="R69" s="15" t="str">
        <f t="shared" si="5"/>
        <v/>
      </c>
      <c r="S69" s="16" t="str">
        <f t="shared" si="6"/>
        <v/>
      </c>
      <c r="T69" s="16" t="str">
        <f>IF($S69="","",$H$4+SUM($S$12:S69))</f>
        <v/>
      </c>
      <c r="U69" s="10" t="str">
        <f t="shared" si="7"/>
        <v/>
      </c>
      <c r="V69" s="10"/>
    </row>
    <row r="70" spans="1:22" x14ac:dyDescent="0.25">
      <c r="A70" s="11"/>
      <c r="B70" s="17"/>
      <c r="C70" s="10"/>
      <c r="D70" s="10"/>
      <c r="E70" s="10"/>
      <c r="F70" s="12"/>
      <c r="G70" s="12"/>
      <c r="H70" s="12"/>
      <c r="I70" s="12"/>
      <c r="J70" s="12"/>
      <c r="K70" s="13" t="str">
        <f t="shared" si="4"/>
        <v/>
      </c>
      <c r="L70" s="14"/>
      <c r="M70" s="14"/>
      <c r="N70" s="14"/>
      <c r="O70" s="14"/>
      <c r="P70" s="14"/>
      <c r="Q70" s="14"/>
      <c r="R70" s="15" t="str">
        <f t="shared" si="5"/>
        <v/>
      </c>
      <c r="S70" s="16" t="str">
        <f t="shared" si="6"/>
        <v/>
      </c>
      <c r="T70" s="16" t="str">
        <f>IF($S70="","",$H$4+SUM($S$12:S70))</f>
        <v/>
      </c>
      <c r="U70" s="10" t="str">
        <f t="shared" si="7"/>
        <v/>
      </c>
      <c r="V70" s="10"/>
    </row>
    <row r="71" spans="1:22" x14ac:dyDescent="0.25">
      <c r="A71" s="11"/>
      <c r="B71" s="17"/>
      <c r="C71" s="10"/>
      <c r="D71" s="10"/>
      <c r="E71" s="10"/>
      <c r="F71" s="12"/>
      <c r="G71" s="12"/>
      <c r="H71" s="12"/>
      <c r="I71" s="12"/>
      <c r="J71" s="12"/>
      <c r="K71" s="13" t="str">
        <f t="shared" si="4"/>
        <v/>
      </c>
      <c r="L71" s="14"/>
      <c r="M71" s="14"/>
      <c r="N71" s="14"/>
      <c r="O71" s="14"/>
      <c r="P71" s="14"/>
      <c r="Q71" s="14"/>
      <c r="R71" s="15" t="str">
        <f t="shared" si="5"/>
        <v/>
      </c>
      <c r="S71" s="16" t="str">
        <f t="shared" si="6"/>
        <v/>
      </c>
      <c r="T71" s="16" t="str">
        <f>IF($S71="","",$H$4+SUM($S$12:S71))</f>
        <v/>
      </c>
      <c r="U71" s="10" t="str">
        <f t="shared" si="7"/>
        <v/>
      </c>
      <c r="V71" s="10"/>
    </row>
    <row r="72" spans="1:22" x14ac:dyDescent="0.25">
      <c r="A72" s="11"/>
      <c r="B72" s="17"/>
      <c r="C72" s="10"/>
      <c r="D72" s="10"/>
      <c r="E72" s="10"/>
      <c r="F72" s="12"/>
      <c r="G72" s="12"/>
      <c r="H72" s="12"/>
      <c r="I72" s="12"/>
      <c r="J72" s="12"/>
      <c r="K72" s="13" t="str">
        <f t="shared" si="4"/>
        <v/>
      </c>
      <c r="L72" s="14"/>
      <c r="M72" s="14"/>
      <c r="N72" s="14"/>
      <c r="O72" s="14"/>
      <c r="P72" s="14"/>
      <c r="Q72" s="14"/>
      <c r="R72" s="15" t="str">
        <f t="shared" si="5"/>
        <v/>
      </c>
      <c r="S72" s="16" t="str">
        <f t="shared" si="6"/>
        <v/>
      </c>
      <c r="T72" s="16" t="str">
        <f>IF($S72="","",$H$4+SUM($S$12:S72))</f>
        <v/>
      </c>
      <c r="U72" s="10" t="str">
        <f t="shared" si="7"/>
        <v/>
      </c>
      <c r="V72" s="10"/>
    </row>
    <row r="73" spans="1:22" x14ac:dyDescent="0.25">
      <c r="A73" s="11"/>
      <c r="B73" s="17"/>
      <c r="C73" s="10"/>
      <c r="D73" s="10"/>
      <c r="E73" s="10"/>
      <c r="F73" s="12"/>
      <c r="G73" s="12"/>
      <c r="H73" s="12"/>
      <c r="I73" s="12"/>
      <c r="J73" s="12"/>
      <c r="K73" s="13" t="str">
        <f t="shared" si="4"/>
        <v/>
      </c>
      <c r="L73" s="14"/>
      <c r="M73" s="14"/>
      <c r="N73" s="14"/>
      <c r="O73" s="14"/>
      <c r="P73" s="14"/>
      <c r="Q73" s="14"/>
      <c r="R73" s="15" t="str">
        <f t="shared" si="5"/>
        <v/>
      </c>
      <c r="S73" s="16" t="str">
        <f t="shared" si="6"/>
        <v/>
      </c>
      <c r="T73" s="16" t="str">
        <f>IF($S73="","",$H$4+SUM($S$12:S73))</f>
        <v/>
      </c>
      <c r="U73" s="10" t="str">
        <f t="shared" si="7"/>
        <v/>
      </c>
      <c r="V73" s="10"/>
    </row>
    <row r="74" spans="1:22" x14ac:dyDescent="0.25">
      <c r="A74" s="11"/>
      <c r="B74" s="17"/>
      <c r="C74" s="10"/>
      <c r="D74" s="10"/>
      <c r="E74" s="10"/>
      <c r="F74" s="12"/>
      <c r="G74" s="12"/>
      <c r="H74" s="12"/>
      <c r="I74" s="12"/>
      <c r="J74" s="12"/>
      <c r="K74" s="13" t="str">
        <f t="shared" si="4"/>
        <v/>
      </c>
      <c r="L74" s="14"/>
      <c r="M74" s="14"/>
      <c r="N74" s="14"/>
      <c r="O74" s="14"/>
      <c r="P74" s="14"/>
      <c r="Q74" s="14"/>
      <c r="R74" s="15" t="str">
        <f t="shared" si="5"/>
        <v/>
      </c>
      <c r="S74" s="16" t="str">
        <f t="shared" si="6"/>
        <v/>
      </c>
      <c r="T74" s="16" t="str">
        <f>IF($S74="","",$H$4+SUM($S$12:S74))</f>
        <v/>
      </c>
      <c r="U74" s="10" t="str">
        <f t="shared" si="7"/>
        <v/>
      </c>
      <c r="V74" s="10"/>
    </row>
    <row r="75" spans="1:22" x14ac:dyDescent="0.25">
      <c r="A75" s="11"/>
      <c r="B75" s="17"/>
      <c r="C75" s="10"/>
      <c r="D75" s="10"/>
      <c r="E75" s="10"/>
      <c r="F75" s="12"/>
      <c r="G75" s="12"/>
      <c r="H75" s="12"/>
      <c r="I75" s="12"/>
      <c r="J75" s="12"/>
      <c r="K75" s="13" t="str">
        <f t="shared" si="4"/>
        <v/>
      </c>
      <c r="L75" s="14"/>
      <c r="M75" s="14"/>
      <c r="N75" s="14"/>
      <c r="O75" s="14"/>
      <c r="P75" s="14"/>
      <c r="Q75" s="14"/>
      <c r="R75" s="15" t="str">
        <f t="shared" si="5"/>
        <v/>
      </c>
      <c r="S75" s="16" t="str">
        <f t="shared" si="6"/>
        <v/>
      </c>
      <c r="T75" s="16" t="str">
        <f>IF($S75="","",$H$4+SUM($S$12:S75))</f>
        <v/>
      </c>
      <c r="U75" s="10" t="str">
        <f t="shared" si="7"/>
        <v/>
      </c>
      <c r="V75" s="10"/>
    </row>
    <row r="76" spans="1:22" x14ac:dyDescent="0.25">
      <c r="A76" s="11"/>
      <c r="B76" s="17"/>
      <c r="C76" s="10"/>
      <c r="D76" s="10"/>
      <c r="E76" s="10"/>
      <c r="F76" s="12"/>
      <c r="G76" s="12"/>
      <c r="H76" s="12"/>
      <c r="I76" s="12"/>
      <c r="J76" s="12"/>
      <c r="K76" s="13" t="str">
        <f t="shared" ref="K76:K111" si="8">IF(COUNTA($A76:$J76,$L76:$Q76)=0,"",SUM($F76:$J76))</f>
        <v/>
      </c>
      <c r="L76" s="14"/>
      <c r="M76" s="14"/>
      <c r="N76" s="14"/>
      <c r="O76" s="14"/>
      <c r="P76" s="14"/>
      <c r="Q76" s="14"/>
      <c r="R76" s="15" t="str">
        <f t="shared" ref="R76:R111" si="9">IF(COUNTA($A76:$J76,$L76:$Q76)=0,"",SUM($L76:$Q76))</f>
        <v/>
      </c>
      <c r="S76" s="16" t="str">
        <f t="shared" ref="S76:S111" si="10">IF(AND($K76="",$R76=""),"",$K76-$R76)</f>
        <v/>
      </c>
      <c r="T76" s="16" t="str">
        <f>IF($S76="","",$H$4+SUM($S$12:S76))</f>
        <v/>
      </c>
      <c r="U76" s="10" t="str">
        <f t="shared" ref="U76:U111" si="11">IF($A76="","",TEXT($A76,"mmm"))</f>
        <v/>
      </c>
      <c r="V76" s="10"/>
    </row>
    <row r="77" spans="1:22" x14ac:dyDescent="0.25">
      <c r="A77" s="11"/>
      <c r="B77" s="17"/>
      <c r="C77" s="10"/>
      <c r="D77" s="10"/>
      <c r="E77" s="10"/>
      <c r="F77" s="12"/>
      <c r="G77" s="12"/>
      <c r="H77" s="12"/>
      <c r="I77" s="12"/>
      <c r="J77" s="12"/>
      <c r="K77" s="13" t="str">
        <f t="shared" si="8"/>
        <v/>
      </c>
      <c r="L77" s="14"/>
      <c r="M77" s="14"/>
      <c r="N77" s="14"/>
      <c r="O77" s="14"/>
      <c r="P77" s="14"/>
      <c r="Q77" s="14"/>
      <c r="R77" s="15" t="str">
        <f t="shared" si="9"/>
        <v/>
      </c>
      <c r="S77" s="16" t="str">
        <f t="shared" si="10"/>
        <v/>
      </c>
      <c r="T77" s="16" t="str">
        <f>IF($S77="","",$H$4+SUM($S$12:S77))</f>
        <v/>
      </c>
      <c r="U77" s="10" t="str">
        <f t="shared" si="11"/>
        <v/>
      </c>
      <c r="V77" s="10"/>
    </row>
    <row r="78" spans="1:22" x14ac:dyDescent="0.25">
      <c r="A78" s="11"/>
      <c r="B78" s="17"/>
      <c r="C78" s="10"/>
      <c r="D78" s="10"/>
      <c r="E78" s="10"/>
      <c r="F78" s="12"/>
      <c r="G78" s="12"/>
      <c r="H78" s="12"/>
      <c r="I78" s="12"/>
      <c r="J78" s="12"/>
      <c r="K78" s="13" t="str">
        <f t="shared" si="8"/>
        <v/>
      </c>
      <c r="L78" s="14"/>
      <c r="M78" s="14"/>
      <c r="N78" s="14"/>
      <c r="O78" s="14"/>
      <c r="P78" s="14"/>
      <c r="Q78" s="14"/>
      <c r="R78" s="15" t="str">
        <f t="shared" si="9"/>
        <v/>
      </c>
      <c r="S78" s="16" t="str">
        <f t="shared" si="10"/>
        <v/>
      </c>
      <c r="T78" s="16" t="str">
        <f>IF($S78="","",$H$4+SUM($S$12:S78))</f>
        <v/>
      </c>
      <c r="U78" s="10" t="str">
        <f t="shared" si="11"/>
        <v/>
      </c>
      <c r="V78" s="10"/>
    </row>
    <row r="79" spans="1:22" x14ac:dyDescent="0.25">
      <c r="A79" s="11"/>
      <c r="B79" s="17"/>
      <c r="C79" s="10"/>
      <c r="D79" s="10"/>
      <c r="E79" s="10"/>
      <c r="F79" s="12"/>
      <c r="G79" s="12"/>
      <c r="H79" s="12"/>
      <c r="I79" s="12"/>
      <c r="J79" s="12"/>
      <c r="K79" s="13" t="str">
        <f t="shared" si="8"/>
        <v/>
      </c>
      <c r="L79" s="14"/>
      <c r="M79" s="14"/>
      <c r="N79" s="14"/>
      <c r="O79" s="14"/>
      <c r="P79" s="14"/>
      <c r="Q79" s="14"/>
      <c r="R79" s="15" t="str">
        <f t="shared" si="9"/>
        <v/>
      </c>
      <c r="S79" s="16" t="str">
        <f t="shared" si="10"/>
        <v/>
      </c>
      <c r="T79" s="16" t="str">
        <f>IF($S79="","",$H$4+SUM($S$12:S79))</f>
        <v/>
      </c>
      <c r="U79" s="10" t="str">
        <f t="shared" si="11"/>
        <v/>
      </c>
      <c r="V79" s="10"/>
    </row>
    <row r="80" spans="1:22" x14ac:dyDescent="0.25">
      <c r="A80" s="11"/>
      <c r="B80" s="17"/>
      <c r="C80" s="10"/>
      <c r="D80" s="10"/>
      <c r="E80" s="10"/>
      <c r="F80" s="12"/>
      <c r="G80" s="12"/>
      <c r="H80" s="12"/>
      <c r="I80" s="12"/>
      <c r="J80" s="12"/>
      <c r="K80" s="13" t="str">
        <f t="shared" si="8"/>
        <v/>
      </c>
      <c r="L80" s="14"/>
      <c r="M80" s="14"/>
      <c r="N80" s="14"/>
      <c r="O80" s="14"/>
      <c r="P80" s="14"/>
      <c r="Q80" s="14"/>
      <c r="R80" s="15" t="str">
        <f t="shared" si="9"/>
        <v/>
      </c>
      <c r="S80" s="16" t="str">
        <f t="shared" si="10"/>
        <v/>
      </c>
      <c r="T80" s="16" t="str">
        <f>IF($S80="","",$H$4+SUM($S$12:S80))</f>
        <v/>
      </c>
      <c r="U80" s="10" t="str">
        <f t="shared" si="11"/>
        <v/>
      </c>
      <c r="V80" s="10"/>
    </row>
    <row r="81" spans="1:22" x14ac:dyDescent="0.25">
      <c r="A81" s="11"/>
      <c r="B81" s="17"/>
      <c r="C81" s="10"/>
      <c r="D81" s="10"/>
      <c r="E81" s="10"/>
      <c r="F81" s="12"/>
      <c r="G81" s="12"/>
      <c r="H81" s="12"/>
      <c r="I81" s="12"/>
      <c r="J81" s="12"/>
      <c r="K81" s="13" t="str">
        <f t="shared" si="8"/>
        <v/>
      </c>
      <c r="L81" s="14"/>
      <c r="M81" s="14"/>
      <c r="N81" s="14"/>
      <c r="O81" s="14"/>
      <c r="P81" s="14"/>
      <c r="Q81" s="14"/>
      <c r="R81" s="15" t="str">
        <f t="shared" si="9"/>
        <v/>
      </c>
      <c r="S81" s="16" t="str">
        <f t="shared" si="10"/>
        <v/>
      </c>
      <c r="T81" s="16" t="str">
        <f>IF($S81="","",$H$4+SUM($S$12:S81))</f>
        <v/>
      </c>
      <c r="U81" s="10" t="str">
        <f t="shared" si="11"/>
        <v/>
      </c>
      <c r="V81" s="10"/>
    </row>
    <row r="82" spans="1:22" x14ac:dyDescent="0.25">
      <c r="A82" s="11"/>
      <c r="B82" s="17"/>
      <c r="C82" s="10"/>
      <c r="D82" s="10"/>
      <c r="E82" s="10"/>
      <c r="F82" s="12"/>
      <c r="G82" s="12"/>
      <c r="H82" s="12"/>
      <c r="I82" s="12"/>
      <c r="J82" s="12"/>
      <c r="K82" s="13" t="str">
        <f t="shared" si="8"/>
        <v/>
      </c>
      <c r="L82" s="14"/>
      <c r="M82" s="14"/>
      <c r="N82" s="14"/>
      <c r="O82" s="14"/>
      <c r="P82" s="14"/>
      <c r="Q82" s="14"/>
      <c r="R82" s="15" t="str">
        <f t="shared" si="9"/>
        <v/>
      </c>
      <c r="S82" s="16" t="str">
        <f t="shared" si="10"/>
        <v/>
      </c>
      <c r="T82" s="16" t="str">
        <f>IF($S82="","",$H$4+SUM($S$12:S82))</f>
        <v/>
      </c>
      <c r="U82" s="10" t="str">
        <f t="shared" si="11"/>
        <v/>
      </c>
      <c r="V82" s="10"/>
    </row>
    <row r="83" spans="1:22" x14ac:dyDescent="0.25">
      <c r="A83" s="11"/>
      <c r="B83" s="17"/>
      <c r="C83" s="10"/>
      <c r="D83" s="10"/>
      <c r="E83" s="10"/>
      <c r="F83" s="12"/>
      <c r="G83" s="12"/>
      <c r="H83" s="12"/>
      <c r="I83" s="12"/>
      <c r="J83" s="12"/>
      <c r="K83" s="13" t="str">
        <f t="shared" si="8"/>
        <v/>
      </c>
      <c r="L83" s="14"/>
      <c r="M83" s="14"/>
      <c r="N83" s="14"/>
      <c r="O83" s="14"/>
      <c r="P83" s="14"/>
      <c r="Q83" s="14"/>
      <c r="R83" s="15" t="str">
        <f t="shared" si="9"/>
        <v/>
      </c>
      <c r="S83" s="16" t="str">
        <f t="shared" si="10"/>
        <v/>
      </c>
      <c r="T83" s="16" t="str">
        <f>IF($S83="","",$H$4+SUM($S$12:S83))</f>
        <v/>
      </c>
      <c r="U83" s="10" t="str">
        <f t="shared" si="11"/>
        <v/>
      </c>
      <c r="V83" s="10"/>
    </row>
    <row r="84" spans="1:22" x14ac:dyDescent="0.25">
      <c r="A84" s="11"/>
      <c r="B84" s="17"/>
      <c r="C84" s="10"/>
      <c r="D84" s="10"/>
      <c r="E84" s="10"/>
      <c r="F84" s="12"/>
      <c r="G84" s="12"/>
      <c r="H84" s="12"/>
      <c r="I84" s="12"/>
      <c r="J84" s="12"/>
      <c r="K84" s="13" t="str">
        <f t="shared" si="8"/>
        <v/>
      </c>
      <c r="L84" s="14"/>
      <c r="M84" s="14"/>
      <c r="N84" s="14"/>
      <c r="O84" s="14"/>
      <c r="P84" s="14"/>
      <c r="Q84" s="14"/>
      <c r="R84" s="15" t="str">
        <f t="shared" si="9"/>
        <v/>
      </c>
      <c r="S84" s="16" t="str">
        <f t="shared" si="10"/>
        <v/>
      </c>
      <c r="T84" s="16" t="str">
        <f>IF($S84="","",$H$4+SUM($S$12:S84))</f>
        <v/>
      </c>
      <c r="U84" s="10" t="str">
        <f t="shared" si="11"/>
        <v/>
      </c>
      <c r="V84" s="10"/>
    </row>
    <row r="85" spans="1:22" x14ac:dyDescent="0.25">
      <c r="A85" s="11"/>
      <c r="B85" s="17"/>
      <c r="C85" s="10"/>
      <c r="D85" s="10"/>
      <c r="E85" s="10"/>
      <c r="F85" s="12"/>
      <c r="G85" s="12"/>
      <c r="H85" s="12"/>
      <c r="I85" s="12"/>
      <c r="J85" s="12"/>
      <c r="K85" s="13" t="str">
        <f t="shared" si="8"/>
        <v/>
      </c>
      <c r="L85" s="14"/>
      <c r="M85" s="14"/>
      <c r="N85" s="14"/>
      <c r="O85" s="14"/>
      <c r="P85" s="14"/>
      <c r="Q85" s="14"/>
      <c r="R85" s="15" t="str">
        <f t="shared" si="9"/>
        <v/>
      </c>
      <c r="S85" s="16" t="str">
        <f t="shared" si="10"/>
        <v/>
      </c>
      <c r="T85" s="16" t="str">
        <f>IF($S85="","",$H$4+SUM($S$12:S85))</f>
        <v/>
      </c>
      <c r="U85" s="10" t="str">
        <f t="shared" si="11"/>
        <v/>
      </c>
      <c r="V85" s="10"/>
    </row>
    <row r="86" spans="1:22" x14ac:dyDescent="0.25">
      <c r="A86" s="11"/>
      <c r="B86" s="17"/>
      <c r="C86" s="10"/>
      <c r="D86" s="10"/>
      <c r="E86" s="10"/>
      <c r="F86" s="12"/>
      <c r="G86" s="12"/>
      <c r="H86" s="12"/>
      <c r="I86" s="12"/>
      <c r="J86" s="12"/>
      <c r="K86" s="13" t="str">
        <f t="shared" si="8"/>
        <v/>
      </c>
      <c r="L86" s="14"/>
      <c r="M86" s="14"/>
      <c r="N86" s="14"/>
      <c r="O86" s="14"/>
      <c r="P86" s="14"/>
      <c r="Q86" s="14"/>
      <c r="R86" s="15" t="str">
        <f t="shared" si="9"/>
        <v/>
      </c>
      <c r="S86" s="16" t="str">
        <f t="shared" si="10"/>
        <v/>
      </c>
      <c r="T86" s="16" t="str">
        <f>IF($S86="","",$H$4+SUM($S$12:S86))</f>
        <v/>
      </c>
      <c r="U86" s="10" t="str">
        <f t="shared" si="11"/>
        <v/>
      </c>
      <c r="V86" s="10"/>
    </row>
    <row r="87" spans="1:22" x14ac:dyDescent="0.25">
      <c r="A87" s="11"/>
      <c r="B87" s="17"/>
      <c r="C87" s="10"/>
      <c r="D87" s="10"/>
      <c r="E87" s="10"/>
      <c r="F87" s="12"/>
      <c r="G87" s="12"/>
      <c r="H87" s="12"/>
      <c r="I87" s="12"/>
      <c r="J87" s="12"/>
      <c r="K87" s="13" t="str">
        <f t="shared" si="8"/>
        <v/>
      </c>
      <c r="L87" s="14"/>
      <c r="M87" s="14"/>
      <c r="N87" s="14"/>
      <c r="O87" s="14"/>
      <c r="P87" s="14"/>
      <c r="Q87" s="14"/>
      <c r="R87" s="15" t="str">
        <f t="shared" si="9"/>
        <v/>
      </c>
      <c r="S87" s="16" t="str">
        <f t="shared" si="10"/>
        <v/>
      </c>
      <c r="T87" s="16" t="str">
        <f>IF($S87="","",$H$4+SUM($S$12:S87))</f>
        <v/>
      </c>
      <c r="U87" s="10" t="str">
        <f t="shared" si="11"/>
        <v/>
      </c>
      <c r="V87" s="10"/>
    </row>
    <row r="88" spans="1:22" x14ac:dyDescent="0.25">
      <c r="A88" s="11"/>
      <c r="B88" s="17"/>
      <c r="C88" s="10"/>
      <c r="D88" s="10"/>
      <c r="E88" s="10"/>
      <c r="F88" s="12"/>
      <c r="G88" s="12"/>
      <c r="H88" s="12"/>
      <c r="I88" s="12"/>
      <c r="J88" s="12"/>
      <c r="K88" s="13" t="str">
        <f t="shared" si="8"/>
        <v/>
      </c>
      <c r="L88" s="14"/>
      <c r="M88" s="14"/>
      <c r="N88" s="14"/>
      <c r="O88" s="14"/>
      <c r="P88" s="14"/>
      <c r="Q88" s="14"/>
      <c r="R88" s="15" t="str">
        <f t="shared" si="9"/>
        <v/>
      </c>
      <c r="S88" s="16" t="str">
        <f t="shared" si="10"/>
        <v/>
      </c>
      <c r="T88" s="16" t="str">
        <f>IF($S88="","",$H$4+SUM($S$12:S88))</f>
        <v/>
      </c>
      <c r="U88" s="10" t="str">
        <f t="shared" si="11"/>
        <v/>
      </c>
      <c r="V88" s="10"/>
    </row>
    <row r="89" spans="1:22" x14ac:dyDescent="0.25">
      <c r="A89" s="11"/>
      <c r="B89" s="17"/>
      <c r="C89" s="10"/>
      <c r="D89" s="10"/>
      <c r="E89" s="10"/>
      <c r="F89" s="12"/>
      <c r="G89" s="12"/>
      <c r="H89" s="12"/>
      <c r="I89" s="12"/>
      <c r="J89" s="12"/>
      <c r="K89" s="13" t="str">
        <f t="shared" si="8"/>
        <v/>
      </c>
      <c r="L89" s="14"/>
      <c r="M89" s="14"/>
      <c r="N89" s="14"/>
      <c r="O89" s="14"/>
      <c r="P89" s="14"/>
      <c r="Q89" s="14"/>
      <c r="R89" s="15" t="str">
        <f t="shared" si="9"/>
        <v/>
      </c>
      <c r="S89" s="16" t="str">
        <f t="shared" si="10"/>
        <v/>
      </c>
      <c r="T89" s="16" t="str">
        <f>IF($S89="","",$H$4+SUM($S$12:S89))</f>
        <v/>
      </c>
      <c r="U89" s="10" t="str">
        <f t="shared" si="11"/>
        <v/>
      </c>
      <c r="V89" s="10"/>
    </row>
    <row r="90" spans="1:22" x14ac:dyDescent="0.25">
      <c r="A90" s="11"/>
      <c r="B90" s="17"/>
      <c r="C90" s="10"/>
      <c r="D90" s="10"/>
      <c r="E90" s="10"/>
      <c r="F90" s="12"/>
      <c r="G90" s="12"/>
      <c r="H90" s="12"/>
      <c r="I90" s="12"/>
      <c r="J90" s="12"/>
      <c r="K90" s="13" t="str">
        <f t="shared" si="8"/>
        <v/>
      </c>
      <c r="L90" s="14"/>
      <c r="M90" s="14"/>
      <c r="N90" s="14"/>
      <c r="O90" s="14"/>
      <c r="P90" s="14"/>
      <c r="Q90" s="14"/>
      <c r="R90" s="15" t="str">
        <f t="shared" si="9"/>
        <v/>
      </c>
      <c r="S90" s="16" t="str">
        <f t="shared" si="10"/>
        <v/>
      </c>
      <c r="T90" s="16" t="str">
        <f>IF($S90="","",$H$4+SUM($S$12:S90))</f>
        <v/>
      </c>
      <c r="U90" s="10" t="str">
        <f t="shared" si="11"/>
        <v/>
      </c>
      <c r="V90" s="10"/>
    </row>
    <row r="91" spans="1:22" x14ac:dyDescent="0.25">
      <c r="A91" s="11"/>
      <c r="B91" s="17"/>
      <c r="C91" s="10"/>
      <c r="D91" s="10"/>
      <c r="E91" s="10"/>
      <c r="F91" s="12"/>
      <c r="G91" s="12"/>
      <c r="H91" s="12"/>
      <c r="I91" s="12"/>
      <c r="J91" s="12"/>
      <c r="K91" s="13" t="str">
        <f t="shared" si="8"/>
        <v/>
      </c>
      <c r="L91" s="14"/>
      <c r="M91" s="14"/>
      <c r="N91" s="14"/>
      <c r="O91" s="14"/>
      <c r="P91" s="14"/>
      <c r="Q91" s="14"/>
      <c r="R91" s="15" t="str">
        <f t="shared" si="9"/>
        <v/>
      </c>
      <c r="S91" s="16" t="str">
        <f t="shared" si="10"/>
        <v/>
      </c>
      <c r="T91" s="16" t="str">
        <f>IF($S91="","",$H$4+SUM($S$12:S91))</f>
        <v/>
      </c>
      <c r="U91" s="10" t="str">
        <f t="shared" si="11"/>
        <v/>
      </c>
      <c r="V91" s="10"/>
    </row>
    <row r="92" spans="1:22" x14ac:dyDescent="0.25">
      <c r="A92" s="11"/>
      <c r="B92" s="17"/>
      <c r="C92" s="10"/>
      <c r="D92" s="10"/>
      <c r="E92" s="10"/>
      <c r="F92" s="12"/>
      <c r="G92" s="12"/>
      <c r="H92" s="12"/>
      <c r="I92" s="12"/>
      <c r="J92" s="12"/>
      <c r="K92" s="13" t="str">
        <f t="shared" si="8"/>
        <v/>
      </c>
      <c r="L92" s="14"/>
      <c r="M92" s="14"/>
      <c r="N92" s="14"/>
      <c r="O92" s="14"/>
      <c r="P92" s="14"/>
      <c r="Q92" s="14"/>
      <c r="R92" s="15" t="str">
        <f t="shared" si="9"/>
        <v/>
      </c>
      <c r="S92" s="16" t="str">
        <f t="shared" si="10"/>
        <v/>
      </c>
      <c r="T92" s="16" t="str">
        <f>IF($S92="","",$H$4+SUM($S$12:S92))</f>
        <v/>
      </c>
      <c r="U92" s="10" t="str">
        <f t="shared" si="11"/>
        <v/>
      </c>
      <c r="V92" s="10"/>
    </row>
    <row r="93" spans="1:22" x14ac:dyDescent="0.25">
      <c r="A93" s="11"/>
      <c r="B93" s="17"/>
      <c r="C93" s="10"/>
      <c r="D93" s="10"/>
      <c r="E93" s="10"/>
      <c r="F93" s="12"/>
      <c r="G93" s="12"/>
      <c r="H93" s="12"/>
      <c r="I93" s="12"/>
      <c r="J93" s="12"/>
      <c r="K93" s="13" t="str">
        <f t="shared" si="8"/>
        <v/>
      </c>
      <c r="L93" s="14"/>
      <c r="M93" s="14"/>
      <c r="N93" s="14"/>
      <c r="O93" s="14"/>
      <c r="P93" s="14"/>
      <c r="Q93" s="14"/>
      <c r="R93" s="15" t="str">
        <f t="shared" si="9"/>
        <v/>
      </c>
      <c r="S93" s="16" t="str">
        <f t="shared" si="10"/>
        <v/>
      </c>
      <c r="T93" s="16" t="str">
        <f>IF($S93="","",$H$4+SUM($S$12:S93))</f>
        <v/>
      </c>
      <c r="U93" s="10" t="str">
        <f t="shared" si="11"/>
        <v/>
      </c>
      <c r="V93" s="10"/>
    </row>
    <row r="94" spans="1:22" x14ac:dyDescent="0.25">
      <c r="A94" s="11"/>
      <c r="B94" s="17"/>
      <c r="C94" s="10"/>
      <c r="D94" s="10"/>
      <c r="E94" s="10"/>
      <c r="F94" s="12"/>
      <c r="G94" s="12"/>
      <c r="H94" s="12"/>
      <c r="I94" s="12"/>
      <c r="J94" s="12"/>
      <c r="K94" s="13" t="str">
        <f t="shared" si="8"/>
        <v/>
      </c>
      <c r="L94" s="14"/>
      <c r="M94" s="14"/>
      <c r="N94" s="14"/>
      <c r="O94" s="14"/>
      <c r="P94" s="14"/>
      <c r="Q94" s="14"/>
      <c r="R94" s="15" t="str">
        <f t="shared" si="9"/>
        <v/>
      </c>
      <c r="S94" s="16" t="str">
        <f t="shared" si="10"/>
        <v/>
      </c>
      <c r="T94" s="16" t="str">
        <f>IF($S94="","",$H$4+SUM($S$12:S94))</f>
        <v/>
      </c>
      <c r="U94" s="10" t="str">
        <f t="shared" si="11"/>
        <v/>
      </c>
      <c r="V94" s="10"/>
    </row>
    <row r="95" spans="1:22" x14ac:dyDescent="0.25">
      <c r="A95" s="11"/>
      <c r="B95" s="17"/>
      <c r="C95" s="10"/>
      <c r="D95" s="10"/>
      <c r="E95" s="10"/>
      <c r="F95" s="12"/>
      <c r="G95" s="12"/>
      <c r="H95" s="12"/>
      <c r="I95" s="12"/>
      <c r="J95" s="12"/>
      <c r="K95" s="13" t="str">
        <f t="shared" si="8"/>
        <v/>
      </c>
      <c r="L95" s="14"/>
      <c r="M95" s="14"/>
      <c r="N95" s="14"/>
      <c r="O95" s="14"/>
      <c r="P95" s="14"/>
      <c r="Q95" s="14"/>
      <c r="R95" s="15" t="str">
        <f t="shared" si="9"/>
        <v/>
      </c>
      <c r="S95" s="16" t="str">
        <f t="shared" si="10"/>
        <v/>
      </c>
      <c r="T95" s="16" t="str">
        <f>IF($S95="","",$H$4+SUM($S$12:S95))</f>
        <v/>
      </c>
      <c r="U95" s="10" t="str">
        <f t="shared" si="11"/>
        <v/>
      </c>
      <c r="V95" s="10"/>
    </row>
    <row r="96" spans="1:22" x14ac:dyDescent="0.25">
      <c r="A96" s="11"/>
      <c r="B96" s="17"/>
      <c r="C96" s="10"/>
      <c r="D96" s="10"/>
      <c r="E96" s="10"/>
      <c r="F96" s="12"/>
      <c r="G96" s="12"/>
      <c r="H96" s="12"/>
      <c r="I96" s="12"/>
      <c r="J96" s="12"/>
      <c r="K96" s="13" t="str">
        <f t="shared" si="8"/>
        <v/>
      </c>
      <c r="L96" s="14"/>
      <c r="M96" s="14"/>
      <c r="N96" s="14"/>
      <c r="O96" s="14"/>
      <c r="P96" s="14"/>
      <c r="Q96" s="14"/>
      <c r="R96" s="15" t="str">
        <f t="shared" si="9"/>
        <v/>
      </c>
      <c r="S96" s="16" t="str">
        <f t="shared" si="10"/>
        <v/>
      </c>
      <c r="T96" s="16" t="str">
        <f>IF($S96="","",$H$4+SUM($S$12:S96))</f>
        <v/>
      </c>
      <c r="U96" s="10" t="str">
        <f t="shared" si="11"/>
        <v/>
      </c>
      <c r="V96" s="10"/>
    </row>
    <row r="97" spans="1:22" x14ac:dyDescent="0.25">
      <c r="A97" s="11"/>
      <c r="B97" s="17"/>
      <c r="C97" s="10"/>
      <c r="D97" s="10"/>
      <c r="E97" s="10"/>
      <c r="F97" s="12"/>
      <c r="G97" s="12"/>
      <c r="H97" s="12"/>
      <c r="I97" s="12"/>
      <c r="J97" s="12"/>
      <c r="K97" s="13" t="str">
        <f t="shared" si="8"/>
        <v/>
      </c>
      <c r="L97" s="14"/>
      <c r="M97" s="14"/>
      <c r="N97" s="14"/>
      <c r="O97" s="14"/>
      <c r="P97" s="14"/>
      <c r="Q97" s="14"/>
      <c r="R97" s="15" t="str">
        <f t="shared" si="9"/>
        <v/>
      </c>
      <c r="S97" s="16" t="str">
        <f t="shared" si="10"/>
        <v/>
      </c>
      <c r="T97" s="16" t="str">
        <f>IF($S97="","",$H$4+SUM($S$12:S97))</f>
        <v/>
      </c>
      <c r="U97" s="10" t="str">
        <f t="shared" si="11"/>
        <v/>
      </c>
      <c r="V97" s="10"/>
    </row>
    <row r="98" spans="1:22" x14ac:dyDescent="0.25">
      <c r="A98" s="11"/>
      <c r="B98" s="17"/>
      <c r="C98" s="10"/>
      <c r="D98" s="10"/>
      <c r="E98" s="10"/>
      <c r="F98" s="12"/>
      <c r="G98" s="12"/>
      <c r="H98" s="12"/>
      <c r="I98" s="12"/>
      <c r="J98" s="12"/>
      <c r="K98" s="13" t="str">
        <f t="shared" si="8"/>
        <v/>
      </c>
      <c r="L98" s="14"/>
      <c r="M98" s="14"/>
      <c r="N98" s="14"/>
      <c r="O98" s="14"/>
      <c r="P98" s="14"/>
      <c r="Q98" s="14"/>
      <c r="R98" s="15" t="str">
        <f t="shared" si="9"/>
        <v/>
      </c>
      <c r="S98" s="16" t="str">
        <f t="shared" si="10"/>
        <v/>
      </c>
      <c r="T98" s="16" t="str">
        <f>IF($S98="","",$H$4+SUM($S$12:S98))</f>
        <v/>
      </c>
      <c r="U98" s="10" t="str">
        <f t="shared" si="11"/>
        <v/>
      </c>
      <c r="V98" s="10"/>
    </row>
    <row r="99" spans="1:22" x14ac:dyDescent="0.25">
      <c r="A99" s="11"/>
      <c r="B99" s="17"/>
      <c r="C99" s="10"/>
      <c r="D99" s="10"/>
      <c r="E99" s="10"/>
      <c r="F99" s="12"/>
      <c r="G99" s="12"/>
      <c r="H99" s="12"/>
      <c r="I99" s="12"/>
      <c r="J99" s="12"/>
      <c r="K99" s="13" t="str">
        <f t="shared" si="8"/>
        <v/>
      </c>
      <c r="L99" s="14"/>
      <c r="M99" s="14"/>
      <c r="N99" s="14"/>
      <c r="O99" s="14"/>
      <c r="P99" s="14"/>
      <c r="Q99" s="14"/>
      <c r="R99" s="15" t="str">
        <f t="shared" si="9"/>
        <v/>
      </c>
      <c r="S99" s="16" t="str">
        <f t="shared" si="10"/>
        <v/>
      </c>
      <c r="T99" s="16" t="str">
        <f>IF($S99="","",$H$4+SUM($S$12:S99))</f>
        <v/>
      </c>
      <c r="U99" s="10" t="str">
        <f t="shared" si="11"/>
        <v/>
      </c>
      <c r="V99" s="10"/>
    </row>
    <row r="100" spans="1:22" x14ac:dyDescent="0.25">
      <c r="A100" s="11"/>
      <c r="B100" s="17"/>
      <c r="C100" s="10"/>
      <c r="D100" s="10"/>
      <c r="E100" s="10"/>
      <c r="F100" s="12"/>
      <c r="G100" s="12"/>
      <c r="H100" s="12"/>
      <c r="I100" s="12"/>
      <c r="J100" s="12"/>
      <c r="K100" s="13" t="str">
        <f t="shared" si="8"/>
        <v/>
      </c>
      <c r="L100" s="14"/>
      <c r="M100" s="14"/>
      <c r="N100" s="14"/>
      <c r="O100" s="14"/>
      <c r="P100" s="14"/>
      <c r="Q100" s="14"/>
      <c r="R100" s="15" t="str">
        <f t="shared" si="9"/>
        <v/>
      </c>
      <c r="S100" s="16" t="str">
        <f t="shared" si="10"/>
        <v/>
      </c>
      <c r="T100" s="16" t="str">
        <f>IF($S100="","",$H$4+SUM($S$12:S100))</f>
        <v/>
      </c>
      <c r="U100" s="10" t="str">
        <f t="shared" si="11"/>
        <v/>
      </c>
      <c r="V100" s="10"/>
    </row>
    <row r="101" spans="1:22" x14ac:dyDescent="0.25">
      <c r="A101" s="11"/>
      <c r="B101" s="17"/>
      <c r="C101" s="10"/>
      <c r="D101" s="10"/>
      <c r="E101" s="10"/>
      <c r="F101" s="12"/>
      <c r="G101" s="12"/>
      <c r="H101" s="12"/>
      <c r="I101" s="12"/>
      <c r="J101" s="12"/>
      <c r="K101" s="13" t="str">
        <f t="shared" si="8"/>
        <v/>
      </c>
      <c r="L101" s="14"/>
      <c r="M101" s="14"/>
      <c r="N101" s="14"/>
      <c r="O101" s="14"/>
      <c r="P101" s="14"/>
      <c r="Q101" s="14"/>
      <c r="R101" s="15" t="str">
        <f t="shared" si="9"/>
        <v/>
      </c>
      <c r="S101" s="16" t="str">
        <f t="shared" si="10"/>
        <v/>
      </c>
      <c r="T101" s="16" t="str">
        <f>IF($S101="","",$H$4+SUM($S$12:S101))</f>
        <v/>
      </c>
      <c r="U101" s="10" t="str">
        <f t="shared" si="11"/>
        <v/>
      </c>
      <c r="V101" s="10"/>
    </row>
    <row r="102" spans="1:22" x14ac:dyDescent="0.25">
      <c r="A102" s="11"/>
      <c r="B102" s="17"/>
      <c r="C102" s="10"/>
      <c r="D102" s="10"/>
      <c r="E102" s="10"/>
      <c r="F102" s="12"/>
      <c r="G102" s="12"/>
      <c r="H102" s="12"/>
      <c r="I102" s="12"/>
      <c r="J102" s="12"/>
      <c r="K102" s="13" t="str">
        <f t="shared" si="8"/>
        <v/>
      </c>
      <c r="L102" s="14"/>
      <c r="M102" s="14"/>
      <c r="N102" s="14"/>
      <c r="O102" s="14"/>
      <c r="P102" s="14"/>
      <c r="Q102" s="14"/>
      <c r="R102" s="15" t="str">
        <f t="shared" si="9"/>
        <v/>
      </c>
      <c r="S102" s="16" t="str">
        <f t="shared" si="10"/>
        <v/>
      </c>
      <c r="T102" s="16" t="str">
        <f>IF($S102="","",$H$4+SUM($S$12:S102))</f>
        <v/>
      </c>
      <c r="U102" s="10" t="str">
        <f t="shared" si="11"/>
        <v/>
      </c>
      <c r="V102" s="10"/>
    </row>
    <row r="103" spans="1:22" x14ac:dyDescent="0.25">
      <c r="A103" s="11"/>
      <c r="B103" s="17"/>
      <c r="C103" s="10"/>
      <c r="D103" s="10"/>
      <c r="E103" s="10"/>
      <c r="F103" s="12"/>
      <c r="G103" s="12"/>
      <c r="H103" s="12"/>
      <c r="I103" s="12"/>
      <c r="J103" s="12"/>
      <c r="K103" s="13" t="str">
        <f t="shared" si="8"/>
        <v/>
      </c>
      <c r="L103" s="14"/>
      <c r="M103" s="14"/>
      <c r="N103" s="14"/>
      <c r="O103" s="14"/>
      <c r="P103" s="14"/>
      <c r="Q103" s="14"/>
      <c r="R103" s="15" t="str">
        <f t="shared" si="9"/>
        <v/>
      </c>
      <c r="S103" s="16" t="str">
        <f t="shared" si="10"/>
        <v/>
      </c>
      <c r="T103" s="16" t="str">
        <f>IF($S103="","",$H$4+SUM($S$12:S103))</f>
        <v/>
      </c>
      <c r="U103" s="10" t="str">
        <f t="shared" si="11"/>
        <v/>
      </c>
      <c r="V103" s="10"/>
    </row>
    <row r="104" spans="1:22" x14ac:dyDescent="0.25">
      <c r="A104" s="11"/>
      <c r="B104" s="17"/>
      <c r="C104" s="10"/>
      <c r="D104" s="10"/>
      <c r="E104" s="10"/>
      <c r="F104" s="12"/>
      <c r="G104" s="12"/>
      <c r="H104" s="12"/>
      <c r="I104" s="12"/>
      <c r="J104" s="12"/>
      <c r="K104" s="13" t="str">
        <f t="shared" si="8"/>
        <v/>
      </c>
      <c r="L104" s="14"/>
      <c r="M104" s="14"/>
      <c r="N104" s="14"/>
      <c r="O104" s="14"/>
      <c r="P104" s="14"/>
      <c r="Q104" s="14"/>
      <c r="R104" s="15" t="str">
        <f t="shared" si="9"/>
        <v/>
      </c>
      <c r="S104" s="16" t="str">
        <f t="shared" si="10"/>
        <v/>
      </c>
      <c r="T104" s="16" t="str">
        <f>IF($S104="","",$H$4+SUM($S$12:S104))</f>
        <v/>
      </c>
      <c r="U104" s="10" t="str">
        <f t="shared" si="11"/>
        <v/>
      </c>
      <c r="V104" s="10"/>
    </row>
    <row r="105" spans="1:22" x14ac:dyDescent="0.25">
      <c r="A105" s="11"/>
      <c r="B105" s="17"/>
      <c r="C105" s="10"/>
      <c r="D105" s="10"/>
      <c r="E105" s="10"/>
      <c r="F105" s="12"/>
      <c r="G105" s="12"/>
      <c r="H105" s="12"/>
      <c r="I105" s="12"/>
      <c r="J105" s="12"/>
      <c r="K105" s="13" t="str">
        <f t="shared" si="8"/>
        <v/>
      </c>
      <c r="L105" s="14"/>
      <c r="M105" s="14"/>
      <c r="N105" s="14"/>
      <c r="O105" s="14"/>
      <c r="P105" s="14"/>
      <c r="Q105" s="14"/>
      <c r="R105" s="15" t="str">
        <f t="shared" si="9"/>
        <v/>
      </c>
      <c r="S105" s="16" t="str">
        <f t="shared" si="10"/>
        <v/>
      </c>
      <c r="T105" s="16" t="str">
        <f>IF($S105="","",$H$4+SUM($S$12:S105))</f>
        <v/>
      </c>
      <c r="U105" s="10" t="str">
        <f t="shared" si="11"/>
        <v/>
      </c>
      <c r="V105" s="10"/>
    </row>
    <row r="106" spans="1:22" x14ac:dyDescent="0.25">
      <c r="A106" s="11"/>
      <c r="B106" s="17"/>
      <c r="C106" s="10"/>
      <c r="D106" s="10"/>
      <c r="E106" s="10"/>
      <c r="F106" s="12"/>
      <c r="G106" s="12"/>
      <c r="H106" s="12"/>
      <c r="I106" s="12"/>
      <c r="J106" s="12"/>
      <c r="K106" s="13" t="str">
        <f t="shared" si="8"/>
        <v/>
      </c>
      <c r="L106" s="14"/>
      <c r="M106" s="14"/>
      <c r="N106" s="14"/>
      <c r="O106" s="14"/>
      <c r="P106" s="14"/>
      <c r="Q106" s="14"/>
      <c r="R106" s="15" t="str">
        <f t="shared" si="9"/>
        <v/>
      </c>
      <c r="S106" s="16" t="str">
        <f t="shared" si="10"/>
        <v/>
      </c>
      <c r="T106" s="16" t="str">
        <f>IF($S106="","",$H$4+SUM($S$12:S106))</f>
        <v/>
      </c>
      <c r="U106" s="10" t="str">
        <f t="shared" si="11"/>
        <v/>
      </c>
      <c r="V106" s="10"/>
    </row>
    <row r="107" spans="1:22" x14ac:dyDescent="0.25">
      <c r="A107" s="11"/>
      <c r="B107" s="17"/>
      <c r="C107" s="10"/>
      <c r="D107" s="10"/>
      <c r="E107" s="10"/>
      <c r="F107" s="12"/>
      <c r="G107" s="12"/>
      <c r="H107" s="12"/>
      <c r="I107" s="12"/>
      <c r="J107" s="12"/>
      <c r="K107" s="13" t="str">
        <f t="shared" si="8"/>
        <v/>
      </c>
      <c r="L107" s="14"/>
      <c r="M107" s="14"/>
      <c r="N107" s="14"/>
      <c r="O107" s="14"/>
      <c r="P107" s="14"/>
      <c r="Q107" s="14"/>
      <c r="R107" s="15" t="str">
        <f t="shared" si="9"/>
        <v/>
      </c>
      <c r="S107" s="16" t="str">
        <f t="shared" si="10"/>
        <v/>
      </c>
      <c r="T107" s="16" t="str">
        <f>IF($S107="","",$H$4+SUM($S$12:S107))</f>
        <v/>
      </c>
      <c r="U107" s="10" t="str">
        <f t="shared" si="11"/>
        <v/>
      </c>
      <c r="V107" s="10"/>
    </row>
    <row r="108" spans="1:22" x14ac:dyDescent="0.25">
      <c r="A108" s="11"/>
      <c r="B108" s="17"/>
      <c r="C108" s="10"/>
      <c r="D108" s="10"/>
      <c r="E108" s="10"/>
      <c r="F108" s="12"/>
      <c r="G108" s="12"/>
      <c r="H108" s="12"/>
      <c r="I108" s="12"/>
      <c r="J108" s="12"/>
      <c r="K108" s="13" t="str">
        <f t="shared" si="8"/>
        <v/>
      </c>
      <c r="L108" s="14"/>
      <c r="M108" s="14"/>
      <c r="N108" s="14"/>
      <c r="O108" s="14"/>
      <c r="P108" s="14"/>
      <c r="Q108" s="14"/>
      <c r="R108" s="15" t="str">
        <f t="shared" si="9"/>
        <v/>
      </c>
      <c r="S108" s="16" t="str">
        <f t="shared" si="10"/>
        <v/>
      </c>
      <c r="T108" s="16" t="str">
        <f>IF($S108="","",$H$4+SUM($S$12:S108))</f>
        <v/>
      </c>
      <c r="U108" s="10" t="str">
        <f t="shared" si="11"/>
        <v/>
      </c>
      <c r="V108" s="10"/>
    </row>
    <row r="109" spans="1:22" x14ac:dyDescent="0.25">
      <c r="A109" s="11"/>
      <c r="B109" s="17"/>
      <c r="C109" s="10"/>
      <c r="D109" s="10"/>
      <c r="E109" s="10"/>
      <c r="F109" s="12"/>
      <c r="G109" s="12"/>
      <c r="H109" s="12"/>
      <c r="I109" s="12"/>
      <c r="J109" s="12"/>
      <c r="K109" s="13" t="str">
        <f t="shared" si="8"/>
        <v/>
      </c>
      <c r="L109" s="14"/>
      <c r="M109" s="14"/>
      <c r="N109" s="14"/>
      <c r="O109" s="14"/>
      <c r="P109" s="14"/>
      <c r="Q109" s="14"/>
      <c r="R109" s="15" t="str">
        <f t="shared" si="9"/>
        <v/>
      </c>
      <c r="S109" s="16" t="str">
        <f t="shared" si="10"/>
        <v/>
      </c>
      <c r="T109" s="16" t="str">
        <f>IF($S109="","",$H$4+SUM($S$12:S109))</f>
        <v/>
      </c>
      <c r="U109" s="10" t="str">
        <f t="shared" si="11"/>
        <v/>
      </c>
      <c r="V109" s="10"/>
    </row>
    <row r="110" spans="1:22" x14ac:dyDescent="0.25">
      <c r="A110" s="11"/>
      <c r="B110" s="17"/>
      <c r="C110" s="10"/>
      <c r="D110" s="10"/>
      <c r="E110" s="10"/>
      <c r="F110" s="12"/>
      <c r="G110" s="12"/>
      <c r="H110" s="12"/>
      <c r="I110" s="12"/>
      <c r="J110" s="12"/>
      <c r="K110" s="13" t="str">
        <f t="shared" si="8"/>
        <v/>
      </c>
      <c r="L110" s="14"/>
      <c r="M110" s="14"/>
      <c r="N110" s="14"/>
      <c r="O110" s="14"/>
      <c r="P110" s="14"/>
      <c r="Q110" s="14"/>
      <c r="R110" s="15" t="str">
        <f t="shared" si="9"/>
        <v/>
      </c>
      <c r="S110" s="16" t="str">
        <f t="shared" si="10"/>
        <v/>
      </c>
      <c r="T110" s="16" t="str">
        <f>IF($S110="","",$H$4+SUM($S$12:S110))</f>
        <v/>
      </c>
      <c r="U110" s="10" t="str">
        <f t="shared" si="11"/>
        <v/>
      </c>
      <c r="V110" s="10"/>
    </row>
    <row r="111" spans="1:22" x14ac:dyDescent="0.25">
      <c r="A111" s="11"/>
      <c r="B111" s="17"/>
      <c r="C111" s="10"/>
      <c r="D111" s="10"/>
      <c r="E111" s="10"/>
      <c r="F111" s="12"/>
      <c r="G111" s="12"/>
      <c r="H111" s="12"/>
      <c r="I111" s="12"/>
      <c r="J111" s="12"/>
      <c r="K111" s="13" t="str">
        <f t="shared" si="8"/>
        <v/>
      </c>
      <c r="L111" s="14"/>
      <c r="M111" s="14"/>
      <c r="N111" s="14"/>
      <c r="O111" s="14"/>
      <c r="P111" s="14"/>
      <c r="Q111" s="14"/>
      <c r="R111" s="15" t="str">
        <f t="shared" si="9"/>
        <v/>
      </c>
      <c r="S111" s="16" t="str">
        <f t="shared" si="10"/>
        <v/>
      </c>
      <c r="T111" s="16" t="str">
        <f>IF($S111="","",$H$4+SUM($S$12:S111))</f>
        <v/>
      </c>
      <c r="U111" s="10" t="str">
        <f t="shared" si="11"/>
        <v/>
      </c>
      <c r="V111" s="10"/>
    </row>
    <row r="112" spans="1:22" x14ac:dyDescent="0.25">
      <c r="A112" s="23"/>
    </row>
    <row r="113" spans="1:1" x14ac:dyDescent="0.25">
      <c r="A113" s="29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3"/>
    </row>
    <row r="119" spans="1:1" x14ac:dyDescent="0.25">
      <c r="A119" s="23"/>
    </row>
    <row r="120" spans="1:1" x14ac:dyDescent="0.25">
      <c r="A120" s="23"/>
    </row>
    <row r="121" spans="1:1" x14ac:dyDescent="0.25">
      <c r="A121" s="23"/>
    </row>
    <row r="122" spans="1:1" x14ac:dyDescent="0.25">
      <c r="A122" s="23"/>
    </row>
    <row r="123" spans="1:1" x14ac:dyDescent="0.25">
      <c r="A123" s="23"/>
    </row>
    <row r="124" spans="1:1" x14ac:dyDescent="0.25">
      <c r="A124" s="23"/>
    </row>
    <row r="125" spans="1:1" x14ac:dyDescent="0.25">
      <c r="A125" s="23"/>
    </row>
    <row r="126" spans="1:1" x14ac:dyDescent="0.25">
      <c r="A126" s="23"/>
    </row>
    <row r="127" spans="1:1" x14ac:dyDescent="0.25">
      <c r="A127" s="23"/>
    </row>
    <row r="128" spans="1:1" x14ac:dyDescent="0.25">
      <c r="A128" s="23"/>
    </row>
    <row r="129" spans="1:1" x14ac:dyDescent="0.25">
      <c r="A129" s="23"/>
    </row>
    <row r="130" spans="1:1" x14ac:dyDescent="0.25">
      <c r="A130" s="23"/>
    </row>
    <row r="131" spans="1:1" x14ac:dyDescent="0.25">
      <c r="A131" s="23"/>
    </row>
    <row r="132" spans="1:1" x14ac:dyDescent="0.25">
      <c r="A132" s="23"/>
    </row>
    <row r="133" spans="1:1" x14ac:dyDescent="0.25">
      <c r="A133" s="23"/>
    </row>
    <row r="134" spans="1:1" x14ac:dyDescent="0.25">
      <c r="A134" s="23"/>
    </row>
    <row r="135" spans="1:1" x14ac:dyDescent="0.25">
      <c r="A135" s="23"/>
    </row>
    <row r="136" spans="1:1" x14ac:dyDescent="0.25">
      <c r="A136" s="23"/>
    </row>
    <row r="137" spans="1:1" x14ac:dyDescent="0.25">
      <c r="A137" s="23"/>
    </row>
    <row r="138" spans="1:1" x14ac:dyDescent="0.25">
      <c r="A138" s="23"/>
    </row>
    <row r="139" spans="1:1" x14ac:dyDescent="0.25">
      <c r="A139" s="23"/>
    </row>
    <row r="140" spans="1:1" x14ac:dyDescent="0.25">
      <c r="A140" s="23"/>
    </row>
    <row r="141" spans="1:1" x14ac:dyDescent="0.25">
      <c r="A141" s="23"/>
    </row>
    <row r="142" spans="1:1" x14ac:dyDescent="0.25">
      <c r="A142" s="23"/>
    </row>
    <row r="143" spans="1:1" x14ac:dyDescent="0.25">
      <c r="A143" s="23"/>
    </row>
    <row r="144" spans="1:1" x14ac:dyDescent="0.25">
      <c r="A144" s="23"/>
    </row>
    <row r="145" spans="1:1" x14ac:dyDescent="0.25">
      <c r="A145" s="23"/>
    </row>
    <row r="146" spans="1:1" x14ac:dyDescent="0.25">
      <c r="A146" s="23"/>
    </row>
    <row r="147" spans="1:1" x14ac:dyDescent="0.25">
      <c r="A147" s="23"/>
    </row>
    <row r="148" spans="1:1" x14ac:dyDescent="0.25">
      <c r="A148" s="23"/>
    </row>
    <row r="149" spans="1:1" x14ac:dyDescent="0.25">
      <c r="A149" s="23"/>
    </row>
    <row r="150" spans="1:1" x14ac:dyDescent="0.25">
      <c r="A150" s="23"/>
    </row>
    <row r="151" spans="1:1" x14ac:dyDescent="0.25">
      <c r="A151" s="23"/>
    </row>
    <row r="152" spans="1:1" x14ac:dyDescent="0.25">
      <c r="A152" s="23"/>
    </row>
    <row r="153" spans="1:1" x14ac:dyDescent="0.25">
      <c r="A153" s="23"/>
    </row>
    <row r="154" spans="1:1" x14ac:dyDescent="0.25">
      <c r="A154" s="23"/>
    </row>
    <row r="155" spans="1:1" x14ac:dyDescent="0.25">
      <c r="A155" s="23"/>
    </row>
    <row r="156" spans="1:1" x14ac:dyDescent="0.25">
      <c r="A156" s="23"/>
    </row>
    <row r="157" spans="1:1" x14ac:dyDescent="0.25">
      <c r="A157" s="23"/>
    </row>
    <row r="158" spans="1:1" x14ac:dyDescent="0.25">
      <c r="A158" s="23"/>
    </row>
    <row r="159" spans="1:1" x14ac:dyDescent="0.25">
      <c r="A159" s="23"/>
    </row>
    <row r="160" spans="1:1" x14ac:dyDescent="0.25">
      <c r="A160" s="23"/>
    </row>
    <row r="161" spans="1:1" x14ac:dyDescent="0.25">
      <c r="A161" s="23"/>
    </row>
    <row r="162" spans="1:1" x14ac:dyDescent="0.25">
      <c r="A162" s="23"/>
    </row>
    <row r="163" spans="1:1" x14ac:dyDescent="0.25">
      <c r="A163" s="23"/>
    </row>
    <row r="164" spans="1:1" x14ac:dyDescent="0.25">
      <c r="A164" s="23"/>
    </row>
    <row r="165" spans="1:1" x14ac:dyDescent="0.25">
      <c r="A165" s="23"/>
    </row>
    <row r="166" spans="1:1" x14ac:dyDescent="0.25">
      <c r="A166" s="23"/>
    </row>
    <row r="167" spans="1:1" x14ac:dyDescent="0.25">
      <c r="A167" s="23"/>
    </row>
    <row r="168" spans="1:1" x14ac:dyDescent="0.25">
      <c r="A168" s="23"/>
    </row>
    <row r="169" spans="1:1" x14ac:dyDescent="0.25">
      <c r="A169" s="23"/>
    </row>
    <row r="170" spans="1:1" x14ac:dyDescent="0.25">
      <c r="A170" s="23"/>
    </row>
    <row r="171" spans="1:1" x14ac:dyDescent="0.25">
      <c r="A171" s="23"/>
    </row>
    <row r="172" spans="1:1" x14ac:dyDescent="0.25">
      <c r="A172" s="23"/>
    </row>
    <row r="173" spans="1:1" x14ac:dyDescent="0.25">
      <c r="A173" s="23"/>
    </row>
    <row r="174" spans="1:1" x14ac:dyDescent="0.25">
      <c r="A174" s="23"/>
    </row>
    <row r="175" spans="1:1" x14ac:dyDescent="0.25">
      <c r="A175" s="23"/>
    </row>
    <row r="176" spans="1:1" x14ac:dyDescent="0.25">
      <c r="A176" s="23"/>
    </row>
    <row r="177" spans="1:1" x14ac:dyDescent="0.25">
      <c r="A177" s="23"/>
    </row>
    <row r="178" spans="1:1" x14ac:dyDescent="0.25">
      <c r="A178" s="23"/>
    </row>
    <row r="179" spans="1:1" x14ac:dyDescent="0.25">
      <c r="A179" s="23"/>
    </row>
    <row r="180" spans="1:1" x14ac:dyDescent="0.25">
      <c r="A180" s="23"/>
    </row>
    <row r="181" spans="1:1" x14ac:dyDescent="0.25">
      <c r="A181" s="23"/>
    </row>
    <row r="182" spans="1:1" x14ac:dyDescent="0.25">
      <c r="A182" s="23"/>
    </row>
    <row r="183" spans="1:1" x14ac:dyDescent="0.25">
      <c r="A183" s="23"/>
    </row>
    <row r="184" spans="1:1" x14ac:dyDescent="0.25">
      <c r="A184" s="23"/>
    </row>
    <row r="185" spans="1:1" x14ac:dyDescent="0.25">
      <c r="A185" s="23"/>
    </row>
    <row r="186" spans="1:1" x14ac:dyDescent="0.25">
      <c r="A186" s="23"/>
    </row>
    <row r="187" spans="1:1" x14ac:dyDescent="0.25">
      <c r="A187" s="23"/>
    </row>
    <row r="188" spans="1:1" x14ac:dyDescent="0.25">
      <c r="A188" s="23"/>
    </row>
    <row r="189" spans="1:1" x14ac:dyDescent="0.25">
      <c r="A189" s="23"/>
    </row>
    <row r="190" spans="1:1" x14ac:dyDescent="0.25">
      <c r="A190" s="23"/>
    </row>
    <row r="191" spans="1:1" x14ac:dyDescent="0.25">
      <c r="A191" s="23"/>
    </row>
    <row r="192" spans="1:1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</sheetData>
  <mergeCells count="14">
    <mergeCell ref="A1:V1"/>
    <mergeCell ref="A2:V2"/>
    <mergeCell ref="A6:V8"/>
    <mergeCell ref="A10:E10"/>
    <mergeCell ref="F10:K10"/>
    <mergeCell ref="L10:R10"/>
    <mergeCell ref="S10:V10"/>
    <mergeCell ref="B4:C4"/>
    <mergeCell ref="E4:F4"/>
    <mergeCell ref="H4:I4"/>
    <mergeCell ref="K4:L4"/>
    <mergeCell ref="N4:O4"/>
    <mergeCell ref="Q4:R4"/>
    <mergeCell ref="T4:V4"/>
  </mergeCells>
  <conditionalFormatting sqref="Q4">
    <cfRule type="cellIs" dxfId="3" priority="2" operator="lessThan">
      <formula>0</formula>
    </cfRule>
  </conditionalFormatting>
  <conditionalFormatting sqref="S12:T111">
    <cfRule type="cellIs" dxfId="2" priority="1" operator="lessThan">
      <formula>0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Listen!$A$2:$A$5</xm:f>
          </x14:formula1>
          <xm:sqref>C12:C111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0"/>
  <sheetViews>
    <sheetView workbookViewId="0"/>
  </sheetViews>
  <sheetFormatPr baseColWidth="10" defaultColWidth="9" defaultRowHeight="15" x14ac:dyDescent="0.25"/>
  <cols>
    <col min="1" max="3" width="28" customWidth="1"/>
  </cols>
  <sheetData>
    <row r="1" spans="1:3" x14ac:dyDescent="0.25">
      <c r="A1" s="2" t="s">
        <v>73</v>
      </c>
      <c r="B1" s="2" t="s">
        <v>74</v>
      </c>
      <c r="C1" s="2" t="s">
        <v>75</v>
      </c>
    </row>
    <row r="2" spans="1:3" x14ac:dyDescent="0.25">
      <c r="A2" s="23" t="s">
        <v>41</v>
      </c>
      <c r="B2" t="s">
        <v>20</v>
      </c>
      <c r="C2" t="s">
        <v>25</v>
      </c>
    </row>
    <row r="3" spans="1:3" x14ac:dyDescent="0.25">
      <c r="A3" s="23" t="s">
        <v>36</v>
      </c>
      <c r="B3" t="s">
        <v>21</v>
      </c>
      <c r="C3" t="s">
        <v>26</v>
      </c>
    </row>
    <row r="4" spans="1:3" x14ac:dyDescent="0.25">
      <c r="A4" s="23" t="s">
        <v>48</v>
      </c>
      <c r="B4" t="s">
        <v>22</v>
      </c>
      <c r="C4" t="s">
        <v>27</v>
      </c>
    </row>
    <row r="5" spans="1:3" x14ac:dyDescent="0.25">
      <c r="A5" s="23" t="s">
        <v>76</v>
      </c>
      <c r="B5" t="s">
        <v>77</v>
      </c>
      <c r="C5" t="s">
        <v>77</v>
      </c>
    </row>
    <row r="6" spans="1:3" x14ac:dyDescent="0.25">
      <c r="A6" s="23"/>
      <c r="B6" t="s">
        <v>24</v>
      </c>
      <c r="C6" t="s">
        <v>29</v>
      </c>
    </row>
    <row r="7" spans="1:3" x14ac:dyDescent="0.25">
      <c r="A7" s="23"/>
      <c r="C7" t="s">
        <v>30</v>
      </c>
    </row>
    <row r="8" spans="1:3" ht="30" x14ac:dyDescent="0.25">
      <c r="A8" s="27" t="s">
        <v>78</v>
      </c>
      <c r="B8" s="3" t="s">
        <v>79</v>
      </c>
      <c r="C8" s="3" t="s">
        <v>80</v>
      </c>
    </row>
    <row r="9" spans="1:3" x14ac:dyDescent="0.25">
      <c r="A9" s="23"/>
    </row>
    <row r="10" spans="1:3" x14ac:dyDescent="0.25">
      <c r="A10" s="23"/>
    </row>
    <row r="11" spans="1:3" x14ac:dyDescent="0.25">
      <c r="A11" s="23"/>
    </row>
    <row r="12" spans="1:3" x14ac:dyDescent="0.25">
      <c r="A12" s="23"/>
    </row>
    <row r="13" spans="1:3" x14ac:dyDescent="0.25">
      <c r="A13" s="23"/>
    </row>
    <row r="14" spans="1:3" x14ac:dyDescent="0.25">
      <c r="A14" s="23"/>
    </row>
    <row r="15" spans="1:3" x14ac:dyDescent="0.25">
      <c r="A15" s="23"/>
    </row>
    <row r="16" spans="1:3" x14ac:dyDescent="0.25">
      <c r="A16" s="23"/>
    </row>
    <row r="17" spans="1:1" x14ac:dyDescent="0.25">
      <c r="A17" s="23"/>
    </row>
    <row r="18" spans="1:1" x14ac:dyDescent="0.25">
      <c r="A18" s="23"/>
    </row>
    <row r="19" spans="1:1" x14ac:dyDescent="0.25">
      <c r="A19" s="23"/>
    </row>
    <row r="20" spans="1:1" x14ac:dyDescent="0.25">
      <c r="A20" s="23"/>
    </row>
    <row r="21" spans="1:1" x14ac:dyDescent="0.25">
      <c r="A21" s="23"/>
    </row>
    <row r="22" spans="1:1" x14ac:dyDescent="0.25">
      <c r="A22" s="23"/>
    </row>
    <row r="23" spans="1:1" x14ac:dyDescent="0.25">
      <c r="A23" s="23"/>
    </row>
    <row r="24" spans="1:1" x14ac:dyDescent="0.25">
      <c r="A24" s="23"/>
    </row>
    <row r="25" spans="1:1" x14ac:dyDescent="0.25">
      <c r="A25" s="23"/>
    </row>
    <row r="26" spans="1:1" x14ac:dyDescent="0.25">
      <c r="A26" s="23"/>
    </row>
    <row r="27" spans="1:1" x14ac:dyDescent="0.25">
      <c r="A27" s="23"/>
    </row>
    <row r="28" spans="1:1" x14ac:dyDescent="0.25">
      <c r="A28" s="23"/>
    </row>
    <row r="29" spans="1:1" x14ac:dyDescent="0.25">
      <c r="A29" s="23"/>
    </row>
    <row r="30" spans="1:1" x14ac:dyDescent="0.25">
      <c r="A30" s="23"/>
    </row>
    <row r="31" spans="1:1" x14ac:dyDescent="0.25">
      <c r="A31" s="23"/>
    </row>
    <row r="32" spans="1:1" x14ac:dyDescent="0.25">
      <c r="A32" s="23"/>
    </row>
    <row r="33" spans="1:1" x14ac:dyDescent="0.25">
      <c r="A33" s="23"/>
    </row>
    <row r="34" spans="1:1" x14ac:dyDescent="0.25">
      <c r="A34" s="23"/>
    </row>
    <row r="35" spans="1:1" x14ac:dyDescent="0.25">
      <c r="A35" s="23"/>
    </row>
    <row r="36" spans="1:1" x14ac:dyDescent="0.25">
      <c r="A36" s="23"/>
    </row>
    <row r="37" spans="1:1" x14ac:dyDescent="0.25">
      <c r="A37" s="23"/>
    </row>
    <row r="38" spans="1:1" x14ac:dyDescent="0.25">
      <c r="A38" s="23"/>
    </row>
    <row r="39" spans="1:1" x14ac:dyDescent="0.25">
      <c r="A39" s="23"/>
    </row>
    <row r="40" spans="1:1" x14ac:dyDescent="0.25">
      <c r="A40" s="23"/>
    </row>
    <row r="41" spans="1:1" x14ac:dyDescent="0.25">
      <c r="A41" s="23"/>
    </row>
    <row r="42" spans="1:1" x14ac:dyDescent="0.25">
      <c r="A42" s="23"/>
    </row>
    <row r="43" spans="1:1" x14ac:dyDescent="0.25">
      <c r="A43" s="23"/>
    </row>
    <row r="44" spans="1:1" x14ac:dyDescent="0.25">
      <c r="A44" s="23"/>
    </row>
    <row r="45" spans="1:1" x14ac:dyDescent="0.25">
      <c r="A45" s="23"/>
    </row>
    <row r="46" spans="1:1" x14ac:dyDescent="0.25">
      <c r="A46" s="23"/>
    </row>
    <row r="47" spans="1:1" x14ac:dyDescent="0.25">
      <c r="A47" s="23"/>
    </row>
    <row r="48" spans="1:1" x14ac:dyDescent="0.25">
      <c r="A48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  <row r="60" spans="1:1" x14ac:dyDescent="0.25">
      <c r="A60" s="23"/>
    </row>
    <row r="61" spans="1:1" x14ac:dyDescent="0.25">
      <c r="A61" s="23"/>
    </row>
    <row r="62" spans="1:1" x14ac:dyDescent="0.25">
      <c r="A62" s="23"/>
    </row>
    <row r="63" spans="1:1" x14ac:dyDescent="0.25">
      <c r="A63" s="23"/>
    </row>
    <row r="64" spans="1:1" x14ac:dyDescent="0.25">
      <c r="A64" s="23"/>
    </row>
    <row r="65" spans="1:1" x14ac:dyDescent="0.25">
      <c r="A65" s="23"/>
    </row>
    <row r="66" spans="1:1" x14ac:dyDescent="0.25">
      <c r="A66" s="23"/>
    </row>
    <row r="67" spans="1:1" x14ac:dyDescent="0.25">
      <c r="A67" s="23"/>
    </row>
    <row r="68" spans="1:1" x14ac:dyDescent="0.25">
      <c r="A68" s="23"/>
    </row>
    <row r="69" spans="1:1" x14ac:dyDescent="0.25">
      <c r="A69" s="23"/>
    </row>
    <row r="70" spans="1:1" x14ac:dyDescent="0.25">
      <c r="A70" s="23"/>
    </row>
    <row r="71" spans="1:1" x14ac:dyDescent="0.25">
      <c r="A71" s="23"/>
    </row>
    <row r="72" spans="1:1" x14ac:dyDescent="0.25">
      <c r="A72" s="23"/>
    </row>
    <row r="73" spans="1:1" x14ac:dyDescent="0.25">
      <c r="A73" s="23"/>
    </row>
    <row r="74" spans="1:1" x14ac:dyDescent="0.25">
      <c r="A74" s="23"/>
    </row>
    <row r="75" spans="1:1" x14ac:dyDescent="0.25">
      <c r="A75" s="23"/>
    </row>
    <row r="76" spans="1:1" x14ac:dyDescent="0.25">
      <c r="A76" s="23"/>
    </row>
    <row r="77" spans="1:1" x14ac:dyDescent="0.25">
      <c r="A77" s="23"/>
    </row>
    <row r="78" spans="1:1" x14ac:dyDescent="0.25">
      <c r="A78" s="23"/>
    </row>
    <row r="79" spans="1:1" x14ac:dyDescent="0.25">
      <c r="A79" s="23"/>
    </row>
    <row r="80" spans="1:1" x14ac:dyDescent="0.25">
      <c r="A80" s="23"/>
    </row>
    <row r="81" spans="1:1" x14ac:dyDescent="0.25">
      <c r="A81" s="23"/>
    </row>
    <row r="82" spans="1:1" x14ac:dyDescent="0.25">
      <c r="A82" s="23"/>
    </row>
    <row r="83" spans="1:1" x14ac:dyDescent="0.25">
      <c r="A83" s="23"/>
    </row>
    <row r="84" spans="1:1" x14ac:dyDescent="0.25">
      <c r="A84" s="23"/>
    </row>
    <row r="85" spans="1:1" x14ac:dyDescent="0.25">
      <c r="A85" s="23"/>
    </row>
    <row r="86" spans="1:1" x14ac:dyDescent="0.25">
      <c r="A86" s="23"/>
    </row>
    <row r="87" spans="1:1" x14ac:dyDescent="0.25">
      <c r="A87" s="23"/>
    </row>
    <row r="88" spans="1:1" x14ac:dyDescent="0.25">
      <c r="A88" s="23"/>
    </row>
    <row r="89" spans="1:1" x14ac:dyDescent="0.25">
      <c r="A89" s="23"/>
    </row>
    <row r="90" spans="1:1" x14ac:dyDescent="0.25">
      <c r="A90" s="23"/>
    </row>
    <row r="91" spans="1:1" x14ac:dyDescent="0.25">
      <c r="A91" s="23"/>
    </row>
    <row r="92" spans="1:1" x14ac:dyDescent="0.25">
      <c r="A92" s="23"/>
    </row>
    <row r="93" spans="1:1" x14ac:dyDescent="0.25">
      <c r="A93" s="23"/>
    </row>
    <row r="94" spans="1:1" x14ac:dyDescent="0.25">
      <c r="A94" s="23"/>
    </row>
    <row r="95" spans="1:1" x14ac:dyDescent="0.25">
      <c r="A95" s="23"/>
    </row>
    <row r="96" spans="1:1" x14ac:dyDescent="0.25">
      <c r="A96" s="23"/>
    </row>
    <row r="97" spans="1:1" x14ac:dyDescent="0.25">
      <c r="A97" s="23"/>
    </row>
    <row r="98" spans="1:1" x14ac:dyDescent="0.25">
      <c r="A98" s="23"/>
    </row>
    <row r="99" spans="1:1" x14ac:dyDescent="0.25">
      <c r="A99" s="23"/>
    </row>
    <row r="100" spans="1:1" x14ac:dyDescent="0.25">
      <c r="A100" s="23"/>
    </row>
    <row r="101" spans="1:1" x14ac:dyDescent="0.25">
      <c r="A101" s="23"/>
    </row>
    <row r="102" spans="1:1" x14ac:dyDescent="0.25">
      <c r="A102" s="23"/>
    </row>
    <row r="103" spans="1:1" x14ac:dyDescent="0.25">
      <c r="A103" s="23"/>
    </row>
    <row r="104" spans="1:1" x14ac:dyDescent="0.25">
      <c r="A104" s="23"/>
    </row>
    <row r="105" spans="1:1" x14ac:dyDescent="0.25">
      <c r="A105" s="23"/>
    </row>
    <row r="106" spans="1:1" x14ac:dyDescent="0.25">
      <c r="A106" s="23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3"/>
    </row>
    <row r="119" spans="1:1" x14ac:dyDescent="0.25">
      <c r="A119" s="23"/>
    </row>
    <row r="120" spans="1:1" x14ac:dyDescent="0.25">
      <c r="A120" s="23"/>
    </row>
    <row r="121" spans="1:1" x14ac:dyDescent="0.25">
      <c r="A121" s="23"/>
    </row>
    <row r="122" spans="1:1" x14ac:dyDescent="0.25">
      <c r="A122" s="23"/>
    </row>
    <row r="123" spans="1:1" x14ac:dyDescent="0.25">
      <c r="A123" s="23"/>
    </row>
    <row r="124" spans="1:1" x14ac:dyDescent="0.25">
      <c r="A124" s="23"/>
    </row>
    <row r="125" spans="1:1" x14ac:dyDescent="0.25">
      <c r="A125" s="23"/>
    </row>
    <row r="126" spans="1:1" x14ac:dyDescent="0.25">
      <c r="A126" s="23"/>
    </row>
    <row r="127" spans="1:1" x14ac:dyDescent="0.25">
      <c r="A127" s="23"/>
    </row>
    <row r="128" spans="1:1" x14ac:dyDescent="0.25">
      <c r="A128" s="23"/>
    </row>
    <row r="129" spans="1:1" x14ac:dyDescent="0.25">
      <c r="A129" s="23"/>
    </row>
    <row r="130" spans="1:1" x14ac:dyDescent="0.25">
      <c r="A130" s="23"/>
    </row>
    <row r="131" spans="1:1" x14ac:dyDescent="0.25">
      <c r="A131" s="23"/>
    </row>
    <row r="132" spans="1:1" x14ac:dyDescent="0.25">
      <c r="A132" s="23"/>
    </row>
    <row r="133" spans="1:1" x14ac:dyDescent="0.25">
      <c r="A133" s="23"/>
    </row>
    <row r="134" spans="1:1" x14ac:dyDescent="0.25">
      <c r="A134" s="23"/>
    </row>
    <row r="135" spans="1:1" x14ac:dyDescent="0.25">
      <c r="A135" s="23"/>
    </row>
    <row r="136" spans="1:1" x14ac:dyDescent="0.25">
      <c r="A136" s="23"/>
    </row>
    <row r="137" spans="1:1" x14ac:dyDescent="0.25">
      <c r="A137" s="23"/>
    </row>
    <row r="138" spans="1:1" x14ac:dyDescent="0.25">
      <c r="A138" s="23"/>
    </row>
    <row r="139" spans="1:1" x14ac:dyDescent="0.25">
      <c r="A139" s="23"/>
    </row>
    <row r="140" spans="1:1" x14ac:dyDescent="0.25">
      <c r="A140" s="23"/>
    </row>
    <row r="141" spans="1:1" x14ac:dyDescent="0.25">
      <c r="A141" s="23"/>
    </row>
    <row r="142" spans="1:1" x14ac:dyDescent="0.25">
      <c r="A142" s="23"/>
    </row>
    <row r="143" spans="1:1" x14ac:dyDescent="0.25">
      <c r="A143" s="23"/>
    </row>
    <row r="144" spans="1:1" x14ac:dyDescent="0.25">
      <c r="A144" s="23"/>
    </row>
    <row r="145" spans="1:1" x14ac:dyDescent="0.25">
      <c r="A145" s="23"/>
    </row>
    <row r="146" spans="1:1" x14ac:dyDescent="0.25">
      <c r="A146" s="23"/>
    </row>
    <row r="147" spans="1:1" x14ac:dyDescent="0.25">
      <c r="A147" s="23"/>
    </row>
    <row r="148" spans="1:1" x14ac:dyDescent="0.25">
      <c r="A148" s="23"/>
    </row>
    <row r="149" spans="1:1" x14ac:dyDescent="0.25">
      <c r="A149" s="23"/>
    </row>
    <row r="150" spans="1:1" x14ac:dyDescent="0.25">
      <c r="A150" s="23"/>
    </row>
    <row r="151" spans="1:1" x14ac:dyDescent="0.25">
      <c r="A151" s="23"/>
    </row>
    <row r="152" spans="1:1" x14ac:dyDescent="0.25">
      <c r="A152" s="23"/>
    </row>
    <row r="153" spans="1:1" x14ac:dyDescent="0.25">
      <c r="A153" s="23"/>
    </row>
    <row r="154" spans="1:1" x14ac:dyDescent="0.25">
      <c r="A154" s="23"/>
    </row>
    <row r="155" spans="1:1" x14ac:dyDescent="0.25">
      <c r="A155" s="23"/>
    </row>
    <row r="156" spans="1:1" x14ac:dyDescent="0.25">
      <c r="A156" s="23"/>
    </row>
    <row r="157" spans="1:1" x14ac:dyDescent="0.25">
      <c r="A157" s="23"/>
    </row>
    <row r="158" spans="1:1" x14ac:dyDescent="0.25">
      <c r="A158" s="23"/>
    </row>
    <row r="159" spans="1:1" x14ac:dyDescent="0.25">
      <c r="A159" s="23"/>
    </row>
    <row r="160" spans="1:1" x14ac:dyDescent="0.25">
      <c r="A160" s="23"/>
    </row>
    <row r="161" spans="1:1" x14ac:dyDescent="0.25">
      <c r="A161" s="23"/>
    </row>
    <row r="162" spans="1:1" x14ac:dyDescent="0.25">
      <c r="A162" s="23"/>
    </row>
    <row r="163" spans="1:1" x14ac:dyDescent="0.25">
      <c r="A163" s="23"/>
    </row>
    <row r="164" spans="1:1" x14ac:dyDescent="0.25">
      <c r="A164" s="23"/>
    </row>
    <row r="165" spans="1:1" x14ac:dyDescent="0.25">
      <c r="A165" s="23"/>
    </row>
    <row r="166" spans="1:1" x14ac:dyDescent="0.25">
      <c r="A166" s="23"/>
    </row>
    <row r="167" spans="1:1" x14ac:dyDescent="0.25">
      <c r="A167" s="23"/>
    </row>
    <row r="168" spans="1:1" x14ac:dyDescent="0.25">
      <c r="A168" s="23"/>
    </row>
    <row r="169" spans="1:1" x14ac:dyDescent="0.25">
      <c r="A169" s="23"/>
    </row>
    <row r="170" spans="1:1" x14ac:dyDescent="0.25">
      <c r="A170" s="23"/>
    </row>
    <row r="171" spans="1:1" x14ac:dyDescent="0.25">
      <c r="A171" s="23"/>
    </row>
    <row r="172" spans="1:1" x14ac:dyDescent="0.25">
      <c r="A172" s="23"/>
    </row>
    <row r="173" spans="1:1" x14ac:dyDescent="0.25">
      <c r="A173" s="23"/>
    </row>
    <row r="174" spans="1:1" x14ac:dyDescent="0.25">
      <c r="A174" s="23"/>
    </row>
    <row r="175" spans="1:1" x14ac:dyDescent="0.25">
      <c r="A175" s="23"/>
    </row>
    <row r="176" spans="1:1" x14ac:dyDescent="0.25">
      <c r="A176" s="23"/>
    </row>
    <row r="177" spans="1:1" x14ac:dyDescent="0.25">
      <c r="A177" s="23"/>
    </row>
    <row r="178" spans="1:1" x14ac:dyDescent="0.25">
      <c r="A178" s="23"/>
    </row>
    <row r="179" spans="1:1" x14ac:dyDescent="0.25">
      <c r="A179" s="23"/>
    </row>
    <row r="180" spans="1:1" x14ac:dyDescent="0.25">
      <c r="A180" s="23"/>
    </row>
    <row r="181" spans="1:1" x14ac:dyDescent="0.25">
      <c r="A181" s="23"/>
    </row>
    <row r="182" spans="1:1" x14ac:dyDescent="0.25">
      <c r="A182" s="23"/>
    </row>
    <row r="183" spans="1:1" x14ac:dyDescent="0.25">
      <c r="A183" s="23"/>
    </row>
    <row r="184" spans="1:1" x14ac:dyDescent="0.25">
      <c r="A184" s="23"/>
    </row>
    <row r="185" spans="1:1" x14ac:dyDescent="0.25">
      <c r="A185" s="23"/>
    </row>
    <row r="186" spans="1:1" x14ac:dyDescent="0.25">
      <c r="A186" s="23"/>
    </row>
    <row r="187" spans="1:1" x14ac:dyDescent="0.25">
      <c r="A187" s="23"/>
    </row>
    <row r="188" spans="1:1" x14ac:dyDescent="0.25">
      <c r="A188" s="23"/>
    </row>
    <row r="189" spans="1:1" x14ac:dyDescent="0.25">
      <c r="A189" s="23"/>
    </row>
    <row r="190" spans="1:1" x14ac:dyDescent="0.25">
      <c r="A190" s="23"/>
    </row>
    <row r="191" spans="1:1" x14ac:dyDescent="0.25">
      <c r="A191" s="23"/>
    </row>
    <row r="192" spans="1:1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0"/>
  <sheetViews>
    <sheetView workbookViewId="0"/>
  </sheetViews>
  <sheetFormatPr baseColWidth="10" defaultColWidth="9" defaultRowHeight="15" x14ac:dyDescent="0.25"/>
  <cols>
    <col min="1" max="1" width="8" customWidth="1"/>
    <col min="2" max="2" width="24" customWidth="1"/>
    <col min="3" max="3" width="72" customWidth="1"/>
    <col min="4" max="6" width="12" customWidth="1"/>
  </cols>
  <sheetData>
    <row r="1" spans="1:6" ht="27.95" customHeight="1" x14ac:dyDescent="0.25">
      <c r="A1" s="41" t="s">
        <v>81</v>
      </c>
      <c r="B1" s="31"/>
      <c r="C1" s="31"/>
      <c r="D1" s="31"/>
      <c r="E1" s="31"/>
      <c r="F1" s="31"/>
    </row>
    <row r="2" spans="1:6" x14ac:dyDescent="0.25">
      <c r="A2" s="23"/>
    </row>
    <row r="3" spans="1:6" x14ac:dyDescent="0.25">
      <c r="A3" s="28" t="s">
        <v>82</v>
      </c>
      <c r="B3" s="22" t="s">
        <v>83</v>
      </c>
      <c r="C3" s="9" t="s">
        <v>84</v>
      </c>
    </row>
    <row r="4" spans="1:6" ht="30" x14ac:dyDescent="0.25">
      <c r="A4" s="28" t="s">
        <v>85</v>
      </c>
      <c r="B4" s="22" t="s">
        <v>86</v>
      </c>
      <c r="C4" s="9" t="s">
        <v>87</v>
      </c>
    </row>
    <row r="5" spans="1:6" ht="30" x14ac:dyDescent="0.25">
      <c r="A5" s="28" t="s">
        <v>88</v>
      </c>
      <c r="B5" s="22" t="s">
        <v>89</v>
      </c>
      <c r="C5" s="9" t="s">
        <v>90</v>
      </c>
    </row>
    <row r="6" spans="1:6" x14ac:dyDescent="0.25">
      <c r="A6" s="28" t="s">
        <v>91</v>
      </c>
      <c r="B6" s="22" t="s">
        <v>92</v>
      </c>
      <c r="C6" s="9" t="s">
        <v>93</v>
      </c>
    </row>
    <row r="7" spans="1:6" ht="30" x14ac:dyDescent="0.25">
      <c r="A7" s="28" t="s">
        <v>94</v>
      </c>
      <c r="B7" s="22" t="s">
        <v>95</v>
      </c>
      <c r="C7" s="9" t="s">
        <v>96</v>
      </c>
    </row>
    <row r="8" spans="1:6" ht="30" x14ac:dyDescent="0.25">
      <c r="A8" s="28" t="s">
        <v>97</v>
      </c>
      <c r="B8" s="22" t="s">
        <v>98</v>
      </c>
      <c r="C8" s="9" t="s">
        <v>99</v>
      </c>
    </row>
    <row r="9" spans="1:6" x14ac:dyDescent="0.25">
      <c r="A9" s="23"/>
    </row>
    <row r="10" spans="1:6" x14ac:dyDescent="0.25">
      <c r="A10" s="42" t="s">
        <v>78</v>
      </c>
      <c r="B10" s="31" t="s">
        <v>100</v>
      </c>
      <c r="C10" s="31"/>
      <c r="D10" s="31"/>
      <c r="E10" s="31"/>
      <c r="F10" s="31"/>
    </row>
    <row r="11" spans="1:6" x14ac:dyDescent="0.25">
      <c r="A11" s="23"/>
    </row>
    <row r="12" spans="1:6" x14ac:dyDescent="0.25">
      <c r="A12" s="23"/>
    </row>
    <row r="13" spans="1:6" x14ac:dyDescent="0.25">
      <c r="A13" s="23"/>
    </row>
    <row r="14" spans="1:6" x14ac:dyDescent="0.25">
      <c r="A14" s="23"/>
    </row>
    <row r="15" spans="1:6" x14ac:dyDescent="0.25">
      <c r="A15" s="23"/>
    </row>
    <row r="16" spans="1:6" x14ac:dyDescent="0.25">
      <c r="A16" s="23"/>
    </row>
    <row r="17" spans="1:1" x14ac:dyDescent="0.25">
      <c r="A17" s="23"/>
    </row>
    <row r="18" spans="1:1" x14ac:dyDescent="0.25">
      <c r="A18" s="23"/>
    </row>
    <row r="19" spans="1:1" x14ac:dyDescent="0.25">
      <c r="A19" s="23"/>
    </row>
    <row r="20" spans="1:1" x14ac:dyDescent="0.25">
      <c r="A20" s="23"/>
    </row>
    <row r="21" spans="1:1" x14ac:dyDescent="0.25">
      <c r="A21" s="23"/>
    </row>
    <row r="22" spans="1:1" x14ac:dyDescent="0.25">
      <c r="A22" s="23"/>
    </row>
    <row r="23" spans="1:1" x14ac:dyDescent="0.25">
      <c r="A23" s="23"/>
    </row>
    <row r="24" spans="1:1" x14ac:dyDescent="0.25">
      <c r="A24" s="23"/>
    </row>
    <row r="25" spans="1:1" x14ac:dyDescent="0.25">
      <c r="A25" s="23"/>
    </row>
    <row r="26" spans="1:1" x14ac:dyDescent="0.25">
      <c r="A26" s="23"/>
    </row>
    <row r="27" spans="1:1" x14ac:dyDescent="0.25">
      <c r="A27" s="23"/>
    </row>
    <row r="28" spans="1:1" x14ac:dyDescent="0.25">
      <c r="A28" s="23"/>
    </row>
    <row r="29" spans="1:1" x14ac:dyDescent="0.25">
      <c r="A29" s="23"/>
    </row>
    <row r="30" spans="1:1" x14ac:dyDescent="0.25">
      <c r="A30" s="23"/>
    </row>
    <row r="31" spans="1:1" x14ac:dyDescent="0.25">
      <c r="A31" s="23"/>
    </row>
    <row r="32" spans="1:1" x14ac:dyDescent="0.25">
      <c r="A32" s="23"/>
    </row>
    <row r="33" spans="1:1" x14ac:dyDescent="0.25">
      <c r="A33" s="23"/>
    </row>
    <row r="34" spans="1:1" x14ac:dyDescent="0.25">
      <c r="A34" s="23"/>
    </row>
    <row r="35" spans="1:1" x14ac:dyDescent="0.25">
      <c r="A35" s="23"/>
    </row>
    <row r="36" spans="1:1" x14ac:dyDescent="0.25">
      <c r="A36" s="23"/>
    </row>
    <row r="37" spans="1:1" x14ac:dyDescent="0.25">
      <c r="A37" s="23"/>
    </row>
    <row r="38" spans="1:1" x14ac:dyDescent="0.25">
      <c r="A38" s="23"/>
    </row>
    <row r="39" spans="1:1" x14ac:dyDescent="0.25">
      <c r="A39" s="23"/>
    </row>
    <row r="40" spans="1:1" x14ac:dyDescent="0.25">
      <c r="A40" s="23"/>
    </row>
    <row r="41" spans="1:1" x14ac:dyDescent="0.25">
      <c r="A41" s="23"/>
    </row>
    <row r="42" spans="1:1" x14ac:dyDescent="0.25">
      <c r="A42" s="23"/>
    </row>
    <row r="43" spans="1:1" x14ac:dyDescent="0.25">
      <c r="A43" s="23"/>
    </row>
    <row r="44" spans="1:1" x14ac:dyDescent="0.25">
      <c r="A44" s="23"/>
    </row>
    <row r="45" spans="1:1" x14ac:dyDescent="0.25">
      <c r="A45" s="23"/>
    </row>
    <row r="46" spans="1:1" x14ac:dyDescent="0.25">
      <c r="A46" s="23"/>
    </row>
    <row r="47" spans="1:1" x14ac:dyDescent="0.25">
      <c r="A47" s="23"/>
    </row>
    <row r="48" spans="1:1" x14ac:dyDescent="0.25">
      <c r="A48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  <row r="60" spans="1:1" x14ac:dyDescent="0.25">
      <c r="A60" s="23"/>
    </row>
    <row r="61" spans="1:1" x14ac:dyDescent="0.25">
      <c r="A61" s="23"/>
    </row>
    <row r="62" spans="1:1" x14ac:dyDescent="0.25">
      <c r="A62" s="23"/>
    </row>
    <row r="63" spans="1:1" x14ac:dyDescent="0.25">
      <c r="A63" s="23"/>
    </row>
    <row r="64" spans="1:1" x14ac:dyDescent="0.25">
      <c r="A64" s="23"/>
    </row>
    <row r="65" spans="1:1" x14ac:dyDescent="0.25">
      <c r="A65" s="23"/>
    </row>
    <row r="66" spans="1:1" x14ac:dyDescent="0.25">
      <c r="A66" s="23"/>
    </row>
    <row r="67" spans="1:1" x14ac:dyDescent="0.25">
      <c r="A67" s="23"/>
    </row>
    <row r="68" spans="1:1" x14ac:dyDescent="0.25">
      <c r="A68" s="23"/>
    </row>
    <row r="69" spans="1:1" x14ac:dyDescent="0.25">
      <c r="A69" s="23"/>
    </row>
    <row r="70" spans="1:1" x14ac:dyDescent="0.25">
      <c r="A70" s="23"/>
    </row>
    <row r="71" spans="1:1" x14ac:dyDescent="0.25">
      <c r="A71" s="23"/>
    </row>
    <row r="72" spans="1:1" x14ac:dyDescent="0.25">
      <c r="A72" s="23"/>
    </row>
    <row r="73" spans="1:1" x14ac:dyDescent="0.25">
      <c r="A73" s="23"/>
    </row>
    <row r="74" spans="1:1" x14ac:dyDescent="0.25">
      <c r="A74" s="23"/>
    </row>
    <row r="75" spans="1:1" x14ac:dyDescent="0.25">
      <c r="A75" s="23"/>
    </row>
    <row r="76" spans="1:1" x14ac:dyDescent="0.25">
      <c r="A76" s="23"/>
    </row>
    <row r="77" spans="1:1" x14ac:dyDescent="0.25">
      <c r="A77" s="23"/>
    </row>
    <row r="78" spans="1:1" x14ac:dyDescent="0.25">
      <c r="A78" s="23"/>
    </row>
    <row r="79" spans="1:1" x14ac:dyDescent="0.25">
      <c r="A79" s="23"/>
    </row>
    <row r="80" spans="1:1" x14ac:dyDescent="0.25">
      <c r="A80" s="23"/>
    </row>
    <row r="81" spans="1:1" x14ac:dyDescent="0.25">
      <c r="A81" s="23"/>
    </row>
    <row r="82" spans="1:1" x14ac:dyDescent="0.25">
      <c r="A82" s="23"/>
    </row>
    <row r="83" spans="1:1" x14ac:dyDescent="0.25">
      <c r="A83" s="23"/>
    </row>
    <row r="84" spans="1:1" x14ac:dyDescent="0.25">
      <c r="A84" s="23"/>
    </row>
    <row r="85" spans="1:1" x14ac:dyDescent="0.25">
      <c r="A85" s="23"/>
    </row>
    <row r="86" spans="1:1" x14ac:dyDescent="0.25">
      <c r="A86" s="23"/>
    </row>
    <row r="87" spans="1:1" x14ac:dyDescent="0.25">
      <c r="A87" s="23"/>
    </row>
    <row r="88" spans="1:1" x14ac:dyDescent="0.25">
      <c r="A88" s="23"/>
    </row>
    <row r="89" spans="1:1" x14ac:dyDescent="0.25">
      <c r="A89" s="23"/>
    </row>
    <row r="90" spans="1:1" x14ac:dyDescent="0.25">
      <c r="A90" s="23"/>
    </row>
    <row r="91" spans="1:1" x14ac:dyDescent="0.25">
      <c r="A91" s="23"/>
    </row>
    <row r="92" spans="1:1" x14ac:dyDescent="0.25">
      <c r="A92" s="23"/>
    </row>
    <row r="93" spans="1:1" x14ac:dyDescent="0.25">
      <c r="A93" s="23"/>
    </row>
    <row r="94" spans="1:1" x14ac:dyDescent="0.25">
      <c r="A94" s="23"/>
    </row>
    <row r="95" spans="1:1" x14ac:dyDescent="0.25">
      <c r="A95" s="23"/>
    </row>
    <row r="96" spans="1:1" x14ac:dyDescent="0.25">
      <c r="A96" s="23"/>
    </row>
    <row r="97" spans="1:1" x14ac:dyDescent="0.25">
      <c r="A97" s="23"/>
    </row>
    <row r="98" spans="1:1" x14ac:dyDescent="0.25">
      <c r="A98" s="23"/>
    </row>
    <row r="99" spans="1:1" x14ac:dyDescent="0.25">
      <c r="A99" s="23"/>
    </row>
    <row r="100" spans="1:1" x14ac:dyDescent="0.25">
      <c r="A100" s="23"/>
    </row>
    <row r="101" spans="1:1" x14ac:dyDescent="0.25">
      <c r="A101" s="23"/>
    </row>
    <row r="102" spans="1:1" x14ac:dyDescent="0.25">
      <c r="A102" s="23"/>
    </row>
    <row r="103" spans="1:1" x14ac:dyDescent="0.25">
      <c r="A103" s="23"/>
    </row>
    <row r="104" spans="1:1" x14ac:dyDescent="0.25">
      <c r="A104" s="23"/>
    </row>
    <row r="105" spans="1:1" x14ac:dyDescent="0.25">
      <c r="A105" s="23"/>
    </row>
    <row r="106" spans="1:1" x14ac:dyDescent="0.25">
      <c r="A106" s="23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3"/>
    </row>
    <row r="119" spans="1:1" x14ac:dyDescent="0.25">
      <c r="A119" s="23"/>
    </row>
    <row r="120" spans="1:1" x14ac:dyDescent="0.25">
      <c r="A120" s="23"/>
    </row>
    <row r="121" spans="1:1" x14ac:dyDescent="0.25">
      <c r="A121" s="23"/>
    </row>
    <row r="122" spans="1:1" x14ac:dyDescent="0.25">
      <c r="A122" s="23"/>
    </row>
    <row r="123" spans="1:1" x14ac:dyDescent="0.25">
      <c r="A123" s="23"/>
    </row>
    <row r="124" spans="1:1" x14ac:dyDescent="0.25">
      <c r="A124" s="23"/>
    </row>
    <row r="125" spans="1:1" x14ac:dyDescent="0.25">
      <c r="A125" s="23"/>
    </row>
    <row r="126" spans="1:1" x14ac:dyDescent="0.25">
      <c r="A126" s="23"/>
    </row>
    <row r="127" spans="1:1" x14ac:dyDescent="0.25">
      <c r="A127" s="23"/>
    </row>
    <row r="128" spans="1:1" x14ac:dyDescent="0.25">
      <c r="A128" s="23"/>
    </row>
    <row r="129" spans="1:1" x14ac:dyDescent="0.25">
      <c r="A129" s="23"/>
    </row>
    <row r="130" spans="1:1" x14ac:dyDescent="0.25">
      <c r="A130" s="23"/>
    </row>
    <row r="131" spans="1:1" x14ac:dyDescent="0.25">
      <c r="A131" s="23"/>
    </row>
    <row r="132" spans="1:1" x14ac:dyDescent="0.25">
      <c r="A132" s="23"/>
    </row>
    <row r="133" spans="1:1" x14ac:dyDescent="0.25">
      <c r="A133" s="23"/>
    </row>
    <row r="134" spans="1:1" x14ac:dyDescent="0.25">
      <c r="A134" s="23"/>
    </row>
    <row r="135" spans="1:1" x14ac:dyDescent="0.25">
      <c r="A135" s="23"/>
    </row>
    <row r="136" spans="1:1" x14ac:dyDescent="0.25">
      <c r="A136" s="23"/>
    </row>
    <row r="137" spans="1:1" x14ac:dyDescent="0.25">
      <c r="A137" s="23"/>
    </row>
    <row r="138" spans="1:1" x14ac:dyDescent="0.25">
      <c r="A138" s="23"/>
    </row>
    <row r="139" spans="1:1" x14ac:dyDescent="0.25">
      <c r="A139" s="23"/>
    </row>
    <row r="140" spans="1:1" x14ac:dyDescent="0.25">
      <c r="A140" s="23"/>
    </row>
    <row r="141" spans="1:1" x14ac:dyDescent="0.25">
      <c r="A141" s="23"/>
    </row>
    <row r="142" spans="1:1" x14ac:dyDescent="0.25">
      <c r="A142" s="23"/>
    </row>
    <row r="143" spans="1:1" x14ac:dyDescent="0.25">
      <c r="A143" s="23"/>
    </row>
    <row r="144" spans="1:1" x14ac:dyDescent="0.25">
      <c r="A144" s="23"/>
    </row>
    <row r="145" spans="1:1" x14ac:dyDescent="0.25">
      <c r="A145" s="23"/>
    </row>
    <row r="146" spans="1:1" x14ac:dyDescent="0.25">
      <c r="A146" s="23"/>
    </row>
    <row r="147" spans="1:1" x14ac:dyDescent="0.25">
      <c r="A147" s="23"/>
    </row>
    <row r="148" spans="1:1" x14ac:dyDescent="0.25">
      <c r="A148" s="23"/>
    </row>
    <row r="149" spans="1:1" x14ac:dyDescent="0.25">
      <c r="A149" s="23"/>
    </row>
    <row r="150" spans="1:1" x14ac:dyDescent="0.25">
      <c r="A150" s="23"/>
    </row>
    <row r="151" spans="1:1" x14ac:dyDescent="0.25">
      <c r="A151" s="23"/>
    </row>
    <row r="152" spans="1:1" x14ac:dyDescent="0.25">
      <c r="A152" s="23"/>
    </row>
    <row r="153" spans="1:1" x14ac:dyDescent="0.25">
      <c r="A153" s="23"/>
    </row>
    <row r="154" spans="1:1" x14ac:dyDescent="0.25">
      <c r="A154" s="23"/>
    </row>
    <row r="155" spans="1:1" x14ac:dyDescent="0.25">
      <c r="A155" s="23"/>
    </row>
    <row r="156" spans="1:1" x14ac:dyDescent="0.25">
      <c r="A156" s="23"/>
    </row>
    <row r="157" spans="1:1" x14ac:dyDescent="0.25">
      <c r="A157" s="23"/>
    </row>
    <row r="158" spans="1:1" x14ac:dyDescent="0.25">
      <c r="A158" s="23"/>
    </row>
    <row r="159" spans="1:1" x14ac:dyDescent="0.25">
      <c r="A159" s="23"/>
    </row>
    <row r="160" spans="1:1" x14ac:dyDescent="0.25">
      <c r="A160" s="23"/>
    </row>
    <row r="161" spans="1:1" x14ac:dyDescent="0.25">
      <c r="A161" s="23"/>
    </row>
    <row r="162" spans="1:1" x14ac:dyDescent="0.25">
      <c r="A162" s="23"/>
    </row>
    <row r="163" spans="1:1" x14ac:dyDescent="0.25">
      <c r="A163" s="23"/>
    </row>
    <row r="164" spans="1:1" x14ac:dyDescent="0.25">
      <c r="A164" s="23"/>
    </row>
    <row r="165" spans="1:1" x14ac:dyDescent="0.25">
      <c r="A165" s="23"/>
    </row>
    <row r="166" spans="1:1" x14ac:dyDescent="0.25">
      <c r="A166" s="23"/>
    </row>
    <row r="167" spans="1:1" x14ac:dyDescent="0.25">
      <c r="A167" s="23"/>
    </row>
    <row r="168" spans="1:1" x14ac:dyDescent="0.25">
      <c r="A168" s="23"/>
    </row>
    <row r="169" spans="1:1" x14ac:dyDescent="0.25">
      <c r="A169" s="23"/>
    </row>
    <row r="170" spans="1:1" x14ac:dyDescent="0.25">
      <c r="A170" s="23"/>
    </row>
    <row r="171" spans="1:1" x14ac:dyDescent="0.25">
      <c r="A171" s="23"/>
    </row>
    <row r="172" spans="1:1" x14ac:dyDescent="0.25">
      <c r="A172" s="23"/>
    </row>
    <row r="173" spans="1:1" x14ac:dyDescent="0.25">
      <c r="A173" s="23"/>
    </row>
    <row r="174" spans="1:1" x14ac:dyDescent="0.25">
      <c r="A174" s="23"/>
    </row>
    <row r="175" spans="1:1" x14ac:dyDescent="0.25">
      <c r="A175" s="23"/>
    </row>
    <row r="176" spans="1:1" x14ac:dyDescent="0.25">
      <c r="A176" s="23"/>
    </row>
    <row r="177" spans="1:1" x14ac:dyDescent="0.25">
      <c r="A177" s="23"/>
    </row>
    <row r="178" spans="1:1" x14ac:dyDescent="0.25">
      <c r="A178" s="23"/>
    </row>
    <row r="179" spans="1:1" x14ac:dyDescent="0.25">
      <c r="A179" s="23"/>
    </row>
    <row r="180" spans="1:1" x14ac:dyDescent="0.25">
      <c r="A180" s="23"/>
    </row>
    <row r="181" spans="1:1" x14ac:dyDescent="0.25">
      <c r="A181" s="23"/>
    </row>
    <row r="182" spans="1:1" x14ac:dyDescent="0.25">
      <c r="A182" s="23"/>
    </row>
    <row r="183" spans="1:1" x14ac:dyDescent="0.25">
      <c r="A183" s="23"/>
    </row>
    <row r="184" spans="1:1" x14ac:dyDescent="0.25">
      <c r="A184" s="23"/>
    </row>
    <row r="185" spans="1:1" x14ac:dyDescent="0.25">
      <c r="A185" s="23"/>
    </row>
    <row r="186" spans="1:1" x14ac:dyDescent="0.25">
      <c r="A186" s="23"/>
    </row>
    <row r="187" spans="1:1" x14ac:dyDescent="0.25">
      <c r="A187" s="23"/>
    </row>
    <row r="188" spans="1:1" x14ac:dyDescent="0.25">
      <c r="A188" s="23"/>
    </row>
    <row r="189" spans="1:1" x14ac:dyDescent="0.25">
      <c r="A189" s="23"/>
    </row>
    <row r="190" spans="1:1" x14ac:dyDescent="0.25">
      <c r="A190" s="23"/>
    </row>
    <row r="191" spans="1:1" x14ac:dyDescent="0.25">
      <c r="A191" s="23"/>
    </row>
    <row r="192" spans="1:1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</sheetData>
  <mergeCells count="2">
    <mergeCell ref="A1:F1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Eingabe</vt:lpstr>
      <vt:lpstr>Listen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2026-05-08T13:20:35Z</dcterms:modified>
</cp:coreProperties>
</file>