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ash flow\"/>
    </mc:Choice>
  </mc:AlternateContent>
  <xr:revisionPtr revIDLastSave="0" documentId="13_ncr:1_{4830312C-235F-4F33-A03A-8913A45B6BE9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Cashflow" sheetId="1" r:id="rId1"/>
    <sheet name="Übersicht" sheetId="2" r:id="rId2"/>
    <sheet name="Anleitu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2" i="1" l="1"/>
  <c r="AN32" i="1" s="1"/>
  <c r="AL32" i="1"/>
  <c r="AK32" i="1"/>
  <c r="AJ32" i="1"/>
  <c r="AI32" i="1"/>
  <c r="AG32" i="1"/>
  <c r="AH32" i="1" s="1"/>
  <c r="AF32" i="1"/>
  <c r="AD32" i="1"/>
  <c r="AE32" i="1" s="1"/>
  <c r="AC32" i="1"/>
  <c r="AA32" i="1"/>
  <c r="AB32" i="1" s="1"/>
  <c r="Z32" i="1"/>
  <c r="X32" i="1"/>
  <c r="Y32" i="1" s="1"/>
  <c r="W32" i="1"/>
  <c r="U32" i="1"/>
  <c r="V32" i="1" s="1"/>
  <c r="T32" i="1"/>
  <c r="R32" i="1"/>
  <c r="S32" i="1" s="1"/>
  <c r="Q32" i="1"/>
  <c r="O32" i="1"/>
  <c r="P32" i="1" s="1"/>
  <c r="N32" i="1"/>
  <c r="L32" i="1"/>
  <c r="M32" i="1" s="1"/>
  <c r="K32" i="1"/>
  <c r="I32" i="1"/>
  <c r="J32" i="1" s="1"/>
  <c r="H32" i="1"/>
  <c r="F32" i="1"/>
  <c r="G32" i="1" s="1"/>
  <c r="E32" i="1"/>
  <c r="C32" i="1"/>
  <c r="D32" i="1" s="1"/>
  <c r="B32" i="1"/>
  <c r="C30" i="1"/>
  <c r="B30" i="1"/>
  <c r="AM26" i="1"/>
  <c r="AN26" i="1" s="1"/>
  <c r="AL26" i="1"/>
  <c r="AJ26" i="1"/>
  <c r="AK26" i="1" s="1"/>
  <c r="AI26" i="1"/>
  <c r="AG26" i="1"/>
  <c r="AH26" i="1" s="1"/>
  <c r="AF26" i="1"/>
  <c r="AD26" i="1"/>
  <c r="AE26" i="1" s="1"/>
  <c r="AC26" i="1"/>
  <c r="AA26" i="1"/>
  <c r="AB26" i="1" s="1"/>
  <c r="Z26" i="1"/>
  <c r="X26" i="1"/>
  <c r="Y26" i="1" s="1"/>
  <c r="W26" i="1"/>
  <c r="U26" i="1"/>
  <c r="V26" i="1" s="1"/>
  <c r="T26" i="1"/>
  <c r="R26" i="1"/>
  <c r="S26" i="1" s="1"/>
  <c r="Q26" i="1"/>
  <c r="O26" i="1"/>
  <c r="P26" i="1" s="1"/>
  <c r="N26" i="1"/>
  <c r="L26" i="1"/>
  <c r="M26" i="1" s="1"/>
  <c r="K26" i="1"/>
  <c r="I26" i="1"/>
  <c r="J26" i="1" s="1"/>
  <c r="H26" i="1"/>
  <c r="F26" i="1"/>
  <c r="G26" i="1" s="1"/>
  <c r="E26" i="1"/>
  <c r="C26" i="1"/>
  <c r="D26" i="1" s="1"/>
  <c r="B26" i="1"/>
  <c r="AM25" i="1"/>
  <c r="AN25" i="1" s="1"/>
  <c r="AL25" i="1"/>
  <c r="AK25" i="1"/>
  <c r="AH25" i="1"/>
  <c r="AE25" i="1"/>
  <c r="AB25" i="1"/>
  <c r="Y25" i="1"/>
  <c r="V25" i="1"/>
  <c r="S25" i="1"/>
  <c r="P25" i="1"/>
  <c r="M25" i="1"/>
  <c r="J25" i="1"/>
  <c r="G25" i="1"/>
  <c r="D25" i="1"/>
  <c r="AM24" i="1"/>
  <c r="AN24" i="1" s="1"/>
  <c r="AL24" i="1"/>
  <c r="AK24" i="1"/>
  <c r="AH24" i="1"/>
  <c r="AE24" i="1"/>
  <c r="AB24" i="1"/>
  <c r="Y24" i="1"/>
  <c r="V24" i="1"/>
  <c r="S24" i="1"/>
  <c r="P24" i="1"/>
  <c r="M24" i="1"/>
  <c r="J24" i="1"/>
  <c r="G24" i="1"/>
  <c r="D24" i="1"/>
  <c r="AM23" i="1"/>
  <c r="AN23" i="1" s="1"/>
  <c r="AL23" i="1"/>
  <c r="AK23" i="1"/>
  <c r="AH23" i="1"/>
  <c r="AE23" i="1"/>
  <c r="AB23" i="1"/>
  <c r="Y23" i="1"/>
  <c r="V23" i="1"/>
  <c r="S23" i="1"/>
  <c r="P23" i="1"/>
  <c r="M23" i="1"/>
  <c r="J23" i="1"/>
  <c r="G23" i="1"/>
  <c r="D23" i="1"/>
  <c r="AM22" i="1"/>
  <c r="AN22" i="1" s="1"/>
  <c r="AL22" i="1"/>
  <c r="AK22" i="1"/>
  <c r="AH22" i="1"/>
  <c r="AE22" i="1"/>
  <c r="AB22" i="1"/>
  <c r="Y22" i="1"/>
  <c r="V22" i="1"/>
  <c r="S22" i="1"/>
  <c r="P22" i="1"/>
  <c r="M22" i="1"/>
  <c r="J22" i="1"/>
  <c r="G22" i="1"/>
  <c r="D22" i="1"/>
  <c r="AM21" i="1"/>
  <c r="AN21" i="1" s="1"/>
  <c r="AL21" i="1"/>
  <c r="AK21" i="1"/>
  <c r="AH21" i="1"/>
  <c r="AE21" i="1"/>
  <c r="AB21" i="1"/>
  <c r="Y21" i="1"/>
  <c r="V21" i="1"/>
  <c r="S21" i="1"/>
  <c r="P21" i="1"/>
  <c r="M21" i="1"/>
  <c r="J21" i="1"/>
  <c r="G21" i="1"/>
  <c r="D21" i="1"/>
  <c r="AM20" i="1"/>
  <c r="AN20" i="1" s="1"/>
  <c r="AL20" i="1"/>
  <c r="AK20" i="1"/>
  <c r="AH20" i="1"/>
  <c r="AE20" i="1"/>
  <c r="AB20" i="1"/>
  <c r="Y20" i="1"/>
  <c r="V20" i="1"/>
  <c r="S20" i="1"/>
  <c r="P20" i="1"/>
  <c r="M20" i="1"/>
  <c r="J20" i="1"/>
  <c r="G20" i="1"/>
  <c r="D20" i="1"/>
  <c r="AM19" i="1"/>
  <c r="AN19" i="1" s="1"/>
  <c r="AL19" i="1"/>
  <c r="AK19" i="1"/>
  <c r="AH19" i="1"/>
  <c r="AE19" i="1"/>
  <c r="AB19" i="1"/>
  <c r="Y19" i="1"/>
  <c r="V19" i="1"/>
  <c r="S19" i="1"/>
  <c r="P19" i="1"/>
  <c r="M19" i="1"/>
  <c r="J19" i="1"/>
  <c r="G19" i="1"/>
  <c r="D19" i="1"/>
  <c r="AM18" i="1"/>
  <c r="AN18" i="1" s="1"/>
  <c r="AL18" i="1"/>
  <c r="AK18" i="1"/>
  <c r="AH18" i="1"/>
  <c r="AE18" i="1"/>
  <c r="AB18" i="1"/>
  <c r="Y18" i="1"/>
  <c r="V18" i="1"/>
  <c r="S18" i="1"/>
  <c r="P18" i="1"/>
  <c r="M18" i="1"/>
  <c r="J18" i="1"/>
  <c r="G18" i="1"/>
  <c r="D18" i="1"/>
  <c r="AM15" i="1"/>
  <c r="AL15" i="1"/>
  <c r="AL36" i="1" s="1"/>
  <c r="AK15" i="1"/>
  <c r="AJ15" i="1"/>
  <c r="AI15" i="1"/>
  <c r="AG15" i="1"/>
  <c r="AF15" i="1"/>
  <c r="AD15" i="1"/>
  <c r="AC15" i="1"/>
  <c r="AA15" i="1"/>
  <c r="Z15" i="1"/>
  <c r="X15" i="1"/>
  <c r="W15" i="1"/>
  <c r="U15" i="1"/>
  <c r="T15" i="1"/>
  <c r="R15" i="1"/>
  <c r="Q15" i="1"/>
  <c r="O15" i="1"/>
  <c r="N15" i="1"/>
  <c r="L15" i="1"/>
  <c r="K15" i="1"/>
  <c r="I15" i="1"/>
  <c r="H15" i="1"/>
  <c r="F15" i="1"/>
  <c r="E15" i="1"/>
  <c r="C15" i="1"/>
  <c r="B15" i="1"/>
  <c r="AM14" i="1"/>
  <c r="AN14" i="1" s="1"/>
  <c r="AL14" i="1"/>
  <c r="AK14" i="1"/>
  <c r="AH14" i="1"/>
  <c r="AE14" i="1"/>
  <c r="AB14" i="1"/>
  <c r="Y14" i="1"/>
  <c r="V14" i="1"/>
  <c r="S14" i="1"/>
  <c r="P14" i="1"/>
  <c r="M14" i="1"/>
  <c r="J14" i="1"/>
  <c r="G14" i="1"/>
  <c r="D14" i="1"/>
  <c r="AM13" i="1"/>
  <c r="AN13" i="1" s="1"/>
  <c r="AL13" i="1"/>
  <c r="AK13" i="1"/>
  <c r="AH13" i="1"/>
  <c r="AE13" i="1"/>
  <c r="AB13" i="1"/>
  <c r="Y13" i="1"/>
  <c r="V13" i="1"/>
  <c r="S13" i="1"/>
  <c r="P13" i="1"/>
  <c r="M13" i="1"/>
  <c r="J13" i="1"/>
  <c r="G13" i="1"/>
  <c r="D13" i="1"/>
  <c r="AM12" i="1"/>
  <c r="AN12" i="1" s="1"/>
  <c r="AL12" i="1"/>
  <c r="AK12" i="1"/>
  <c r="AH12" i="1"/>
  <c r="AE12" i="1"/>
  <c r="AB12" i="1"/>
  <c r="Y12" i="1"/>
  <c r="V12" i="1"/>
  <c r="S12" i="1"/>
  <c r="P12" i="1"/>
  <c r="M12" i="1"/>
  <c r="J12" i="1"/>
  <c r="G12" i="1"/>
  <c r="D12" i="1"/>
  <c r="AM11" i="1"/>
  <c r="AN11" i="1" s="1"/>
  <c r="AL11" i="1"/>
  <c r="AK11" i="1"/>
  <c r="AH11" i="1"/>
  <c r="AE11" i="1"/>
  <c r="AB11" i="1"/>
  <c r="Y11" i="1"/>
  <c r="V11" i="1"/>
  <c r="S11" i="1"/>
  <c r="P11" i="1"/>
  <c r="M11" i="1"/>
  <c r="J11" i="1"/>
  <c r="G11" i="1"/>
  <c r="D11" i="1"/>
  <c r="C31" i="1" l="1"/>
  <c r="AM30" i="1"/>
  <c r="AN30" i="1" s="1"/>
  <c r="AL30" i="1"/>
  <c r="B31" i="1"/>
  <c r="D30" i="1"/>
  <c r="AM36" i="1"/>
  <c r="AN36" i="1" s="1"/>
  <c r="AN15" i="1"/>
  <c r="AJ36" i="1"/>
  <c r="AK36" i="1" s="1"/>
  <c r="AJ29" i="1"/>
  <c r="AI36" i="1"/>
  <c r="AI29" i="1"/>
  <c r="AG36" i="1"/>
  <c r="AH15" i="1"/>
  <c r="AG29" i="1"/>
  <c r="AF36" i="1"/>
  <c r="AF29" i="1"/>
  <c r="AD36" i="1"/>
  <c r="AE15" i="1"/>
  <c r="AD29" i="1"/>
  <c r="AC36" i="1"/>
  <c r="AC29" i="1"/>
  <c r="AA36" i="1"/>
  <c r="AB15" i="1"/>
  <c r="AA29" i="1"/>
  <c r="Z36" i="1"/>
  <c r="Z29" i="1"/>
  <c r="Y15" i="1"/>
  <c r="X36" i="1"/>
  <c r="X29" i="1"/>
  <c r="W36" i="1"/>
  <c r="W29" i="1"/>
  <c r="V15" i="1"/>
  <c r="U36" i="1"/>
  <c r="U29" i="1"/>
  <c r="T36" i="1"/>
  <c r="T29" i="1"/>
  <c r="S15" i="1"/>
  <c r="R29" i="1"/>
  <c r="R36" i="1"/>
  <c r="Q29" i="1"/>
  <c r="Q36" i="1"/>
  <c r="O36" i="1"/>
  <c r="O29" i="1"/>
  <c r="P15" i="1"/>
  <c r="N29" i="1"/>
  <c r="N36" i="1"/>
  <c r="L29" i="1"/>
  <c r="L36" i="1"/>
  <c r="M15" i="1"/>
  <c r="K29" i="1"/>
  <c r="K36" i="1"/>
  <c r="I29" i="1"/>
  <c r="I36" i="1"/>
  <c r="J36" i="1" s="1"/>
  <c r="J15" i="1"/>
  <c r="H29" i="1"/>
  <c r="H36" i="1"/>
  <c r="F29" i="1"/>
  <c r="F36" i="1"/>
  <c r="G15" i="1"/>
  <c r="E29" i="1"/>
  <c r="E36" i="1"/>
  <c r="C29" i="1"/>
  <c r="C36" i="1"/>
  <c r="D15" i="1"/>
  <c r="B29" i="1"/>
  <c r="B36" i="1"/>
  <c r="D31" i="1" l="1"/>
  <c r="C33" i="1"/>
  <c r="C38" i="1"/>
  <c r="E12" i="2"/>
  <c r="F30" i="1"/>
  <c r="B33" i="1"/>
  <c r="B38" i="1"/>
  <c r="D12" i="2"/>
  <c r="E30" i="1"/>
  <c r="E31" i="1" s="1"/>
  <c r="AK29" i="1"/>
  <c r="AJ37" i="1"/>
  <c r="C23" i="2"/>
  <c r="AI37" i="1"/>
  <c r="B23" i="2"/>
  <c r="AH29" i="1"/>
  <c r="AG37" i="1"/>
  <c r="C22" i="2"/>
  <c r="AF37" i="1"/>
  <c r="B22" i="2"/>
  <c r="AE29" i="1"/>
  <c r="AD37" i="1"/>
  <c r="AE37" i="1" s="1"/>
  <c r="C21" i="2"/>
  <c r="AC37" i="1"/>
  <c r="B21" i="2"/>
  <c r="AB29" i="1"/>
  <c r="AA37" i="1"/>
  <c r="C20" i="2"/>
  <c r="Z37" i="1"/>
  <c r="B20" i="2"/>
  <c r="Y29" i="1"/>
  <c r="X37" i="1"/>
  <c r="C19" i="2"/>
  <c r="W37" i="1"/>
  <c r="B19" i="2"/>
  <c r="V29" i="1"/>
  <c r="U37" i="1"/>
  <c r="C18" i="2"/>
  <c r="T37" i="1"/>
  <c r="B18" i="2"/>
  <c r="S29" i="1"/>
  <c r="R37" i="1"/>
  <c r="C17" i="2"/>
  <c r="Q37" i="1"/>
  <c r="B17" i="2"/>
  <c r="P29" i="1"/>
  <c r="O37" i="1"/>
  <c r="P37" i="1" s="1"/>
  <c r="C16" i="2"/>
  <c r="N37" i="1"/>
  <c r="B16" i="2"/>
  <c r="M29" i="1"/>
  <c r="L37" i="1"/>
  <c r="C15" i="2"/>
  <c r="K37" i="1"/>
  <c r="B15" i="2"/>
  <c r="J29" i="1"/>
  <c r="I37" i="1"/>
  <c r="C14" i="2"/>
  <c r="H37" i="1"/>
  <c r="B14" i="2"/>
  <c r="G29" i="1"/>
  <c r="F37" i="1"/>
  <c r="C13" i="2"/>
  <c r="E37" i="1"/>
  <c r="B13" i="2"/>
  <c r="D29" i="1"/>
  <c r="C37" i="1"/>
  <c r="C12" i="2"/>
  <c r="AM29" i="1"/>
  <c r="B37" i="1"/>
  <c r="B12" i="2"/>
  <c r="AL29" i="1"/>
  <c r="B5" i="2" s="1"/>
  <c r="AH36" i="1"/>
  <c r="AE36" i="1"/>
  <c r="AB36" i="1"/>
  <c r="Y36" i="1"/>
  <c r="V36" i="1"/>
  <c r="S36" i="1"/>
  <c r="P36" i="1"/>
  <c r="M36" i="1"/>
  <c r="D36" i="1"/>
  <c r="G36" i="1"/>
  <c r="D33" i="1" l="1"/>
  <c r="D38" i="1"/>
  <c r="F31" i="1"/>
  <c r="G30" i="1"/>
  <c r="E33" i="1"/>
  <c r="E38" i="1"/>
  <c r="D13" i="2"/>
  <c r="H30" i="1"/>
  <c r="H31" i="1" s="1"/>
  <c r="D37" i="1"/>
  <c r="AM37" i="1"/>
  <c r="AN37" i="1" s="1"/>
  <c r="AN29" i="1"/>
  <c r="D5" i="2" s="1"/>
  <c r="C5" i="2"/>
  <c r="AB37" i="1"/>
  <c r="Y37" i="1"/>
  <c r="V37" i="1"/>
  <c r="S37" i="1"/>
  <c r="M37" i="1"/>
  <c r="AK37" i="1"/>
  <c r="AH37" i="1"/>
  <c r="J37" i="1"/>
  <c r="G37" i="1"/>
  <c r="AL37" i="1"/>
  <c r="G31" i="1" l="1"/>
  <c r="F33" i="1"/>
  <c r="F38" i="1"/>
  <c r="E13" i="2"/>
  <c r="I30" i="1"/>
  <c r="H33" i="1"/>
  <c r="H38" i="1"/>
  <c r="D14" i="2"/>
  <c r="K30" i="1"/>
  <c r="K31" i="1" s="1"/>
  <c r="G33" i="1" l="1"/>
  <c r="G38" i="1"/>
  <c r="J30" i="1"/>
  <c r="I31" i="1"/>
  <c r="K33" i="1"/>
  <c r="K38" i="1"/>
  <c r="D15" i="2"/>
  <c r="N30" i="1"/>
  <c r="N31" i="1" s="1"/>
  <c r="J31" i="1" l="1"/>
  <c r="I33" i="1"/>
  <c r="I38" i="1"/>
  <c r="E14" i="2"/>
  <c r="L30" i="1"/>
  <c r="N33" i="1"/>
  <c r="N38" i="1"/>
  <c r="D16" i="2"/>
  <c r="Q30" i="1"/>
  <c r="Q31" i="1" s="1"/>
  <c r="J33" i="1" l="1"/>
  <c r="J38" i="1"/>
  <c r="M30" i="1"/>
  <c r="L31" i="1"/>
  <c r="Q33" i="1"/>
  <c r="Q38" i="1"/>
  <c r="D17" i="2"/>
  <c r="T30" i="1"/>
  <c r="T31" i="1" s="1"/>
  <c r="M31" i="1" l="1"/>
  <c r="L33" i="1"/>
  <c r="M33" i="1" s="1"/>
  <c r="L38" i="1"/>
  <c r="E15" i="2"/>
  <c r="O30" i="1"/>
  <c r="T33" i="1"/>
  <c r="T38" i="1"/>
  <c r="D18" i="2"/>
  <c r="W30" i="1"/>
  <c r="W31" i="1" s="1"/>
  <c r="M38" i="1" l="1"/>
  <c r="P30" i="1"/>
  <c r="O31" i="1"/>
  <c r="W33" i="1"/>
  <c r="W38" i="1"/>
  <c r="D19" i="2"/>
  <c r="Z30" i="1"/>
  <c r="Z31" i="1" s="1"/>
  <c r="P31" i="1" l="1"/>
  <c r="O33" i="1"/>
  <c r="P33" i="1" s="1"/>
  <c r="O38" i="1"/>
  <c r="E16" i="2"/>
  <c r="R30" i="1"/>
  <c r="Z33" i="1"/>
  <c r="Z38" i="1"/>
  <c r="D20" i="2"/>
  <c r="AC30" i="1"/>
  <c r="AC31" i="1" s="1"/>
  <c r="P38" i="1" l="1"/>
  <c r="S30" i="1"/>
  <c r="R31" i="1"/>
  <c r="AC33" i="1"/>
  <c r="AC38" i="1"/>
  <c r="D21" i="2"/>
  <c r="AF30" i="1"/>
  <c r="AF31" i="1" s="1"/>
  <c r="S31" i="1" l="1"/>
  <c r="R33" i="1"/>
  <c r="S33" i="1" s="1"/>
  <c r="R38" i="1"/>
  <c r="E17" i="2"/>
  <c r="U30" i="1"/>
  <c r="AF33" i="1"/>
  <c r="AF38" i="1"/>
  <c r="D22" i="2"/>
  <c r="AI30" i="1"/>
  <c r="AI31" i="1" s="1"/>
  <c r="B7" i="2" s="1"/>
  <c r="S38" i="1" l="1"/>
  <c r="V30" i="1"/>
  <c r="U31" i="1"/>
  <c r="AL31" i="1"/>
  <c r="AI33" i="1"/>
  <c r="AI38" i="1"/>
  <c r="AL38" i="1" s="1"/>
  <c r="D23" i="2"/>
  <c r="V31" i="1" l="1"/>
  <c r="U33" i="1"/>
  <c r="U38" i="1"/>
  <c r="E18" i="2"/>
  <c r="X30" i="1"/>
  <c r="AL33" i="1"/>
  <c r="B6" i="2"/>
  <c r="V33" i="1" l="1"/>
  <c r="V38" i="1"/>
  <c r="Y30" i="1"/>
  <c r="X31" i="1"/>
  <c r="Y31" i="1" l="1"/>
  <c r="X33" i="1"/>
  <c r="X38" i="1"/>
  <c r="E19" i="2"/>
  <c r="AA30" i="1"/>
  <c r="Y33" i="1" l="1"/>
  <c r="Y38" i="1"/>
  <c r="AB30" i="1"/>
  <c r="AA31" i="1"/>
  <c r="AB31" i="1" l="1"/>
  <c r="AA33" i="1"/>
  <c r="AA38" i="1"/>
  <c r="E20" i="2"/>
  <c r="AD30" i="1"/>
  <c r="AB33" i="1" l="1"/>
  <c r="AB38" i="1"/>
  <c r="AE30" i="1"/>
  <c r="AD31" i="1"/>
  <c r="AE31" i="1" l="1"/>
  <c r="AD33" i="1"/>
  <c r="AE33" i="1" s="1"/>
  <c r="AD38" i="1"/>
  <c r="E21" i="2"/>
  <c r="AG30" i="1"/>
  <c r="AE38" i="1" l="1"/>
  <c r="AH30" i="1"/>
  <c r="AG31" i="1"/>
  <c r="AH31" i="1" l="1"/>
  <c r="AG33" i="1"/>
  <c r="AH33" i="1" s="1"/>
  <c r="B8" i="2" s="1"/>
  <c r="AG38" i="1"/>
  <c r="E22" i="2"/>
  <c r="AJ30" i="1"/>
  <c r="AH38" i="1" l="1"/>
  <c r="AK30" i="1"/>
  <c r="AJ31" i="1"/>
  <c r="C7" i="2" l="1"/>
  <c r="D7" i="2" s="1"/>
  <c r="AK31" i="1"/>
  <c r="AM31" i="1"/>
  <c r="AJ33" i="1"/>
  <c r="AJ38" i="1"/>
  <c r="E23" i="2"/>
  <c r="AN31" i="1" l="1"/>
  <c r="D6" i="2" s="1"/>
  <c r="AM33" i="1"/>
  <c r="AN33" i="1" s="1"/>
  <c r="C6" i="2"/>
  <c r="C8" i="2"/>
  <c r="D8" i="2" s="1"/>
  <c r="AK33" i="1"/>
  <c r="AM38" i="1"/>
  <c r="AN38" i="1" s="1"/>
  <c r="AK38" i="1"/>
</calcChain>
</file>

<file path=xl/sharedStrings.xml><?xml version="1.0" encoding="utf-8"?>
<sst xmlns="http://schemas.openxmlformats.org/spreadsheetml/2006/main" count="135" uniqueCount="81">
  <si>
    <t>Monatliche Planung, Ist-Erfassung und Liquiditätskontrolle für kleine Unternehmen, Selbständige und Projekte</t>
  </si>
  <si>
    <t>Grundeinstellung</t>
  </si>
  <si>
    <t>Wert</t>
  </si>
  <si>
    <t>Hinweis</t>
  </si>
  <si>
    <t>Anfangsbestand</t>
  </si>
  <si>
    <t>Liquidität zu Beginn des Jahres</t>
  </si>
  <si>
    <t>Mindestreserve</t>
  </si>
  <si>
    <t>Warnschwelle für den Monatsendbestand</t>
  </si>
  <si>
    <t>Kategorie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</si>
  <si>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</si>
  <si>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</si>
  <si>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</si>
  <si>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</si>
  <si>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</si>
  <si>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</si>
  <si>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</si>
  <si>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</si>
  <si>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</si>
  <si>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</si>
  <si>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</si>
  <si>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</si>
  <si>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</t>
  </si>
  <si>
    <t>Plan</t>
  </si>
  <si>
    <t>Ist</t>
  </si>
  <si>
    <t>Diff.</t>
  </si>
  <si>
    <t>1. Einzahlungen</t>
  </si>
  <si>
    <t>Umsatz / Verkäufe</t>
  </si>
  <si>
    <t>Zahlungseingänge aus Forderungen</t>
  </si>
  <si>
    <t>Wiederkehrende Einnahmen / Abos</t>
  </si>
  <si>
    <t>Sonstige Einzahlungen</t>
  </si>
  <si>
    <t>Summe Einzahlungen</t>
  </si>
  <si>
    <t>2. Auszahlungen</t>
  </si>
  <si>
    <t>Einkauf / Material</t>
  </si>
  <si>
    <t>Personal / Löhne</t>
  </si>
  <si>
    <t>Miete / Nebenkosten</t>
  </si>
  <si>
    <t>Software / Tools</t>
  </si>
  <si>
    <t>Marketing / Vertrieb</t>
  </si>
  <si>
    <t>Steuern / Abgaben</t>
  </si>
  <si>
    <t>Kreditraten / Leasing</t>
  </si>
  <si>
    <t>Sonstige Auszahlungen</t>
  </si>
  <si>
    <t>Summe Auszahlungen</t>
  </si>
  <si>
    <t>3. Ergebnis und Liquidität</t>
  </si>
  <si>
    <t>Netto-Cashflow</t>
  </si>
  <si>
    <t>Endbestand</t>
  </si>
  <si>
    <t>Liquiditätsstatus</t>
  </si>
  <si>
    <t>4. Zusatzkennzahlen</t>
  </si>
  <si>
    <t>Cash-in/Cash-out-Ratio</t>
  </si>
  <si>
    <t>Burn Rate bei negativem Cashflow</t>
  </si>
  <si>
    <t>Liquiditätsspielraum</t>
  </si>
  <si>
    <t>Hinweis: Helle Felder sind Eingabefelder. Alle Summen, Differenzen, Status- und Kennzahlenzeilen werden automatisch berechnet.</t>
  </si>
  <si>
    <t>Cashflow-Übersicht</t>
  </si>
  <si>
    <t>Automatische Auswertung aus dem Tabellenblatt „Cashflow“</t>
  </si>
  <si>
    <t>Kennzahl</t>
  </si>
  <si>
    <t>Jahres-Netto-Cashflow</t>
  </si>
  <si>
    <t>Endbestand Dezember</t>
  </si>
  <si>
    <t>Schlechtester Monatsendbestand</t>
  </si>
  <si>
    <t>Monate unter Mindestreserve</t>
  </si>
  <si>
    <t>Monat</t>
  </si>
  <si>
    <t>Netto-Cashflow Plan</t>
  </si>
  <si>
    <t>Netto-Cashflow Ist</t>
  </si>
  <si>
    <t>Endbestand Plan</t>
  </si>
  <si>
    <t>Endbestand Ist</t>
  </si>
  <si>
    <t>Anleitung zur Cashflow-Berechnung</t>
  </si>
  <si>
    <t>Schritt</t>
  </si>
  <si>
    <t>Was eintragen?</t>
  </si>
  <si>
    <t>1</t>
  </si>
  <si>
    <t>Trage im Blatt „Cashflow“ den Anfangsbestand und die Mindestreserve ein.</t>
  </si>
  <si>
    <t>Diese Werte steuern die Liquiditätswarnungen.</t>
  </si>
  <si>
    <t>2</t>
  </si>
  <si>
    <t>Fülle pro Monat die Plan- und Ist-Spalten in den hell markierten Eingabefeldern aus.</t>
  </si>
  <si>
    <t>Die Diff.-Spalten berechnen sich automatisch.</t>
  </si>
  <si>
    <t>3</t>
  </si>
  <si>
    <t>Nutze die Zeilen für Einzahlungen und Auszahlungen nur so detailliert wie nötig.</t>
  </si>
  <si>
    <t>Nicht benötigte Kategorien können leer bleiben oder umbenannt werden.</t>
  </si>
  <si>
    <t>4</t>
  </si>
  <si>
    <t>Prüfe Netto-Cashflow, Endbestand und Liquiditätsstatus.</t>
  </si>
  <si>
    <t>„Unter Reserve“ zeigt, dass der geplante oder tatsächliche Bestand zu niedrig ist.</t>
  </si>
  <si>
    <t>5</t>
  </si>
  <si>
    <t>Öffne „Übersicht“, um die wichtigsten Werte und den Monatsverlauf zu sehen.</t>
  </si>
  <si>
    <t>Die Übersicht ist vollständig formelbasiert.</t>
  </si>
  <si>
    <t>Cashflow-Budget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</si>
</sst>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0.00\x"/>
  </numFmts>
  <fonts count="15" x14ac:knownFonts="1">
    <font>
      <sz val="11"/>
      <name val="Carlito"/>
    </font>
    <font>
      <b/>
      <sz val="22"/>
      <color rgb="FFFFFFFF"/>
      <name val="Carlito"/>
    </font>
    <font>
      <b/>
      <sz val="11"/>
      <color rgb="FFFFFFFF"/>
      <name val="Carlito"/>
    </font>
    <font>
      <b/>
      <sz val="11"/>
      <color rgb="FF173033"/>
      <name val="Carlito"/>
    </font>
    <font>
      <i/>
      <sz val="11"/>
      <color rgb="FF425A5D"/>
      <name val="Carlito"/>
    </font>
    <font>
      <b/>
      <sz val="9"/>
      <color rgb="FFFFFFFF"/>
      <name val="Carlito"/>
    </font>
    <font>
      <sz val="9"/>
      <color rgb="FF173033"/>
      <name val="Carlito"/>
    </font>
    <font>
      <b/>
      <sz val="10"/>
      <color rgb="FFFFFFFF"/>
      <name val="Carlito"/>
    </font>
    <font>
      <b/>
      <sz val="9"/>
      <color rgb="FF173033"/>
      <name val="Carlito"/>
    </font>
    <font>
      <sz val="9"/>
      <color rgb="FF425A5D"/>
      <name val="Carlito"/>
    </font>
    <font>
      <i/>
      <sz val="9"/>
      <color rgb="FF425A5D"/>
      <name val="Carlito"/>
    </font>
    <font>
      <b/>
      <sz val="20"/>
      <color rgb="FFFFFFFF"/>
      <name val="Carlito"/>
    </font>
    <font>
      <b/>
      <sz val="18"/>
      <color rgb="FFFFFFFF"/>
      <name val="Carlito"/>
    </font>
    <font>
      <b/>
      <sz val="11"/>
      <name val="Carlito"/>
    </font>
    <font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AF3F2"/>
      </patternFill>
    </fill>
    <fill>
      <patternFill patternType="solid">
        <fgColor rgb="FFD8E7E8"/>
      </patternFill>
    </fill>
    <fill>
      <patternFill patternType="solid">
        <fgColor rgb="FFEDF1F2"/>
      </patternFill>
    </fill>
    <fill>
      <patternFill patternType="solid">
        <fgColor rgb="FFE7EEF0"/>
      </patternFill>
    </fill>
    <fill>
      <patternFill patternType="solid">
        <fgColor rgb="FFFFFFFF"/>
      </patternFill>
    </fill>
    <fill>
      <patternFill patternType="solid">
        <fgColor rgb="FFF8FBFB"/>
      </patternFill>
    </fill>
    <fill>
      <patternFill patternType="solid">
        <fgColor rgb="FFF6FAF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164" fontId="0" fillId="4" borderId="0" xfId="1" applyNumberFormat="1" applyFont="1" applyFill="1"/>
    <xf numFmtId="0" fontId="4" fillId="0" borderId="0" xfId="1" applyFont="1"/>
    <xf numFmtId="0" fontId="5" fillId="3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164" fontId="7" fillId="2" borderId="0" xfId="1" applyNumberFormat="1" applyFont="1" applyFill="1" applyAlignment="1">
      <alignment horizontal="left" vertical="center"/>
    </xf>
    <xf numFmtId="0" fontId="8" fillId="5" borderId="0" xfId="1" applyFont="1" applyFill="1" applyAlignment="1">
      <alignment horizontal="left" vertical="center" wrapText="1"/>
    </xf>
    <xf numFmtId="164" fontId="8" fillId="5" borderId="0" xfId="1" applyNumberFormat="1" applyFont="1" applyFill="1" applyAlignment="1">
      <alignment horizontal="right" vertical="center"/>
    </xf>
    <xf numFmtId="164" fontId="6" fillId="4" borderId="0" xfId="1" applyNumberFormat="1" applyFont="1" applyFill="1" applyAlignment="1">
      <alignment horizontal="right" vertical="center"/>
    </xf>
    <xf numFmtId="164" fontId="9" fillId="6" borderId="0" xfId="1" applyNumberFormat="1" applyFont="1" applyFill="1" applyAlignment="1">
      <alignment horizontal="right" vertical="center"/>
    </xf>
    <xf numFmtId="49" fontId="9" fillId="6" borderId="0" xfId="1" applyNumberFormat="1" applyFont="1" applyFill="1" applyAlignment="1">
      <alignment horizontal="right" vertical="center"/>
    </xf>
    <xf numFmtId="165" fontId="9" fillId="6" borderId="0" xfId="1" applyNumberFormat="1" applyFont="1" applyFill="1" applyAlignment="1">
      <alignment horizontal="right" vertical="center"/>
    </xf>
    <xf numFmtId="164" fontId="8" fillId="7" borderId="0" xfId="1" applyNumberFormat="1" applyFont="1" applyFill="1" applyAlignment="1">
      <alignment horizontal="right" vertical="center"/>
    </xf>
    <xf numFmtId="49" fontId="8" fillId="7" borderId="0" xfId="1" applyNumberFormat="1" applyFont="1" applyFill="1" applyAlignment="1">
      <alignment horizontal="right" vertical="center"/>
    </xf>
    <xf numFmtId="165" fontId="8" fillId="7" borderId="0" xfId="1" applyNumberFormat="1" applyFont="1" applyFill="1" applyAlignment="1">
      <alignment horizontal="right" vertical="center"/>
    </xf>
    <xf numFmtId="0" fontId="6" fillId="8" borderId="0" xfId="1" applyFont="1" applyFill="1" applyAlignment="1">
      <alignment horizontal="left" vertical="center" wrapText="1"/>
    </xf>
    <xf numFmtId="164" fontId="6" fillId="8" borderId="0" xfId="1" applyNumberFormat="1" applyFont="1" applyFill="1" applyAlignment="1">
      <alignment horizontal="right" vertical="center"/>
    </xf>
    <xf numFmtId="164" fontId="9" fillId="8" borderId="0" xfId="1" applyNumberFormat="1" applyFont="1" applyFill="1" applyAlignment="1">
      <alignment horizontal="right" vertical="center"/>
    </xf>
    <xf numFmtId="164" fontId="8" fillId="8" borderId="0" xfId="1" applyNumberFormat="1" applyFont="1" applyFill="1" applyAlignment="1">
      <alignment horizontal="right" vertical="center"/>
    </xf>
    <xf numFmtId="0" fontId="3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0" fontId="0" fillId="10" borderId="0" xfId="1" applyFont="1" applyFill="1" applyAlignment="1">
      <alignment horizontal="center" vertical="center"/>
    </xf>
    <xf numFmtId="164" fontId="0" fillId="10" borderId="0" xfId="1" applyNumberFormat="1" applyFont="1" applyFill="1" applyAlignment="1">
      <alignment vertical="center"/>
    </xf>
    <xf numFmtId="0" fontId="13" fillId="4" borderId="0" xfId="1" applyFont="1" applyFill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0" fillId="0" borderId="0" xfId="0"/>
    <xf numFmtId="0" fontId="2" fillId="3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10" fillId="9" borderId="0" xfId="1" applyFont="1" applyFill="1"/>
    <xf numFmtId="0" fontId="11" fillId="2" borderId="0" xfId="1" applyFont="1" applyFill="1" applyAlignment="1">
      <alignment horizontal="left" vertical="center"/>
    </xf>
    <xf numFmtId="0" fontId="2" fillId="3" borderId="0" xfId="1" applyFont="1" applyFill="1"/>
    <xf numFmtId="0" fontId="12" fillId="2" borderId="0" xfId="1" applyFont="1" applyFill="1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6">
    <dxf>
      <font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b/>
        <color rgb="FF006100"/>
      </font>
      <fill>
        <patternFill patternType="solid">
          <bgColor rgb="FFE2F0D9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Cashflow und Endbestand je Monat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Netto-Cashflow Plan</c:v>
          </c:tx>
          <c:cat>
            <c:strRef>
              <c:f>Übersicht!$A$12:$A$23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Übersicht!$B$12:$B$23</c:f>
              <c:numCache>
                <c:formatCode>#,##0.00\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C-43AA-B3CD-78465E128EDD}"/>
            </c:ext>
          </c:extLst>
        </c:ser>
        <c:ser>
          <c:idx val="1"/>
          <c:order val="1"/>
          <c:tx>
            <c:v>Netto-Cashflow Ist</c:v>
          </c:tx>
          <c:cat>
            <c:strRef>
              <c:f>Übersicht!$A$12:$A$23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Übersicht!$C$12:$C$23</c:f>
              <c:numCache>
                <c:formatCode>#,##0.00\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C-43AA-B3CD-78465E128EDD}"/>
            </c:ext>
          </c:extLst>
        </c:ser>
        <c:ser>
          <c:idx val="2"/>
          <c:order val="2"/>
          <c:tx>
            <c:v>Endbestand Plan</c:v>
          </c:tx>
          <c:cat>
            <c:strRef>
              <c:f>Übersicht!$A$12:$A$23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Übersicht!$D$12:$D$23</c:f>
              <c:numCache>
                <c:formatCode>#,##0.00\ \€</c:formatCode>
                <c:ptCount val="1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C-43AA-B3CD-78465E128EDD}"/>
            </c:ext>
          </c:extLst>
        </c:ser>
        <c:ser>
          <c:idx val="3"/>
          <c:order val="3"/>
          <c:tx>
            <c:v>Endbestand Ist</c:v>
          </c:tx>
          <c:cat>
            <c:strRef>
              <c:f>Übersicht!$A$12:$A$23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Übersicht!$E$12:$E$23</c:f>
              <c:numCache>
                <c:formatCode>#,##0.00\ \€</c:formatCode>
                <c:ptCount val="1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8C-43AA-B3CD-78465E12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0"/>
  <sheetViews>
    <sheetView tabSelected="1" workbookViewId="0">
      <selection activeCell="A2" sqref="A2:AN2"/>
    </sheetView>
  </sheetViews>
  <sheetFormatPr baseColWidth="10" defaultColWidth="9" defaultRowHeight="15" x14ac:dyDescent="0.25"/>
  <cols>
    <col min="1" max="1" width="34" customWidth="1"/>
    <col min="2" max="37" width="10" customWidth="1"/>
    <col min="38" max="40" width="12" customWidth="1"/>
  </cols>
  <sheetData>
    <row r="1" spans="1:40" ht="33.950000000000003" customHeight="1" x14ac:dyDescent="0.2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ht="21.95" customHeight="1" x14ac:dyDescent="0.25">
      <c r="A2" s="35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4" spans="1:40" x14ac:dyDescent="0.25">
      <c r="A4" s="2" t="s">
        <v>1</v>
      </c>
      <c r="B4" s="2" t="s">
        <v>2</v>
      </c>
      <c r="C4" s="2" t="s">
        <v>3</v>
      </c>
    </row>
    <row r="5" spans="1:40" x14ac:dyDescent="0.25">
      <c r="A5" s="3" t="s">
        <v>4</v>
      </c>
      <c r="B5" s="4">
        <v>10000</v>
      </c>
      <c r="C5" s="5" t="s">
        <v>5</v>
      </c>
    </row>
    <row r="6" spans="1:40" x14ac:dyDescent="0.25">
      <c r="A6" s="3" t="s">
        <v>6</v>
      </c>
      <c r="B6" s="4">
        <v>2000</v>
      </c>
      <c r="C6" s="5" t="s">
        <v>7</v>
      </c>
    </row>
    <row r="8" spans="1:40" ht="18.95" customHeight="1" x14ac:dyDescent="0.25">
      <c r="A8" s="36" t="s">
        <v>8</v>
      </c>
      <c r="B8" s="36" t="s">
        <v>9</v>
      </c>
      <c r="C8" s="36"/>
      <c r="D8" s="36"/>
      <c r="E8" s="36" t="s">
        <v>10</v>
      </c>
      <c r="F8" s="36"/>
      <c r="G8" s="36"/>
      <c r="H8" s="36" t="s">
        <v>11</v>
      </c>
      <c r="I8" s="36"/>
      <c r="J8" s="36"/>
      <c r="K8" s="36" t="s">
        <v>12</v>
      </c>
      <c r="L8" s="36"/>
      <c r="M8" s="36"/>
      <c r="N8" s="36" t="s">
        <v>13</v>
      </c>
      <c r="O8" s="36"/>
      <c r="P8" s="36"/>
      <c r="Q8" s="36" t="s">
        <v>14</v>
      </c>
      <c r="R8" s="36"/>
      <c r="S8" s="36"/>
      <c r="T8" s="36" t="s">
        <v>15</v>
      </c>
      <c r="U8" s="36"/>
      <c r="V8" s="36"/>
      <c r="W8" s="36" t="s">
        <v>16</v>
      </c>
      <c r="X8" s="36"/>
      <c r="Y8" s="36"/>
      <c r="Z8" s="36" t="s">
        <v>17</v>
      </c>
      <c r="AA8" s="36"/>
      <c r="AB8" s="36"/>
      <c r="AC8" s="36" t="s">
        <v>18</v>
      </c>
      <c r="AD8" s="36"/>
      <c r="AE8" s="36"/>
      <c r="AF8" s="36" t="s">
        <v>19</v>
      </c>
      <c r="AG8" s="36"/>
      <c r="AH8" s="36"/>
      <c r="AI8" s="36" t="s">
        <v>20</v>
      </c>
      <c r="AJ8" s="36"/>
      <c r="AK8" s="36"/>
      <c r="AL8" s="36" t="s">
        <v>21</v>
      </c>
      <c r="AM8" s="36"/>
      <c r="AN8" s="36"/>
    </row>
    <row r="9" spans="1:40" ht="18.95" customHeight="1" x14ac:dyDescent="0.25">
      <c r="A9" s="36"/>
      <c r="B9" s="6" t="s">
        <v>22</v>
      </c>
      <c r="C9" s="6" t="s">
        <v>23</v>
      </c>
      <c r="D9" s="6" t="s">
        <v>24</v>
      </c>
      <c r="E9" s="6" t="s">
        <v>22</v>
      </c>
      <c r="F9" s="6" t="s">
        <v>23</v>
      </c>
      <c r="G9" s="6" t="s">
        <v>24</v>
      </c>
      <c r="H9" s="6" t="s">
        <v>22</v>
      </c>
      <c r="I9" s="6" t="s">
        <v>23</v>
      </c>
      <c r="J9" s="6" t="s">
        <v>24</v>
      </c>
      <c r="K9" s="6" t="s">
        <v>22</v>
      </c>
      <c r="L9" s="6" t="s">
        <v>23</v>
      </c>
      <c r="M9" s="6" t="s">
        <v>24</v>
      </c>
      <c r="N9" s="6" t="s">
        <v>22</v>
      </c>
      <c r="O9" s="6" t="s">
        <v>23</v>
      </c>
      <c r="P9" s="6" t="s">
        <v>24</v>
      </c>
      <c r="Q9" s="6" t="s">
        <v>22</v>
      </c>
      <c r="R9" s="6" t="s">
        <v>23</v>
      </c>
      <c r="S9" s="6" t="s">
        <v>24</v>
      </c>
      <c r="T9" s="6" t="s">
        <v>22</v>
      </c>
      <c r="U9" s="6" t="s">
        <v>23</v>
      </c>
      <c r="V9" s="6" t="s">
        <v>24</v>
      </c>
      <c r="W9" s="6" t="s">
        <v>22</v>
      </c>
      <c r="X9" s="6" t="s">
        <v>23</v>
      </c>
      <c r="Y9" s="6" t="s">
        <v>24</v>
      </c>
      <c r="Z9" s="6" t="s">
        <v>22</v>
      </c>
      <c r="AA9" s="6" t="s">
        <v>23</v>
      </c>
      <c r="AB9" s="6" t="s">
        <v>24</v>
      </c>
      <c r="AC9" s="6" t="s">
        <v>22</v>
      </c>
      <c r="AD9" s="6" t="s">
        <v>23</v>
      </c>
      <c r="AE9" s="6" t="s">
        <v>24</v>
      </c>
      <c r="AF9" s="6" t="s">
        <v>22</v>
      </c>
      <c r="AG9" s="6" t="s">
        <v>23</v>
      </c>
      <c r="AH9" s="6" t="s">
        <v>24</v>
      </c>
      <c r="AI9" s="6" t="s">
        <v>22</v>
      </c>
      <c r="AJ9" s="6" t="s">
        <v>23</v>
      </c>
      <c r="AK9" s="6" t="s">
        <v>24</v>
      </c>
      <c r="AL9" s="6" t="s">
        <v>22</v>
      </c>
      <c r="AM9" s="6" t="s">
        <v>23</v>
      </c>
      <c r="AN9" s="6" t="s">
        <v>24</v>
      </c>
    </row>
    <row r="10" spans="1:40" ht="18" customHeight="1" x14ac:dyDescent="0.25">
      <c r="A10" s="11" t="s">
        <v>25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</row>
    <row r="11" spans="1:40" ht="18" customHeight="1" x14ac:dyDescent="0.25">
      <c r="A11" s="7" t="s">
        <v>26</v>
      </c>
      <c r="B11" s="15">
        <v>0</v>
      </c>
      <c r="C11" s="15">
        <v>0</v>
      </c>
      <c r="D11" s="16">
        <f>C11-B11</f>
        <v>0</v>
      </c>
      <c r="E11" s="15">
        <v>0</v>
      </c>
      <c r="F11" s="15">
        <v>0</v>
      </c>
      <c r="G11" s="16">
        <f>F11-E11</f>
        <v>0</v>
      </c>
      <c r="H11" s="15">
        <v>0</v>
      </c>
      <c r="I11" s="15">
        <v>0</v>
      </c>
      <c r="J11" s="16">
        <f>I11-H11</f>
        <v>0</v>
      </c>
      <c r="K11" s="15">
        <v>0</v>
      </c>
      <c r="L11" s="15">
        <v>0</v>
      </c>
      <c r="M11" s="16">
        <f>L11-K11</f>
        <v>0</v>
      </c>
      <c r="N11" s="15">
        <v>0</v>
      </c>
      <c r="O11" s="15">
        <v>0</v>
      </c>
      <c r="P11" s="16">
        <f>O11-N11</f>
        <v>0</v>
      </c>
      <c r="Q11" s="15">
        <v>0</v>
      </c>
      <c r="R11" s="15">
        <v>0</v>
      </c>
      <c r="S11" s="16">
        <f>R11-Q11</f>
        <v>0</v>
      </c>
      <c r="T11" s="15">
        <v>0</v>
      </c>
      <c r="U11" s="15">
        <v>0</v>
      </c>
      <c r="V11" s="16">
        <f>U11-T11</f>
        <v>0</v>
      </c>
      <c r="W11" s="15">
        <v>0</v>
      </c>
      <c r="X11" s="15">
        <v>0</v>
      </c>
      <c r="Y11" s="16">
        <f>X11-W11</f>
        <v>0</v>
      </c>
      <c r="Z11" s="15">
        <v>0</v>
      </c>
      <c r="AA11" s="15">
        <v>0</v>
      </c>
      <c r="AB11" s="16">
        <f>AA11-Z11</f>
        <v>0</v>
      </c>
      <c r="AC11" s="15">
        <v>0</v>
      </c>
      <c r="AD11" s="15">
        <v>0</v>
      </c>
      <c r="AE11" s="16">
        <f>AD11-AC11</f>
        <v>0</v>
      </c>
      <c r="AF11" s="15">
        <v>0</v>
      </c>
      <c r="AG11" s="15">
        <v>0</v>
      </c>
      <c r="AH11" s="16">
        <f>AG11-AF11</f>
        <v>0</v>
      </c>
      <c r="AI11" s="15">
        <v>0</v>
      </c>
      <c r="AJ11" s="15">
        <v>0</v>
      </c>
      <c r="AK11" s="16">
        <f>AJ11-AI11</f>
        <v>0</v>
      </c>
      <c r="AL11" s="19">
        <f t="shared" ref="AL11:AM15" si="0">SUM(B11,E11,H11,K11,N11,Q11,T11,W11,Z11,AC11,AF11,AI11)</f>
        <v>0</v>
      </c>
      <c r="AM11" s="19">
        <f t="shared" si="0"/>
        <v>0</v>
      </c>
      <c r="AN11" s="19">
        <f>AM11-AL11</f>
        <v>0</v>
      </c>
    </row>
    <row r="12" spans="1:40" ht="18" customHeight="1" x14ac:dyDescent="0.25">
      <c r="A12" s="7" t="s">
        <v>27</v>
      </c>
      <c r="B12" s="15">
        <v>0</v>
      </c>
      <c r="C12" s="15">
        <v>0</v>
      </c>
      <c r="D12" s="16">
        <f>C12-B12</f>
        <v>0</v>
      </c>
      <c r="E12" s="15">
        <v>0</v>
      </c>
      <c r="F12" s="15">
        <v>0</v>
      </c>
      <c r="G12" s="16">
        <f>F12-E12</f>
        <v>0</v>
      </c>
      <c r="H12" s="15">
        <v>0</v>
      </c>
      <c r="I12" s="15">
        <v>0</v>
      </c>
      <c r="J12" s="16">
        <f>I12-H12</f>
        <v>0</v>
      </c>
      <c r="K12" s="15">
        <v>0</v>
      </c>
      <c r="L12" s="15">
        <v>0</v>
      </c>
      <c r="M12" s="16">
        <f>L12-K12</f>
        <v>0</v>
      </c>
      <c r="N12" s="15">
        <v>0</v>
      </c>
      <c r="O12" s="15">
        <v>0</v>
      </c>
      <c r="P12" s="16">
        <f>O12-N12</f>
        <v>0</v>
      </c>
      <c r="Q12" s="15">
        <v>0</v>
      </c>
      <c r="R12" s="15">
        <v>0</v>
      </c>
      <c r="S12" s="16">
        <f>R12-Q12</f>
        <v>0</v>
      </c>
      <c r="T12" s="15">
        <v>0</v>
      </c>
      <c r="U12" s="15">
        <v>0</v>
      </c>
      <c r="V12" s="16">
        <f>U12-T12</f>
        <v>0</v>
      </c>
      <c r="W12" s="15">
        <v>0</v>
      </c>
      <c r="X12" s="15">
        <v>0</v>
      </c>
      <c r="Y12" s="16">
        <f>X12-W12</f>
        <v>0</v>
      </c>
      <c r="Z12" s="15">
        <v>0</v>
      </c>
      <c r="AA12" s="15">
        <v>0</v>
      </c>
      <c r="AB12" s="16">
        <f>AA12-Z12</f>
        <v>0</v>
      </c>
      <c r="AC12" s="15">
        <v>0</v>
      </c>
      <c r="AD12" s="15">
        <v>0</v>
      </c>
      <c r="AE12" s="16">
        <f>AD12-AC12</f>
        <v>0</v>
      </c>
      <c r="AF12" s="15">
        <v>0</v>
      </c>
      <c r="AG12" s="15">
        <v>0</v>
      </c>
      <c r="AH12" s="16">
        <f>AG12-AF12</f>
        <v>0</v>
      </c>
      <c r="AI12" s="15">
        <v>0</v>
      </c>
      <c r="AJ12" s="15">
        <v>0</v>
      </c>
      <c r="AK12" s="16">
        <f>AJ12-AI12</f>
        <v>0</v>
      </c>
      <c r="AL12" s="19">
        <f t="shared" si="0"/>
        <v>0</v>
      </c>
      <c r="AM12" s="19">
        <f t="shared" si="0"/>
        <v>0</v>
      </c>
      <c r="AN12" s="19">
        <f>AM12-AL12</f>
        <v>0</v>
      </c>
    </row>
    <row r="13" spans="1:40" ht="18" customHeight="1" x14ac:dyDescent="0.25">
      <c r="A13" s="7" t="s">
        <v>28</v>
      </c>
      <c r="B13" s="15">
        <v>0</v>
      </c>
      <c r="C13" s="15">
        <v>0</v>
      </c>
      <c r="D13" s="16">
        <f>C13-B13</f>
        <v>0</v>
      </c>
      <c r="E13" s="15">
        <v>0</v>
      </c>
      <c r="F13" s="15">
        <v>0</v>
      </c>
      <c r="G13" s="16">
        <f>F13-E13</f>
        <v>0</v>
      </c>
      <c r="H13" s="15">
        <v>0</v>
      </c>
      <c r="I13" s="15">
        <v>0</v>
      </c>
      <c r="J13" s="16">
        <f>I13-H13</f>
        <v>0</v>
      </c>
      <c r="K13" s="15">
        <v>0</v>
      </c>
      <c r="L13" s="15">
        <v>0</v>
      </c>
      <c r="M13" s="16">
        <f>L13-K13</f>
        <v>0</v>
      </c>
      <c r="N13" s="15">
        <v>0</v>
      </c>
      <c r="O13" s="15">
        <v>0</v>
      </c>
      <c r="P13" s="16">
        <f>O13-N13</f>
        <v>0</v>
      </c>
      <c r="Q13" s="15">
        <v>0</v>
      </c>
      <c r="R13" s="15">
        <v>0</v>
      </c>
      <c r="S13" s="16">
        <f>R13-Q13</f>
        <v>0</v>
      </c>
      <c r="T13" s="15">
        <v>0</v>
      </c>
      <c r="U13" s="15">
        <v>0</v>
      </c>
      <c r="V13" s="16">
        <f>U13-T13</f>
        <v>0</v>
      </c>
      <c r="W13" s="15">
        <v>0</v>
      </c>
      <c r="X13" s="15">
        <v>0</v>
      </c>
      <c r="Y13" s="16">
        <f>X13-W13</f>
        <v>0</v>
      </c>
      <c r="Z13" s="15">
        <v>0</v>
      </c>
      <c r="AA13" s="15">
        <v>0</v>
      </c>
      <c r="AB13" s="16">
        <f>AA13-Z13</f>
        <v>0</v>
      </c>
      <c r="AC13" s="15">
        <v>0</v>
      </c>
      <c r="AD13" s="15">
        <v>0</v>
      </c>
      <c r="AE13" s="16">
        <f>AD13-AC13</f>
        <v>0</v>
      </c>
      <c r="AF13" s="15">
        <v>0</v>
      </c>
      <c r="AG13" s="15">
        <v>0</v>
      </c>
      <c r="AH13" s="16">
        <f>AG13-AF13</f>
        <v>0</v>
      </c>
      <c r="AI13" s="15">
        <v>0</v>
      </c>
      <c r="AJ13" s="15">
        <v>0</v>
      </c>
      <c r="AK13" s="16">
        <f>AJ13-AI13</f>
        <v>0</v>
      </c>
      <c r="AL13" s="19">
        <f t="shared" si="0"/>
        <v>0</v>
      </c>
      <c r="AM13" s="19">
        <f t="shared" si="0"/>
        <v>0</v>
      </c>
      <c r="AN13" s="19">
        <f>AM13-AL13</f>
        <v>0</v>
      </c>
    </row>
    <row r="14" spans="1:40" ht="18" customHeight="1" x14ac:dyDescent="0.25">
      <c r="A14" s="7" t="s">
        <v>29</v>
      </c>
      <c r="B14" s="15">
        <v>0</v>
      </c>
      <c r="C14" s="15">
        <v>0</v>
      </c>
      <c r="D14" s="16">
        <f>C14-B14</f>
        <v>0</v>
      </c>
      <c r="E14" s="15">
        <v>0</v>
      </c>
      <c r="F14" s="15">
        <v>0</v>
      </c>
      <c r="G14" s="16">
        <f>F14-E14</f>
        <v>0</v>
      </c>
      <c r="H14" s="15">
        <v>0</v>
      </c>
      <c r="I14" s="15">
        <v>0</v>
      </c>
      <c r="J14" s="16">
        <f>I14-H14</f>
        <v>0</v>
      </c>
      <c r="K14" s="15">
        <v>0</v>
      </c>
      <c r="L14" s="15">
        <v>0</v>
      </c>
      <c r="M14" s="16">
        <f>L14-K14</f>
        <v>0</v>
      </c>
      <c r="N14" s="15">
        <v>0</v>
      </c>
      <c r="O14" s="15">
        <v>0</v>
      </c>
      <c r="P14" s="16">
        <f>O14-N14</f>
        <v>0</v>
      </c>
      <c r="Q14" s="15">
        <v>0</v>
      </c>
      <c r="R14" s="15">
        <v>0</v>
      </c>
      <c r="S14" s="16">
        <f>R14-Q14</f>
        <v>0</v>
      </c>
      <c r="T14" s="15">
        <v>0</v>
      </c>
      <c r="U14" s="15">
        <v>0</v>
      </c>
      <c r="V14" s="16">
        <f>U14-T14</f>
        <v>0</v>
      </c>
      <c r="W14" s="15">
        <v>0</v>
      </c>
      <c r="X14" s="15">
        <v>0</v>
      </c>
      <c r="Y14" s="16">
        <f>X14-W14</f>
        <v>0</v>
      </c>
      <c r="Z14" s="15">
        <v>0</v>
      </c>
      <c r="AA14" s="15">
        <v>0</v>
      </c>
      <c r="AB14" s="16">
        <f>AA14-Z14</f>
        <v>0</v>
      </c>
      <c r="AC14" s="15">
        <v>0</v>
      </c>
      <c r="AD14" s="15">
        <v>0</v>
      </c>
      <c r="AE14" s="16">
        <f>AD14-AC14</f>
        <v>0</v>
      </c>
      <c r="AF14" s="15">
        <v>0</v>
      </c>
      <c r="AG14" s="15">
        <v>0</v>
      </c>
      <c r="AH14" s="16">
        <f>AG14-AF14</f>
        <v>0</v>
      </c>
      <c r="AI14" s="15">
        <v>0</v>
      </c>
      <c r="AJ14" s="15">
        <v>0</v>
      </c>
      <c r="AK14" s="16">
        <f>AJ14-AI14</f>
        <v>0</v>
      </c>
      <c r="AL14" s="19">
        <f t="shared" si="0"/>
        <v>0</v>
      </c>
      <c r="AM14" s="19">
        <f t="shared" si="0"/>
        <v>0</v>
      </c>
      <c r="AN14" s="19">
        <f>AM14-AL14</f>
        <v>0</v>
      </c>
    </row>
    <row r="15" spans="1:40" ht="18" customHeight="1" x14ac:dyDescent="0.25">
      <c r="A15" s="13" t="s">
        <v>30</v>
      </c>
      <c r="B15" s="14">
        <f>SUM(B11:B14)</f>
        <v>0</v>
      </c>
      <c r="C15" s="14">
        <f>SUM(C11:C14)</f>
        <v>0</v>
      </c>
      <c r="D15" s="14">
        <f>C15-B15</f>
        <v>0</v>
      </c>
      <c r="E15" s="14">
        <f>SUM(E11:E14)</f>
        <v>0</v>
      </c>
      <c r="F15" s="14">
        <f>SUM(F11:F14)</f>
        <v>0</v>
      </c>
      <c r="G15" s="14">
        <f>F15-E15</f>
        <v>0</v>
      </c>
      <c r="H15" s="14">
        <f>SUM(H11:H14)</f>
        <v>0</v>
      </c>
      <c r="I15" s="14">
        <f>SUM(I11:I14)</f>
        <v>0</v>
      </c>
      <c r="J15" s="14">
        <f>I15-H15</f>
        <v>0</v>
      </c>
      <c r="K15" s="14">
        <f>SUM(K11:K14)</f>
        <v>0</v>
      </c>
      <c r="L15" s="14">
        <f>SUM(L11:L14)</f>
        <v>0</v>
      </c>
      <c r="M15" s="14">
        <f>L15-K15</f>
        <v>0</v>
      </c>
      <c r="N15" s="14">
        <f>SUM(N11:N14)</f>
        <v>0</v>
      </c>
      <c r="O15" s="14">
        <f>SUM(O11:O14)</f>
        <v>0</v>
      </c>
      <c r="P15" s="14">
        <f>O15-N15</f>
        <v>0</v>
      </c>
      <c r="Q15" s="14">
        <f>SUM(Q11:Q14)</f>
        <v>0</v>
      </c>
      <c r="R15" s="14">
        <f>SUM(R11:R14)</f>
        <v>0</v>
      </c>
      <c r="S15" s="14">
        <f>R15-Q15</f>
        <v>0</v>
      </c>
      <c r="T15" s="14">
        <f>SUM(T11:T14)</f>
        <v>0</v>
      </c>
      <c r="U15" s="14">
        <f>SUM(U11:U14)</f>
        <v>0</v>
      </c>
      <c r="V15" s="14">
        <f>U15-T15</f>
        <v>0</v>
      </c>
      <c r="W15" s="14">
        <f>SUM(W11:W14)</f>
        <v>0</v>
      </c>
      <c r="X15" s="14">
        <f>SUM(X11:X14)</f>
        <v>0</v>
      </c>
      <c r="Y15" s="14">
        <f>X15-W15</f>
        <v>0</v>
      </c>
      <c r="Z15" s="14">
        <f>SUM(Z11:Z14)</f>
        <v>0</v>
      </c>
      <c r="AA15" s="14">
        <f>SUM(AA11:AA14)</f>
        <v>0</v>
      </c>
      <c r="AB15" s="14">
        <f>AA15-Z15</f>
        <v>0</v>
      </c>
      <c r="AC15" s="14">
        <f>SUM(AC11:AC14)</f>
        <v>0</v>
      </c>
      <c r="AD15" s="14">
        <f>SUM(AD11:AD14)</f>
        <v>0</v>
      </c>
      <c r="AE15" s="14">
        <f>AD15-AC15</f>
        <v>0</v>
      </c>
      <c r="AF15" s="14">
        <f>SUM(AF11:AF14)</f>
        <v>0</v>
      </c>
      <c r="AG15" s="14">
        <f>SUM(AG11:AG14)</f>
        <v>0</v>
      </c>
      <c r="AH15" s="14">
        <f>AG15-AF15</f>
        <v>0</v>
      </c>
      <c r="AI15" s="14">
        <f>SUM(AI11:AI14)</f>
        <v>0</v>
      </c>
      <c r="AJ15" s="14">
        <f>SUM(AJ11:AJ14)</f>
        <v>0</v>
      </c>
      <c r="AK15" s="14">
        <f>AJ15-AI15</f>
        <v>0</v>
      </c>
      <c r="AL15" s="14">
        <f t="shared" si="0"/>
        <v>0</v>
      </c>
      <c r="AM15" s="14">
        <f t="shared" si="0"/>
        <v>0</v>
      </c>
      <c r="AN15" s="14">
        <f>AM15-AL15</f>
        <v>0</v>
      </c>
    </row>
    <row r="16" spans="1:40" ht="18" customHeight="1" x14ac:dyDescent="0.25">
      <c r="A16" s="22"/>
      <c r="B16" s="23"/>
      <c r="C16" s="23"/>
      <c r="D16" s="24"/>
      <c r="E16" s="23"/>
      <c r="F16" s="23"/>
      <c r="G16" s="24"/>
      <c r="H16" s="23"/>
      <c r="I16" s="23"/>
      <c r="J16" s="24"/>
      <c r="K16" s="23"/>
      <c r="L16" s="23"/>
      <c r="M16" s="24"/>
      <c r="N16" s="23"/>
      <c r="O16" s="23"/>
      <c r="P16" s="24"/>
      <c r="Q16" s="23"/>
      <c r="R16" s="23"/>
      <c r="S16" s="24"/>
      <c r="T16" s="23"/>
      <c r="U16" s="23"/>
      <c r="V16" s="24"/>
      <c r="W16" s="23"/>
      <c r="X16" s="23"/>
      <c r="Y16" s="24"/>
      <c r="Z16" s="23"/>
      <c r="AA16" s="23"/>
      <c r="AB16" s="24"/>
      <c r="AC16" s="23"/>
      <c r="AD16" s="23"/>
      <c r="AE16" s="24"/>
      <c r="AF16" s="23"/>
      <c r="AG16" s="23"/>
      <c r="AH16" s="24"/>
      <c r="AI16" s="23"/>
      <c r="AJ16" s="23"/>
      <c r="AK16" s="24"/>
      <c r="AL16" s="25"/>
      <c r="AM16" s="25"/>
      <c r="AN16" s="25"/>
    </row>
    <row r="17" spans="1:40" ht="18" customHeight="1" x14ac:dyDescent="0.25">
      <c r="A17" s="11" t="s">
        <v>31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18" customHeight="1" x14ac:dyDescent="0.25">
      <c r="A18" s="7" t="s">
        <v>32</v>
      </c>
      <c r="B18" s="15">
        <v>0</v>
      </c>
      <c r="C18" s="15">
        <v>0</v>
      </c>
      <c r="D18" s="16">
        <f t="shared" ref="D18:D26" si="1">C18-B18</f>
        <v>0</v>
      </c>
      <c r="E18" s="15">
        <v>0</v>
      </c>
      <c r="F18" s="15">
        <v>0</v>
      </c>
      <c r="G18" s="16">
        <f t="shared" ref="G18:G26" si="2">F18-E18</f>
        <v>0</v>
      </c>
      <c r="H18" s="15">
        <v>0</v>
      </c>
      <c r="I18" s="15">
        <v>0</v>
      </c>
      <c r="J18" s="16">
        <f t="shared" ref="J18:J26" si="3">I18-H18</f>
        <v>0</v>
      </c>
      <c r="K18" s="15">
        <v>0</v>
      </c>
      <c r="L18" s="15">
        <v>0</v>
      </c>
      <c r="M18" s="16">
        <f t="shared" ref="M18:M26" si="4">L18-K18</f>
        <v>0</v>
      </c>
      <c r="N18" s="15">
        <v>0</v>
      </c>
      <c r="O18" s="15">
        <v>0</v>
      </c>
      <c r="P18" s="16">
        <f t="shared" ref="P18:P26" si="5">O18-N18</f>
        <v>0</v>
      </c>
      <c r="Q18" s="15">
        <v>0</v>
      </c>
      <c r="R18" s="15">
        <v>0</v>
      </c>
      <c r="S18" s="16">
        <f t="shared" ref="S18:S26" si="6">R18-Q18</f>
        <v>0</v>
      </c>
      <c r="T18" s="15">
        <v>0</v>
      </c>
      <c r="U18" s="15">
        <v>0</v>
      </c>
      <c r="V18" s="16">
        <f t="shared" ref="V18:V26" si="7">U18-T18</f>
        <v>0</v>
      </c>
      <c r="W18" s="15">
        <v>0</v>
      </c>
      <c r="X18" s="15">
        <v>0</v>
      </c>
      <c r="Y18" s="16">
        <f t="shared" ref="Y18:Y26" si="8">X18-W18</f>
        <v>0</v>
      </c>
      <c r="Z18" s="15">
        <v>0</v>
      </c>
      <c r="AA18" s="15">
        <v>0</v>
      </c>
      <c r="AB18" s="16">
        <f t="shared" ref="AB18:AB26" si="9">AA18-Z18</f>
        <v>0</v>
      </c>
      <c r="AC18" s="15">
        <v>0</v>
      </c>
      <c r="AD18" s="15">
        <v>0</v>
      </c>
      <c r="AE18" s="16">
        <f t="shared" ref="AE18:AE26" si="10">AD18-AC18</f>
        <v>0</v>
      </c>
      <c r="AF18" s="15">
        <v>0</v>
      </c>
      <c r="AG18" s="15">
        <v>0</v>
      </c>
      <c r="AH18" s="16">
        <f t="shared" ref="AH18:AH26" si="11">AG18-AF18</f>
        <v>0</v>
      </c>
      <c r="AI18" s="15">
        <v>0</v>
      </c>
      <c r="AJ18" s="15">
        <v>0</v>
      </c>
      <c r="AK18" s="16">
        <f t="shared" ref="AK18:AK26" si="12">AJ18-AI18</f>
        <v>0</v>
      </c>
      <c r="AL18" s="19">
        <f t="shared" ref="AL18:AL26" si="13">SUM(B18,E18,H18,K18,N18,Q18,T18,W18,Z18,AC18,AF18,AI18)</f>
        <v>0</v>
      </c>
      <c r="AM18" s="19">
        <f t="shared" ref="AM18:AM26" si="14">SUM(C18,F18,I18,L18,O18,R18,U18,X18,AA18,AD18,AG18,AJ18)</f>
        <v>0</v>
      </c>
      <c r="AN18" s="19">
        <f t="shared" ref="AN18:AN26" si="15">AM18-AL18</f>
        <v>0</v>
      </c>
    </row>
    <row r="19" spans="1:40" ht="18" customHeight="1" x14ac:dyDescent="0.25">
      <c r="A19" s="7" t="s">
        <v>33</v>
      </c>
      <c r="B19" s="15">
        <v>0</v>
      </c>
      <c r="C19" s="15">
        <v>0</v>
      </c>
      <c r="D19" s="16">
        <f t="shared" si="1"/>
        <v>0</v>
      </c>
      <c r="E19" s="15">
        <v>0</v>
      </c>
      <c r="F19" s="15">
        <v>0</v>
      </c>
      <c r="G19" s="16">
        <f t="shared" si="2"/>
        <v>0</v>
      </c>
      <c r="H19" s="15">
        <v>0</v>
      </c>
      <c r="I19" s="15">
        <v>0</v>
      </c>
      <c r="J19" s="16">
        <f t="shared" si="3"/>
        <v>0</v>
      </c>
      <c r="K19" s="15">
        <v>0</v>
      </c>
      <c r="L19" s="15">
        <v>0</v>
      </c>
      <c r="M19" s="16">
        <f t="shared" si="4"/>
        <v>0</v>
      </c>
      <c r="N19" s="15">
        <v>0</v>
      </c>
      <c r="O19" s="15">
        <v>0</v>
      </c>
      <c r="P19" s="16">
        <f t="shared" si="5"/>
        <v>0</v>
      </c>
      <c r="Q19" s="15">
        <v>0</v>
      </c>
      <c r="R19" s="15">
        <v>0</v>
      </c>
      <c r="S19" s="16">
        <f t="shared" si="6"/>
        <v>0</v>
      </c>
      <c r="T19" s="15">
        <v>0</v>
      </c>
      <c r="U19" s="15">
        <v>0</v>
      </c>
      <c r="V19" s="16">
        <f t="shared" si="7"/>
        <v>0</v>
      </c>
      <c r="W19" s="15">
        <v>0</v>
      </c>
      <c r="X19" s="15">
        <v>0</v>
      </c>
      <c r="Y19" s="16">
        <f t="shared" si="8"/>
        <v>0</v>
      </c>
      <c r="Z19" s="15">
        <v>0</v>
      </c>
      <c r="AA19" s="15">
        <v>0</v>
      </c>
      <c r="AB19" s="16">
        <f t="shared" si="9"/>
        <v>0</v>
      </c>
      <c r="AC19" s="15">
        <v>0</v>
      </c>
      <c r="AD19" s="15">
        <v>0</v>
      </c>
      <c r="AE19" s="16">
        <f t="shared" si="10"/>
        <v>0</v>
      </c>
      <c r="AF19" s="15">
        <v>0</v>
      </c>
      <c r="AG19" s="15">
        <v>0</v>
      </c>
      <c r="AH19" s="16">
        <f t="shared" si="11"/>
        <v>0</v>
      </c>
      <c r="AI19" s="15">
        <v>0</v>
      </c>
      <c r="AJ19" s="15">
        <v>0</v>
      </c>
      <c r="AK19" s="16">
        <f t="shared" si="12"/>
        <v>0</v>
      </c>
      <c r="AL19" s="19">
        <f t="shared" si="13"/>
        <v>0</v>
      </c>
      <c r="AM19" s="19">
        <f t="shared" si="14"/>
        <v>0</v>
      </c>
      <c r="AN19" s="19">
        <f t="shared" si="15"/>
        <v>0</v>
      </c>
    </row>
    <row r="20" spans="1:40" ht="18" customHeight="1" x14ac:dyDescent="0.25">
      <c r="A20" s="7" t="s">
        <v>34</v>
      </c>
      <c r="B20" s="15">
        <v>0</v>
      </c>
      <c r="C20" s="15">
        <v>0</v>
      </c>
      <c r="D20" s="16">
        <f t="shared" si="1"/>
        <v>0</v>
      </c>
      <c r="E20" s="15">
        <v>0</v>
      </c>
      <c r="F20" s="15">
        <v>0</v>
      </c>
      <c r="G20" s="16">
        <f t="shared" si="2"/>
        <v>0</v>
      </c>
      <c r="H20" s="15">
        <v>0</v>
      </c>
      <c r="I20" s="15">
        <v>0</v>
      </c>
      <c r="J20" s="16">
        <f t="shared" si="3"/>
        <v>0</v>
      </c>
      <c r="K20" s="15">
        <v>0</v>
      </c>
      <c r="L20" s="15">
        <v>0</v>
      </c>
      <c r="M20" s="16">
        <f t="shared" si="4"/>
        <v>0</v>
      </c>
      <c r="N20" s="15">
        <v>0</v>
      </c>
      <c r="O20" s="15">
        <v>0</v>
      </c>
      <c r="P20" s="16">
        <f t="shared" si="5"/>
        <v>0</v>
      </c>
      <c r="Q20" s="15">
        <v>0</v>
      </c>
      <c r="R20" s="15">
        <v>0</v>
      </c>
      <c r="S20" s="16">
        <f t="shared" si="6"/>
        <v>0</v>
      </c>
      <c r="T20" s="15">
        <v>0</v>
      </c>
      <c r="U20" s="15">
        <v>0</v>
      </c>
      <c r="V20" s="16">
        <f t="shared" si="7"/>
        <v>0</v>
      </c>
      <c r="W20" s="15">
        <v>0</v>
      </c>
      <c r="X20" s="15">
        <v>0</v>
      </c>
      <c r="Y20" s="16">
        <f t="shared" si="8"/>
        <v>0</v>
      </c>
      <c r="Z20" s="15">
        <v>0</v>
      </c>
      <c r="AA20" s="15">
        <v>0</v>
      </c>
      <c r="AB20" s="16">
        <f t="shared" si="9"/>
        <v>0</v>
      </c>
      <c r="AC20" s="15">
        <v>0</v>
      </c>
      <c r="AD20" s="15">
        <v>0</v>
      </c>
      <c r="AE20" s="16">
        <f t="shared" si="10"/>
        <v>0</v>
      </c>
      <c r="AF20" s="15">
        <v>0</v>
      </c>
      <c r="AG20" s="15">
        <v>0</v>
      </c>
      <c r="AH20" s="16">
        <f t="shared" si="11"/>
        <v>0</v>
      </c>
      <c r="AI20" s="15">
        <v>0</v>
      </c>
      <c r="AJ20" s="15">
        <v>0</v>
      </c>
      <c r="AK20" s="16">
        <f t="shared" si="12"/>
        <v>0</v>
      </c>
      <c r="AL20" s="19">
        <f t="shared" si="13"/>
        <v>0</v>
      </c>
      <c r="AM20" s="19">
        <f t="shared" si="14"/>
        <v>0</v>
      </c>
      <c r="AN20" s="19">
        <f t="shared" si="15"/>
        <v>0</v>
      </c>
    </row>
    <row r="21" spans="1:40" ht="18" customHeight="1" x14ac:dyDescent="0.25">
      <c r="A21" s="7" t="s">
        <v>35</v>
      </c>
      <c r="B21" s="15">
        <v>0</v>
      </c>
      <c r="C21" s="15">
        <v>0</v>
      </c>
      <c r="D21" s="16">
        <f t="shared" si="1"/>
        <v>0</v>
      </c>
      <c r="E21" s="15">
        <v>0</v>
      </c>
      <c r="F21" s="15">
        <v>0</v>
      </c>
      <c r="G21" s="16">
        <f t="shared" si="2"/>
        <v>0</v>
      </c>
      <c r="H21" s="15">
        <v>0</v>
      </c>
      <c r="I21" s="15">
        <v>0</v>
      </c>
      <c r="J21" s="16">
        <f t="shared" si="3"/>
        <v>0</v>
      </c>
      <c r="K21" s="15">
        <v>0</v>
      </c>
      <c r="L21" s="15">
        <v>0</v>
      </c>
      <c r="M21" s="16">
        <f t="shared" si="4"/>
        <v>0</v>
      </c>
      <c r="N21" s="15">
        <v>0</v>
      </c>
      <c r="O21" s="15">
        <v>0</v>
      </c>
      <c r="P21" s="16">
        <f t="shared" si="5"/>
        <v>0</v>
      </c>
      <c r="Q21" s="15">
        <v>0</v>
      </c>
      <c r="R21" s="15">
        <v>0</v>
      </c>
      <c r="S21" s="16">
        <f t="shared" si="6"/>
        <v>0</v>
      </c>
      <c r="T21" s="15">
        <v>0</v>
      </c>
      <c r="U21" s="15">
        <v>0</v>
      </c>
      <c r="V21" s="16">
        <f t="shared" si="7"/>
        <v>0</v>
      </c>
      <c r="W21" s="15">
        <v>0</v>
      </c>
      <c r="X21" s="15">
        <v>0</v>
      </c>
      <c r="Y21" s="16">
        <f t="shared" si="8"/>
        <v>0</v>
      </c>
      <c r="Z21" s="15">
        <v>0</v>
      </c>
      <c r="AA21" s="15">
        <v>0</v>
      </c>
      <c r="AB21" s="16">
        <f t="shared" si="9"/>
        <v>0</v>
      </c>
      <c r="AC21" s="15">
        <v>0</v>
      </c>
      <c r="AD21" s="15">
        <v>0</v>
      </c>
      <c r="AE21" s="16">
        <f t="shared" si="10"/>
        <v>0</v>
      </c>
      <c r="AF21" s="15">
        <v>0</v>
      </c>
      <c r="AG21" s="15">
        <v>0</v>
      </c>
      <c r="AH21" s="16">
        <f t="shared" si="11"/>
        <v>0</v>
      </c>
      <c r="AI21" s="15">
        <v>0</v>
      </c>
      <c r="AJ21" s="15">
        <v>0</v>
      </c>
      <c r="AK21" s="16">
        <f t="shared" si="12"/>
        <v>0</v>
      </c>
      <c r="AL21" s="19">
        <f t="shared" si="13"/>
        <v>0</v>
      </c>
      <c r="AM21" s="19">
        <f t="shared" si="14"/>
        <v>0</v>
      </c>
      <c r="AN21" s="19">
        <f t="shared" si="15"/>
        <v>0</v>
      </c>
    </row>
    <row r="22" spans="1:40" ht="18" customHeight="1" x14ac:dyDescent="0.25">
      <c r="A22" s="7" t="s">
        <v>36</v>
      </c>
      <c r="B22" s="15">
        <v>0</v>
      </c>
      <c r="C22" s="15">
        <v>0</v>
      </c>
      <c r="D22" s="16">
        <f t="shared" si="1"/>
        <v>0</v>
      </c>
      <c r="E22" s="15">
        <v>0</v>
      </c>
      <c r="F22" s="15">
        <v>0</v>
      </c>
      <c r="G22" s="16">
        <f t="shared" si="2"/>
        <v>0</v>
      </c>
      <c r="H22" s="15">
        <v>0</v>
      </c>
      <c r="I22" s="15">
        <v>0</v>
      </c>
      <c r="J22" s="16">
        <f t="shared" si="3"/>
        <v>0</v>
      </c>
      <c r="K22" s="15">
        <v>0</v>
      </c>
      <c r="L22" s="15">
        <v>0</v>
      </c>
      <c r="M22" s="16">
        <f t="shared" si="4"/>
        <v>0</v>
      </c>
      <c r="N22" s="15">
        <v>0</v>
      </c>
      <c r="O22" s="15">
        <v>0</v>
      </c>
      <c r="P22" s="16">
        <f t="shared" si="5"/>
        <v>0</v>
      </c>
      <c r="Q22" s="15">
        <v>0</v>
      </c>
      <c r="R22" s="15">
        <v>0</v>
      </c>
      <c r="S22" s="16">
        <f t="shared" si="6"/>
        <v>0</v>
      </c>
      <c r="T22" s="15">
        <v>0</v>
      </c>
      <c r="U22" s="15">
        <v>0</v>
      </c>
      <c r="V22" s="16">
        <f t="shared" si="7"/>
        <v>0</v>
      </c>
      <c r="W22" s="15">
        <v>0</v>
      </c>
      <c r="X22" s="15">
        <v>0</v>
      </c>
      <c r="Y22" s="16">
        <f t="shared" si="8"/>
        <v>0</v>
      </c>
      <c r="Z22" s="15">
        <v>0</v>
      </c>
      <c r="AA22" s="15">
        <v>0</v>
      </c>
      <c r="AB22" s="16">
        <f t="shared" si="9"/>
        <v>0</v>
      </c>
      <c r="AC22" s="15">
        <v>0</v>
      </c>
      <c r="AD22" s="15">
        <v>0</v>
      </c>
      <c r="AE22" s="16">
        <f t="shared" si="10"/>
        <v>0</v>
      </c>
      <c r="AF22" s="15">
        <v>0</v>
      </c>
      <c r="AG22" s="15">
        <v>0</v>
      </c>
      <c r="AH22" s="16">
        <f t="shared" si="11"/>
        <v>0</v>
      </c>
      <c r="AI22" s="15">
        <v>0</v>
      </c>
      <c r="AJ22" s="15">
        <v>0</v>
      </c>
      <c r="AK22" s="16">
        <f t="shared" si="12"/>
        <v>0</v>
      </c>
      <c r="AL22" s="19">
        <f t="shared" si="13"/>
        <v>0</v>
      </c>
      <c r="AM22" s="19">
        <f t="shared" si="14"/>
        <v>0</v>
      </c>
      <c r="AN22" s="19">
        <f t="shared" si="15"/>
        <v>0</v>
      </c>
    </row>
    <row r="23" spans="1:40" ht="18" customHeight="1" x14ac:dyDescent="0.25">
      <c r="A23" s="7" t="s">
        <v>37</v>
      </c>
      <c r="B23" s="15">
        <v>0</v>
      </c>
      <c r="C23" s="15">
        <v>0</v>
      </c>
      <c r="D23" s="16">
        <f t="shared" si="1"/>
        <v>0</v>
      </c>
      <c r="E23" s="15">
        <v>0</v>
      </c>
      <c r="F23" s="15">
        <v>0</v>
      </c>
      <c r="G23" s="16">
        <f t="shared" si="2"/>
        <v>0</v>
      </c>
      <c r="H23" s="15">
        <v>0</v>
      </c>
      <c r="I23" s="15">
        <v>0</v>
      </c>
      <c r="J23" s="16">
        <f t="shared" si="3"/>
        <v>0</v>
      </c>
      <c r="K23" s="15">
        <v>0</v>
      </c>
      <c r="L23" s="15">
        <v>0</v>
      </c>
      <c r="M23" s="16">
        <f t="shared" si="4"/>
        <v>0</v>
      </c>
      <c r="N23" s="15">
        <v>0</v>
      </c>
      <c r="O23" s="15">
        <v>0</v>
      </c>
      <c r="P23" s="16">
        <f t="shared" si="5"/>
        <v>0</v>
      </c>
      <c r="Q23" s="15">
        <v>0</v>
      </c>
      <c r="R23" s="15">
        <v>0</v>
      </c>
      <c r="S23" s="16">
        <f t="shared" si="6"/>
        <v>0</v>
      </c>
      <c r="T23" s="15">
        <v>0</v>
      </c>
      <c r="U23" s="15">
        <v>0</v>
      </c>
      <c r="V23" s="16">
        <f t="shared" si="7"/>
        <v>0</v>
      </c>
      <c r="W23" s="15">
        <v>0</v>
      </c>
      <c r="X23" s="15">
        <v>0</v>
      </c>
      <c r="Y23" s="16">
        <f t="shared" si="8"/>
        <v>0</v>
      </c>
      <c r="Z23" s="15">
        <v>0</v>
      </c>
      <c r="AA23" s="15">
        <v>0</v>
      </c>
      <c r="AB23" s="16">
        <f t="shared" si="9"/>
        <v>0</v>
      </c>
      <c r="AC23" s="15">
        <v>0</v>
      </c>
      <c r="AD23" s="15">
        <v>0</v>
      </c>
      <c r="AE23" s="16">
        <f t="shared" si="10"/>
        <v>0</v>
      </c>
      <c r="AF23" s="15">
        <v>0</v>
      </c>
      <c r="AG23" s="15">
        <v>0</v>
      </c>
      <c r="AH23" s="16">
        <f t="shared" si="11"/>
        <v>0</v>
      </c>
      <c r="AI23" s="15">
        <v>0</v>
      </c>
      <c r="AJ23" s="15">
        <v>0</v>
      </c>
      <c r="AK23" s="16">
        <f t="shared" si="12"/>
        <v>0</v>
      </c>
      <c r="AL23" s="19">
        <f t="shared" si="13"/>
        <v>0</v>
      </c>
      <c r="AM23" s="19">
        <f t="shared" si="14"/>
        <v>0</v>
      </c>
      <c r="AN23" s="19">
        <f t="shared" si="15"/>
        <v>0</v>
      </c>
    </row>
    <row r="24" spans="1:40" ht="18" customHeight="1" x14ac:dyDescent="0.25">
      <c r="A24" s="7" t="s">
        <v>38</v>
      </c>
      <c r="B24" s="15">
        <v>0</v>
      </c>
      <c r="C24" s="15">
        <v>0</v>
      </c>
      <c r="D24" s="16">
        <f t="shared" si="1"/>
        <v>0</v>
      </c>
      <c r="E24" s="15">
        <v>0</v>
      </c>
      <c r="F24" s="15">
        <v>0</v>
      </c>
      <c r="G24" s="16">
        <f t="shared" si="2"/>
        <v>0</v>
      </c>
      <c r="H24" s="15">
        <v>0</v>
      </c>
      <c r="I24" s="15">
        <v>0</v>
      </c>
      <c r="J24" s="16">
        <f t="shared" si="3"/>
        <v>0</v>
      </c>
      <c r="K24" s="15">
        <v>0</v>
      </c>
      <c r="L24" s="15">
        <v>0</v>
      </c>
      <c r="M24" s="16">
        <f t="shared" si="4"/>
        <v>0</v>
      </c>
      <c r="N24" s="15">
        <v>0</v>
      </c>
      <c r="O24" s="15">
        <v>0</v>
      </c>
      <c r="P24" s="16">
        <f t="shared" si="5"/>
        <v>0</v>
      </c>
      <c r="Q24" s="15">
        <v>0</v>
      </c>
      <c r="R24" s="15">
        <v>0</v>
      </c>
      <c r="S24" s="16">
        <f t="shared" si="6"/>
        <v>0</v>
      </c>
      <c r="T24" s="15">
        <v>0</v>
      </c>
      <c r="U24" s="15">
        <v>0</v>
      </c>
      <c r="V24" s="16">
        <f t="shared" si="7"/>
        <v>0</v>
      </c>
      <c r="W24" s="15">
        <v>0</v>
      </c>
      <c r="X24" s="15">
        <v>0</v>
      </c>
      <c r="Y24" s="16">
        <f t="shared" si="8"/>
        <v>0</v>
      </c>
      <c r="Z24" s="15">
        <v>0</v>
      </c>
      <c r="AA24" s="15">
        <v>0</v>
      </c>
      <c r="AB24" s="16">
        <f t="shared" si="9"/>
        <v>0</v>
      </c>
      <c r="AC24" s="15">
        <v>0</v>
      </c>
      <c r="AD24" s="15">
        <v>0</v>
      </c>
      <c r="AE24" s="16">
        <f t="shared" si="10"/>
        <v>0</v>
      </c>
      <c r="AF24" s="15">
        <v>0</v>
      </c>
      <c r="AG24" s="15">
        <v>0</v>
      </c>
      <c r="AH24" s="16">
        <f t="shared" si="11"/>
        <v>0</v>
      </c>
      <c r="AI24" s="15">
        <v>0</v>
      </c>
      <c r="AJ24" s="15">
        <v>0</v>
      </c>
      <c r="AK24" s="16">
        <f t="shared" si="12"/>
        <v>0</v>
      </c>
      <c r="AL24" s="19">
        <f t="shared" si="13"/>
        <v>0</v>
      </c>
      <c r="AM24" s="19">
        <f t="shared" si="14"/>
        <v>0</v>
      </c>
      <c r="AN24" s="19">
        <f t="shared" si="15"/>
        <v>0</v>
      </c>
    </row>
    <row r="25" spans="1:40" ht="18" customHeight="1" x14ac:dyDescent="0.25">
      <c r="A25" s="7" t="s">
        <v>39</v>
      </c>
      <c r="B25" s="15">
        <v>0</v>
      </c>
      <c r="C25" s="15">
        <v>0</v>
      </c>
      <c r="D25" s="16">
        <f t="shared" si="1"/>
        <v>0</v>
      </c>
      <c r="E25" s="15">
        <v>0</v>
      </c>
      <c r="F25" s="15">
        <v>0</v>
      </c>
      <c r="G25" s="16">
        <f t="shared" si="2"/>
        <v>0</v>
      </c>
      <c r="H25" s="15">
        <v>0</v>
      </c>
      <c r="I25" s="15">
        <v>0</v>
      </c>
      <c r="J25" s="16">
        <f t="shared" si="3"/>
        <v>0</v>
      </c>
      <c r="K25" s="15">
        <v>0</v>
      </c>
      <c r="L25" s="15">
        <v>0</v>
      </c>
      <c r="M25" s="16">
        <f t="shared" si="4"/>
        <v>0</v>
      </c>
      <c r="N25" s="15">
        <v>0</v>
      </c>
      <c r="O25" s="15">
        <v>0</v>
      </c>
      <c r="P25" s="16">
        <f t="shared" si="5"/>
        <v>0</v>
      </c>
      <c r="Q25" s="15">
        <v>0</v>
      </c>
      <c r="R25" s="15">
        <v>0</v>
      </c>
      <c r="S25" s="16">
        <f t="shared" si="6"/>
        <v>0</v>
      </c>
      <c r="T25" s="15">
        <v>0</v>
      </c>
      <c r="U25" s="15">
        <v>0</v>
      </c>
      <c r="V25" s="16">
        <f t="shared" si="7"/>
        <v>0</v>
      </c>
      <c r="W25" s="15">
        <v>0</v>
      </c>
      <c r="X25" s="15">
        <v>0</v>
      </c>
      <c r="Y25" s="16">
        <f t="shared" si="8"/>
        <v>0</v>
      </c>
      <c r="Z25" s="15">
        <v>0</v>
      </c>
      <c r="AA25" s="15">
        <v>0</v>
      </c>
      <c r="AB25" s="16">
        <f t="shared" si="9"/>
        <v>0</v>
      </c>
      <c r="AC25" s="15">
        <v>0</v>
      </c>
      <c r="AD25" s="15">
        <v>0</v>
      </c>
      <c r="AE25" s="16">
        <f t="shared" si="10"/>
        <v>0</v>
      </c>
      <c r="AF25" s="15">
        <v>0</v>
      </c>
      <c r="AG25" s="15">
        <v>0</v>
      </c>
      <c r="AH25" s="16">
        <f t="shared" si="11"/>
        <v>0</v>
      </c>
      <c r="AI25" s="15">
        <v>0</v>
      </c>
      <c r="AJ25" s="15">
        <v>0</v>
      </c>
      <c r="AK25" s="16">
        <f t="shared" si="12"/>
        <v>0</v>
      </c>
      <c r="AL25" s="19">
        <f t="shared" si="13"/>
        <v>0</v>
      </c>
      <c r="AM25" s="19">
        <f t="shared" si="14"/>
        <v>0</v>
      </c>
      <c r="AN25" s="19">
        <f t="shared" si="15"/>
        <v>0</v>
      </c>
    </row>
    <row r="26" spans="1:40" ht="18" customHeight="1" x14ac:dyDescent="0.25">
      <c r="A26" s="13" t="s">
        <v>40</v>
      </c>
      <c r="B26" s="14">
        <f>SUM(B18:B25)</f>
        <v>0</v>
      </c>
      <c r="C26" s="14">
        <f>SUM(C18:C25)</f>
        <v>0</v>
      </c>
      <c r="D26" s="14">
        <f t="shared" si="1"/>
        <v>0</v>
      </c>
      <c r="E26" s="14">
        <f>SUM(E18:E25)</f>
        <v>0</v>
      </c>
      <c r="F26" s="14">
        <f>SUM(F18:F25)</f>
        <v>0</v>
      </c>
      <c r="G26" s="14">
        <f t="shared" si="2"/>
        <v>0</v>
      </c>
      <c r="H26" s="14">
        <f>SUM(H18:H25)</f>
        <v>0</v>
      </c>
      <c r="I26" s="14">
        <f>SUM(I18:I25)</f>
        <v>0</v>
      </c>
      <c r="J26" s="14">
        <f t="shared" si="3"/>
        <v>0</v>
      </c>
      <c r="K26" s="14">
        <f>SUM(K18:K25)</f>
        <v>0</v>
      </c>
      <c r="L26" s="14">
        <f>SUM(L18:L25)</f>
        <v>0</v>
      </c>
      <c r="M26" s="14">
        <f t="shared" si="4"/>
        <v>0</v>
      </c>
      <c r="N26" s="14">
        <f>SUM(N18:N25)</f>
        <v>0</v>
      </c>
      <c r="O26" s="14">
        <f>SUM(O18:O25)</f>
        <v>0</v>
      </c>
      <c r="P26" s="14">
        <f t="shared" si="5"/>
        <v>0</v>
      </c>
      <c r="Q26" s="14">
        <f>SUM(Q18:Q25)</f>
        <v>0</v>
      </c>
      <c r="R26" s="14">
        <f>SUM(R18:R25)</f>
        <v>0</v>
      </c>
      <c r="S26" s="14">
        <f t="shared" si="6"/>
        <v>0</v>
      </c>
      <c r="T26" s="14">
        <f>SUM(T18:T25)</f>
        <v>0</v>
      </c>
      <c r="U26" s="14">
        <f>SUM(U18:U25)</f>
        <v>0</v>
      </c>
      <c r="V26" s="14">
        <f t="shared" si="7"/>
        <v>0</v>
      </c>
      <c r="W26" s="14">
        <f>SUM(W18:W25)</f>
        <v>0</v>
      </c>
      <c r="X26" s="14">
        <f>SUM(X18:X25)</f>
        <v>0</v>
      </c>
      <c r="Y26" s="14">
        <f t="shared" si="8"/>
        <v>0</v>
      </c>
      <c r="Z26" s="14">
        <f>SUM(Z18:Z25)</f>
        <v>0</v>
      </c>
      <c r="AA26" s="14">
        <f>SUM(AA18:AA25)</f>
        <v>0</v>
      </c>
      <c r="AB26" s="14">
        <f t="shared" si="9"/>
        <v>0</v>
      </c>
      <c r="AC26" s="14">
        <f>SUM(AC18:AC25)</f>
        <v>0</v>
      </c>
      <c r="AD26" s="14">
        <f>SUM(AD18:AD25)</f>
        <v>0</v>
      </c>
      <c r="AE26" s="14">
        <f t="shared" si="10"/>
        <v>0</v>
      </c>
      <c r="AF26" s="14">
        <f>SUM(AF18:AF25)</f>
        <v>0</v>
      </c>
      <c r="AG26" s="14">
        <f>SUM(AG18:AG25)</f>
        <v>0</v>
      </c>
      <c r="AH26" s="14">
        <f t="shared" si="11"/>
        <v>0</v>
      </c>
      <c r="AI26" s="14">
        <f>SUM(AI18:AI25)</f>
        <v>0</v>
      </c>
      <c r="AJ26" s="14">
        <f>SUM(AJ18:AJ25)</f>
        <v>0</v>
      </c>
      <c r="AK26" s="14">
        <f t="shared" si="12"/>
        <v>0</v>
      </c>
      <c r="AL26" s="14">
        <f t="shared" si="13"/>
        <v>0</v>
      </c>
      <c r="AM26" s="14">
        <f t="shared" si="14"/>
        <v>0</v>
      </c>
      <c r="AN26" s="14">
        <f t="shared" si="15"/>
        <v>0</v>
      </c>
    </row>
    <row r="27" spans="1:40" ht="18" customHeight="1" x14ac:dyDescent="0.25">
      <c r="A27" s="22"/>
      <c r="B27" s="23"/>
      <c r="C27" s="23"/>
      <c r="D27" s="24"/>
      <c r="E27" s="23"/>
      <c r="F27" s="23"/>
      <c r="G27" s="24"/>
      <c r="H27" s="23"/>
      <c r="I27" s="23"/>
      <c r="J27" s="24"/>
      <c r="K27" s="23"/>
      <c r="L27" s="23"/>
      <c r="M27" s="24"/>
      <c r="N27" s="23"/>
      <c r="O27" s="23"/>
      <c r="P27" s="24"/>
      <c r="Q27" s="23"/>
      <c r="R27" s="23"/>
      <c r="S27" s="24"/>
      <c r="T27" s="23"/>
      <c r="U27" s="23"/>
      <c r="V27" s="24"/>
      <c r="W27" s="23"/>
      <c r="X27" s="23"/>
      <c r="Y27" s="24"/>
      <c r="Z27" s="23"/>
      <c r="AA27" s="23"/>
      <c r="AB27" s="24"/>
      <c r="AC27" s="23"/>
      <c r="AD27" s="23"/>
      <c r="AE27" s="24"/>
      <c r="AF27" s="23"/>
      <c r="AG27" s="23"/>
      <c r="AH27" s="24"/>
      <c r="AI27" s="23"/>
      <c r="AJ27" s="23"/>
      <c r="AK27" s="24"/>
      <c r="AL27" s="25"/>
      <c r="AM27" s="25"/>
      <c r="AN27" s="25"/>
    </row>
    <row r="28" spans="1:40" ht="18" customHeight="1" x14ac:dyDescent="0.25">
      <c r="A28" s="11" t="s">
        <v>41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ht="18" customHeight="1" x14ac:dyDescent="0.25">
      <c r="A29" s="13" t="s">
        <v>42</v>
      </c>
      <c r="B29" s="14">
        <f>B15-B26</f>
        <v>0</v>
      </c>
      <c r="C29" s="14">
        <f>C15-C26</f>
        <v>0</v>
      </c>
      <c r="D29" s="14">
        <f>C29-B29</f>
        <v>0</v>
      </c>
      <c r="E29" s="14">
        <f>E15-E26</f>
        <v>0</v>
      </c>
      <c r="F29" s="14">
        <f>F15-F26</f>
        <v>0</v>
      </c>
      <c r="G29" s="14">
        <f>F29-E29</f>
        <v>0</v>
      </c>
      <c r="H29" s="14">
        <f>H15-H26</f>
        <v>0</v>
      </c>
      <c r="I29" s="14">
        <f>I15-I26</f>
        <v>0</v>
      </c>
      <c r="J29" s="14">
        <f>I29-H29</f>
        <v>0</v>
      </c>
      <c r="K29" s="14">
        <f>K15-K26</f>
        <v>0</v>
      </c>
      <c r="L29" s="14">
        <f>L15-L26</f>
        <v>0</v>
      </c>
      <c r="M29" s="14">
        <f>L29-K29</f>
        <v>0</v>
      </c>
      <c r="N29" s="14">
        <f>N15-N26</f>
        <v>0</v>
      </c>
      <c r="O29" s="14">
        <f>O15-O26</f>
        <v>0</v>
      </c>
      <c r="P29" s="14">
        <f>O29-N29</f>
        <v>0</v>
      </c>
      <c r="Q29" s="14">
        <f>Q15-Q26</f>
        <v>0</v>
      </c>
      <c r="R29" s="14">
        <f>R15-R26</f>
        <v>0</v>
      </c>
      <c r="S29" s="14">
        <f>R29-Q29</f>
        <v>0</v>
      </c>
      <c r="T29" s="14">
        <f>T15-T26</f>
        <v>0</v>
      </c>
      <c r="U29" s="14">
        <f>U15-U26</f>
        <v>0</v>
      </c>
      <c r="V29" s="14">
        <f>U29-T29</f>
        <v>0</v>
      </c>
      <c r="W29" s="14">
        <f>W15-W26</f>
        <v>0</v>
      </c>
      <c r="X29" s="14">
        <f>X15-X26</f>
        <v>0</v>
      </c>
      <c r="Y29" s="14">
        <f>X29-W29</f>
        <v>0</v>
      </c>
      <c r="Z29" s="14">
        <f>Z15-Z26</f>
        <v>0</v>
      </c>
      <c r="AA29" s="14">
        <f>AA15-AA26</f>
        <v>0</v>
      </c>
      <c r="AB29" s="14">
        <f>AA29-Z29</f>
        <v>0</v>
      </c>
      <c r="AC29" s="14">
        <f>AC15-AC26</f>
        <v>0</v>
      </c>
      <c r="AD29" s="14">
        <f>AD15-AD26</f>
        <v>0</v>
      </c>
      <c r="AE29" s="14">
        <f>AD29-AC29</f>
        <v>0</v>
      </c>
      <c r="AF29" s="14">
        <f>AF15-AF26</f>
        <v>0</v>
      </c>
      <c r="AG29" s="14">
        <f>AG15-AG26</f>
        <v>0</v>
      </c>
      <c r="AH29" s="14">
        <f>AG29-AF29</f>
        <v>0</v>
      </c>
      <c r="AI29" s="14">
        <f>AI15-AI26</f>
        <v>0</v>
      </c>
      <c r="AJ29" s="14">
        <f>AJ15-AJ26</f>
        <v>0</v>
      </c>
      <c r="AK29" s="14">
        <f>AJ29-AI29</f>
        <v>0</v>
      </c>
      <c r="AL29" s="14">
        <f>SUM(B29,E29,H29,K29,N29,Q29,T29,W29,Z29,AC29,AF29,AI29)</f>
        <v>0</v>
      </c>
      <c r="AM29" s="14">
        <f>SUM(C29,F29,I29,L29,O29,R29,U29,X29,AA29,AD29,AG29,AJ29)</f>
        <v>0</v>
      </c>
      <c r="AN29" s="14">
        <f>AM29-AL29</f>
        <v>0</v>
      </c>
    </row>
    <row r="30" spans="1:40" ht="18" customHeight="1" x14ac:dyDescent="0.25">
      <c r="A30" s="7" t="s">
        <v>4</v>
      </c>
      <c r="B30" s="8">
        <f>$B$5</f>
        <v>10000</v>
      </c>
      <c r="C30" s="8">
        <f>$B$5</f>
        <v>10000</v>
      </c>
      <c r="D30" s="16">
        <f>C30-B30</f>
        <v>0</v>
      </c>
      <c r="E30" s="8">
        <f>B31</f>
        <v>10000</v>
      </c>
      <c r="F30" s="8">
        <f>C31</f>
        <v>10000</v>
      </c>
      <c r="G30" s="16">
        <f>F30-E30</f>
        <v>0</v>
      </c>
      <c r="H30" s="8">
        <f>E31</f>
        <v>10000</v>
      </c>
      <c r="I30" s="8">
        <f>F31</f>
        <v>10000</v>
      </c>
      <c r="J30" s="16">
        <f>I30-H30</f>
        <v>0</v>
      </c>
      <c r="K30" s="8">
        <f>H31</f>
        <v>10000</v>
      </c>
      <c r="L30" s="8">
        <f>I31</f>
        <v>10000</v>
      </c>
      <c r="M30" s="16">
        <f>L30-K30</f>
        <v>0</v>
      </c>
      <c r="N30" s="8">
        <f>K31</f>
        <v>10000</v>
      </c>
      <c r="O30" s="8">
        <f>L31</f>
        <v>10000</v>
      </c>
      <c r="P30" s="16">
        <f>O30-N30</f>
        <v>0</v>
      </c>
      <c r="Q30" s="8">
        <f>N31</f>
        <v>10000</v>
      </c>
      <c r="R30" s="8">
        <f>O31</f>
        <v>10000</v>
      </c>
      <c r="S30" s="16">
        <f>R30-Q30</f>
        <v>0</v>
      </c>
      <c r="T30" s="8">
        <f>Q31</f>
        <v>10000</v>
      </c>
      <c r="U30" s="8">
        <f>R31</f>
        <v>10000</v>
      </c>
      <c r="V30" s="16">
        <f>U30-T30</f>
        <v>0</v>
      </c>
      <c r="W30" s="8">
        <f>T31</f>
        <v>10000</v>
      </c>
      <c r="X30" s="8">
        <f>U31</f>
        <v>10000</v>
      </c>
      <c r="Y30" s="16">
        <f>X30-W30</f>
        <v>0</v>
      </c>
      <c r="Z30" s="8">
        <f>W31</f>
        <v>10000</v>
      </c>
      <c r="AA30" s="8">
        <f>X31</f>
        <v>10000</v>
      </c>
      <c r="AB30" s="16">
        <f>AA30-Z30</f>
        <v>0</v>
      </c>
      <c r="AC30" s="8">
        <f>Z31</f>
        <v>10000</v>
      </c>
      <c r="AD30" s="8">
        <f>AA31</f>
        <v>10000</v>
      </c>
      <c r="AE30" s="16">
        <f>AD30-AC30</f>
        <v>0</v>
      </c>
      <c r="AF30" s="8">
        <f>AC31</f>
        <v>10000</v>
      </c>
      <c r="AG30" s="8">
        <f>AD31</f>
        <v>10000</v>
      </c>
      <c r="AH30" s="16">
        <f>AG30-AF30</f>
        <v>0</v>
      </c>
      <c r="AI30" s="8">
        <f>AF31</f>
        <v>10000</v>
      </c>
      <c r="AJ30" s="8">
        <f>AG31</f>
        <v>10000</v>
      </c>
      <c r="AK30" s="16">
        <f>AJ30-AI30</f>
        <v>0</v>
      </c>
      <c r="AL30" s="19">
        <f>B30</f>
        <v>10000</v>
      </c>
      <c r="AM30" s="19">
        <f>C30</f>
        <v>10000</v>
      </c>
      <c r="AN30" s="19">
        <f>AM30-AL30</f>
        <v>0</v>
      </c>
    </row>
    <row r="31" spans="1:40" ht="18" customHeight="1" x14ac:dyDescent="0.25">
      <c r="A31" s="13" t="s">
        <v>43</v>
      </c>
      <c r="B31" s="14">
        <f>B30+B29</f>
        <v>10000</v>
      </c>
      <c r="C31" s="14">
        <f>C30+C29</f>
        <v>10000</v>
      </c>
      <c r="D31" s="14">
        <f>C31-B31</f>
        <v>0</v>
      </c>
      <c r="E31" s="14">
        <f>E30+E29</f>
        <v>10000</v>
      </c>
      <c r="F31" s="14">
        <f>F30+F29</f>
        <v>10000</v>
      </c>
      <c r="G31" s="14">
        <f>F31-E31</f>
        <v>0</v>
      </c>
      <c r="H31" s="14">
        <f>H30+H29</f>
        <v>10000</v>
      </c>
      <c r="I31" s="14">
        <f>I30+I29</f>
        <v>10000</v>
      </c>
      <c r="J31" s="14">
        <f>I31-H31</f>
        <v>0</v>
      </c>
      <c r="K31" s="14">
        <f>K30+K29</f>
        <v>10000</v>
      </c>
      <c r="L31" s="14">
        <f>L30+L29</f>
        <v>10000</v>
      </c>
      <c r="M31" s="14">
        <f>L31-K31</f>
        <v>0</v>
      </c>
      <c r="N31" s="14">
        <f>N30+N29</f>
        <v>10000</v>
      </c>
      <c r="O31" s="14">
        <f>O30+O29</f>
        <v>10000</v>
      </c>
      <c r="P31" s="14">
        <f>O31-N31</f>
        <v>0</v>
      </c>
      <c r="Q31" s="14">
        <f>Q30+Q29</f>
        <v>10000</v>
      </c>
      <c r="R31" s="14">
        <f>R30+R29</f>
        <v>10000</v>
      </c>
      <c r="S31" s="14">
        <f>R31-Q31</f>
        <v>0</v>
      </c>
      <c r="T31" s="14">
        <f>T30+T29</f>
        <v>10000</v>
      </c>
      <c r="U31" s="14">
        <f>U30+U29</f>
        <v>10000</v>
      </c>
      <c r="V31" s="14">
        <f>U31-T31</f>
        <v>0</v>
      </c>
      <c r="W31" s="14">
        <f>W30+W29</f>
        <v>10000</v>
      </c>
      <c r="X31" s="14">
        <f>X30+X29</f>
        <v>10000</v>
      </c>
      <c r="Y31" s="14">
        <f>X31-W31</f>
        <v>0</v>
      </c>
      <c r="Z31" s="14">
        <f>Z30+Z29</f>
        <v>10000</v>
      </c>
      <c r="AA31" s="14">
        <f>AA30+AA29</f>
        <v>10000</v>
      </c>
      <c r="AB31" s="14">
        <f>AA31-Z31</f>
        <v>0</v>
      </c>
      <c r="AC31" s="14">
        <f>AC30+AC29</f>
        <v>10000</v>
      </c>
      <c r="AD31" s="14">
        <f>AD30+AD29</f>
        <v>10000</v>
      </c>
      <c r="AE31" s="14">
        <f>AD31-AC31</f>
        <v>0</v>
      </c>
      <c r="AF31" s="14">
        <f>AF30+AF29</f>
        <v>10000</v>
      </c>
      <c r="AG31" s="14">
        <f>AG30+AG29</f>
        <v>10000</v>
      </c>
      <c r="AH31" s="14">
        <f>AG31-AF31</f>
        <v>0</v>
      </c>
      <c r="AI31" s="14">
        <f>AI30+AI29</f>
        <v>10000</v>
      </c>
      <c r="AJ31" s="14">
        <f>AJ30+AJ29</f>
        <v>10000</v>
      </c>
      <c r="AK31" s="14">
        <f>AJ31-AI31</f>
        <v>0</v>
      </c>
      <c r="AL31" s="14">
        <f>AI31</f>
        <v>10000</v>
      </c>
      <c r="AM31" s="14">
        <f>AJ31</f>
        <v>10000</v>
      </c>
      <c r="AN31" s="14">
        <f>AM31-AL31</f>
        <v>0</v>
      </c>
    </row>
    <row r="32" spans="1:40" ht="18" customHeight="1" x14ac:dyDescent="0.25">
      <c r="A32" s="7" t="s">
        <v>6</v>
      </c>
      <c r="B32" s="8">
        <f>$B$6</f>
        <v>2000</v>
      </c>
      <c r="C32" s="8">
        <f>$B$6</f>
        <v>2000</v>
      </c>
      <c r="D32" s="16">
        <f>C32-B32</f>
        <v>0</v>
      </c>
      <c r="E32" s="8">
        <f>$B$6</f>
        <v>2000</v>
      </c>
      <c r="F32" s="8">
        <f>$B$6</f>
        <v>2000</v>
      </c>
      <c r="G32" s="16">
        <f>F32-E32</f>
        <v>0</v>
      </c>
      <c r="H32" s="8">
        <f>$B$6</f>
        <v>2000</v>
      </c>
      <c r="I32" s="8">
        <f>$B$6</f>
        <v>2000</v>
      </c>
      <c r="J32" s="16">
        <f>I32-H32</f>
        <v>0</v>
      </c>
      <c r="K32" s="8">
        <f>$B$6</f>
        <v>2000</v>
      </c>
      <c r="L32" s="8">
        <f>$B$6</f>
        <v>2000</v>
      </c>
      <c r="M32" s="16">
        <f>L32-K32</f>
        <v>0</v>
      </c>
      <c r="N32" s="8">
        <f>$B$6</f>
        <v>2000</v>
      </c>
      <c r="O32" s="8">
        <f>$B$6</f>
        <v>2000</v>
      </c>
      <c r="P32" s="16">
        <f>O32-N32</f>
        <v>0</v>
      </c>
      <c r="Q32" s="8">
        <f>$B$6</f>
        <v>2000</v>
      </c>
      <c r="R32" s="8">
        <f>$B$6</f>
        <v>2000</v>
      </c>
      <c r="S32" s="16">
        <f>R32-Q32</f>
        <v>0</v>
      </c>
      <c r="T32" s="8">
        <f>$B$6</f>
        <v>2000</v>
      </c>
      <c r="U32" s="8">
        <f>$B$6</f>
        <v>2000</v>
      </c>
      <c r="V32" s="16">
        <f>U32-T32</f>
        <v>0</v>
      </c>
      <c r="W32" s="8">
        <f>$B$6</f>
        <v>2000</v>
      </c>
      <c r="X32" s="8">
        <f>$B$6</f>
        <v>2000</v>
      </c>
      <c r="Y32" s="16">
        <f>X32-W32</f>
        <v>0</v>
      </c>
      <c r="Z32" s="8">
        <f>$B$6</f>
        <v>2000</v>
      </c>
      <c r="AA32" s="8">
        <f>$B$6</f>
        <v>2000</v>
      </c>
      <c r="AB32" s="16">
        <f>AA32-Z32</f>
        <v>0</v>
      </c>
      <c r="AC32" s="8">
        <f>$B$6</f>
        <v>2000</v>
      </c>
      <c r="AD32" s="8">
        <f>$B$6</f>
        <v>2000</v>
      </c>
      <c r="AE32" s="16">
        <f>AD32-AC32</f>
        <v>0</v>
      </c>
      <c r="AF32" s="8">
        <f>$B$6</f>
        <v>2000</v>
      </c>
      <c r="AG32" s="8">
        <f>$B$6</f>
        <v>2000</v>
      </c>
      <c r="AH32" s="16">
        <f>AG32-AF32</f>
        <v>0</v>
      </c>
      <c r="AI32" s="8">
        <f>$B$6</f>
        <v>2000</v>
      </c>
      <c r="AJ32" s="8">
        <f>$B$6</f>
        <v>2000</v>
      </c>
      <c r="AK32" s="16">
        <f>AJ32-AI32</f>
        <v>0</v>
      </c>
      <c r="AL32" s="19">
        <f>$B$6</f>
        <v>2000</v>
      </c>
      <c r="AM32" s="19">
        <f>$B$6</f>
        <v>2000</v>
      </c>
      <c r="AN32" s="19">
        <f>AM32-AL32</f>
        <v>0</v>
      </c>
    </row>
    <row r="33" spans="1:40" ht="18" customHeight="1" x14ac:dyDescent="0.25">
      <c r="A33" s="7" t="s">
        <v>44</v>
      </c>
      <c r="B33" s="10" t="str">
        <f>IF(B31&lt;B32,"Unter Reserve","OK")</f>
        <v>OK</v>
      </c>
      <c r="C33" s="10" t="str">
        <f>IF(C31&lt;C32,"Unter Reserve","OK")</f>
        <v>OK</v>
      </c>
      <c r="D33" s="17" t="str">
        <f>IF(C33=B33,"","abweichend")</f>
        <v/>
      </c>
      <c r="E33" s="10" t="str">
        <f>IF(E31&lt;E32,"Unter Reserve","OK")</f>
        <v>OK</v>
      </c>
      <c r="F33" s="10" t="str">
        <f>IF(F31&lt;F32,"Unter Reserve","OK")</f>
        <v>OK</v>
      </c>
      <c r="G33" s="17" t="str">
        <f>IF(F33=E33,"","abweichend")</f>
        <v/>
      </c>
      <c r="H33" s="10" t="str">
        <f>IF(H31&lt;H32,"Unter Reserve","OK")</f>
        <v>OK</v>
      </c>
      <c r="I33" s="10" t="str">
        <f>IF(I31&lt;I32,"Unter Reserve","OK")</f>
        <v>OK</v>
      </c>
      <c r="J33" s="17" t="str">
        <f>IF(I33=H33,"","abweichend")</f>
        <v/>
      </c>
      <c r="K33" s="10" t="str">
        <f>IF(K31&lt;K32,"Unter Reserve","OK")</f>
        <v>OK</v>
      </c>
      <c r="L33" s="10" t="str">
        <f>IF(L31&lt;L32,"Unter Reserve","OK")</f>
        <v>OK</v>
      </c>
      <c r="M33" s="17" t="str">
        <f>IF(L33=K33,"","abweichend")</f>
        <v/>
      </c>
      <c r="N33" s="10" t="str">
        <f>IF(N31&lt;N32,"Unter Reserve","OK")</f>
        <v>OK</v>
      </c>
      <c r="O33" s="10" t="str">
        <f>IF(O31&lt;O32,"Unter Reserve","OK")</f>
        <v>OK</v>
      </c>
      <c r="P33" s="17" t="str">
        <f>IF(O33=N33,"","abweichend")</f>
        <v/>
      </c>
      <c r="Q33" s="10" t="str">
        <f>IF(Q31&lt;Q32,"Unter Reserve","OK")</f>
        <v>OK</v>
      </c>
      <c r="R33" s="10" t="str">
        <f>IF(R31&lt;R32,"Unter Reserve","OK")</f>
        <v>OK</v>
      </c>
      <c r="S33" s="17" t="str">
        <f>IF(R33=Q33,"","abweichend")</f>
        <v/>
      </c>
      <c r="T33" s="10" t="str">
        <f>IF(T31&lt;T32,"Unter Reserve","OK")</f>
        <v>OK</v>
      </c>
      <c r="U33" s="10" t="str">
        <f>IF(U31&lt;U32,"Unter Reserve","OK")</f>
        <v>OK</v>
      </c>
      <c r="V33" s="17" t="str">
        <f>IF(U33=T33,"","abweichend")</f>
        <v/>
      </c>
      <c r="W33" s="10" t="str">
        <f>IF(W31&lt;W32,"Unter Reserve","OK")</f>
        <v>OK</v>
      </c>
      <c r="X33" s="10" t="str">
        <f>IF(X31&lt;X32,"Unter Reserve","OK")</f>
        <v>OK</v>
      </c>
      <c r="Y33" s="17" t="str">
        <f>IF(X33=W33,"","abweichend")</f>
        <v/>
      </c>
      <c r="Z33" s="10" t="str">
        <f>IF(Z31&lt;Z32,"Unter Reserve","OK")</f>
        <v>OK</v>
      </c>
      <c r="AA33" s="10" t="str">
        <f>IF(AA31&lt;AA32,"Unter Reserve","OK")</f>
        <v>OK</v>
      </c>
      <c r="AB33" s="17" t="str">
        <f>IF(AA33=Z33,"","abweichend")</f>
        <v/>
      </c>
      <c r="AC33" s="10" t="str">
        <f>IF(AC31&lt;AC32,"Unter Reserve","OK")</f>
        <v>OK</v>
      </c>
      <c r="AD33" s="10" t="str">
        <f>IF(AD31&lt;AD32,"Unter Reserve","OK")</f>
        <v>OK</v>
      </c>
      <c r="AE33" s="17" t="str">
        <f>IF(AD33=AC33,"","abweichend")</f>
        <v/>
      </c>
      <c r="AF33" s="10" t="str">
        <f>IF(AF31&lt;AF32,"Unter Reserve","OK")</f>
        <v>OK</v>
      </c>
      <c r="AG33" s="10" t="str">
        <f>IF(AG31&lt;AG32,"Unter Reserve","OK")</f>
        <v>OK</v>
      </c>
      <c r="AH33" s="17" t="str">
        <f>IF(AG33=AF33,"","abweichend")</f>
        <v/>
      </c>
      <c r="AI33" s="10" t="str">
        <f>IF(AI31&lt;AI32,"Unter Reserve","OK")</f>
        <v>OK</v>
      </c>
      <c r="AJ33" s="10" t="str">
        <f>IF(AJ31&lt;AJ32,"Unter Reserve","OK")</f>
        <v>OK</v>
      </c>
      <c r="AK33" s="17" t="str">
        <f>IF(AJ33=AI33,"","abweichend")</f>
        <v/>
      </c>
      <c r="AL33" s="20" t="str">
        <f>IF(AL31&lt;AL32,"Unter Reserve","OK")</f>
        <v>OK</v>
      </c>
      <c r="AM33" s="20" t="str">
        <f>IF(AM31&lt;AM32,"Unter Reserve","OK")</f>
        <v>OK</v>
      </c>
      <c r="AN33" s="20" t="str">
        <f>IF(AM33=AL33,"","abweichend")</f>
        <v/>
      </c>
    </row>
    <row r="34" spans="1:40" ht="18" customHeight="1" x14ac:dyDescent="0.25">
      <c r="A34" s="22"/>
      <c r="B34" s="23"/>
      <c r="C34" s="23"/>
      <c r="D34" s="24"/>
      <c r="E34" s="23"/>
      <c r="F34" s="23"/>
      <c r="G34" s="24"/>
      <c r="H34" s="23"/>
      <c r="I34" s="23"/>
      <c r="J34" s="24"/>
      <c r="K34" s="23"/>
      <c r="L34" s="23"/>
      <c r="M34" s="24"/>
      <c r="N34" s="23"/>
      <c r="O34" s="23"/>
      <c r="P34" s="24"/>
      <c r="Q34" s="23"/>
      <c r="R34" s="23"/>
      <c r="S34" s="24"/>
      <c r="T34" s="23"/>
      <c r="U34" s="23"/>
      <c r="V34" s="24"/>
      <c r="W34" s="23"/>
      <c r="X34" s="23"/>
      <c r="Y34" s="24"/>
      <c r="Z34" s="23"/>
      <c r="AA34" s="23"/>
      <c r="AB34" s="24"/>
      <c r="AC34" s="23"/>
      <c r="AD34" s="23"/>
      <c r="AE34" s="24"/>
      <c r="AF34" s="23"/>
      <c r="AG34" s="23"/>
      <c r="AH34" s="24"/>
      <c r="AI34" s="23"/>
      <c r="AJ34" s="23"/>
      <c r="AK34" s="24"/>
      <c r="AL34" s="25"/>
      <c r="AM34" s="25"/>
      <c r="AN34" s="25"/>
    </row>
    <row r="35" spans="1:40" ht="18" customHeight="1" x14ac:dyDescent="0.25">
      <c r="A35" s="11" t="s">
        <v>45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ht="18" customHeight="1" x14ac:dyDescent="0.25">
      <c r="A36" s="7" t="s">
        <v>46</v>
      </c>
      <c r="B36" s="9">
        <f>IFERROR(B15/B26,0)</f>
        <v>0</v>
      </c>
      <c r="C36" s="9">
        <f>IFERROR(C15/C26,0)</f>
        <v>0</v>
      </c>
      <c r="D36" s="18">
        <f>C36-B36</f>
        <v>0</v>
      </c>
      <c r="E36" s="9">
        <f>IFERROR(E15/E26,0)</f>
        <v>0</v>
      </c>
      <c r="F36" s="9">
        <f>IFERROR(F15/F26,0)</f>
        <v>0</v>
      </c>
      <c r="G36" s="18">
        <f>F36-E36</f>
        <v>0</v>
      </c>
      <c r="H36" s="9">
        <f>IFERROR(H15/H26,0)</f>
        <v>0</v>
      </c>
      <c r="I36" s="9">
        <f>IFERROR(I15/I26,0)</f>
        <v>0</v>
      </c>
      <c r="J36" s="18">
        <f>I36-H36</f>
        <v>0</v>
      </c>
      <c r="K36" s="9">
        <f>IFERROR(K15/K26,0)</f>
        <v>0</v>
      </c>
      <c r="L36" s="9">
        <f>IFERROR(L15/L26,0)</f>
        <v>0</v>
      </c>
      <c r="M36" s="18">
        <f>L36-K36</f>
        <v>0</v>
      </c>
      <c r="N36" s="9">
        <f>IFERROR(N15/N26,0)</f>
        <v>0</v>
      </c>
      <c r="O36" s="9">
        <f>IFERROR(O15/O26,0)</f>
        <v>0</v>
      </c>
      <c r="P36" s="18">
        <f>O36-N36</f>
        <v>0</v>
      </c>
      <c r="Q36" s="9">
        <f>IFERROR(Q15/Q26,0)</f>
        <v>0</v>
      </c>
      <c r="R36" s="9">
        <f>IFERROR(R15/R26,0)</f>
        <v>0</v>
      </c>
      <c r="S36" s="18">
        <f>R36-Q36</f>
        <v>0</v>
      </c>
      <c r="T36" s="9">
        <f>IFERROR(T15/T26,0)</f>
        <v>0</v>
      </c>
      <c r="U36" s="9">
        <f>IFERROR(U15/U26,0)</f>
        <v>0</v>
      </c>
      <c r="V36" s="18">
        <f>U36-T36</f>
        <v>0</v>
      </c>
      <c r="W36" s="9">
        <f>IFERROR(W15/W26,0)</f>
        <v>0</v>
      </c>
      <c r="X36" s="9">
        <f>IFERROR(X15/X26,0)</f>
        <v>0</v>
      </c>
      <c r="Y36" s="18">
        <f>X36-W36</f>
        <v>0</v>
      </c>
      <c r="Z36" s="9">
        <f>IFERROR(Z15/Z26,0)</f>
        <v>0</v>
      </c>
      <c r="AA36" s="9">
        <f>IFERROR(AA15/AA26,0)</f>
        <v>0</v>
      </c>
      <c r="AB36" s="18">
        <f>AA36-Z36</f>
        <v>0</v>
      </c>
      <c r="AC36" s="9">
        <f>IFERROR(AC15/AC26,0)</f>
        <v>0</v>
      </c>
      <c r="AD36" s="9">
        <f>IFERROR(AD15/AD26,0)</f>
        <v>0</v>
      </c>
      <c r="AE36" s="18">
        <f>AD36-AC36</f>
        <v>0</v>
      </c>
      <c r="AF36" s="9">
        <f>IFERROR(AF15/AF26,0)</f>
        <v>0</v>
      </c>
      <c r="AG36" s="9">
        <f>IFERROR(AG15/AG26,0)</f>
        <v>0</v>
      </c>
      <c r="AH36" s="18">
        <f>AG36-AF36</f>
        <v>0</v>
      </c>
      <c r="AI36" s="9">
        <f>IFERROR(AI15/AI26,0)</f>
        <v>0</v>
      </c>
      <c r="AJ36" s="9">
        <f>IFERROR(AJ15/AJ26,0)</f>
        <v>0</v>
      </c>
      <c r="AK36" s="18">
        <f>AJ36-AI36</f>
        <v>0</v>
      </c>
      <c r="AL36" s="21">
        <f>IFERROR(AL15/AL26,0)</f>
        <v>0</v>
      </c>
      <c r="AM36" s="21">
        <f>IFERROR(AM15/AM26,0)</f>
        <v>0</v>
      </c>
      <c r="AN36" s="21">
        <f>AM36-AL36</f>
        <v>0</v>
      </c>
    </row>
    <row r="37" spans="1:40" ht="18" customHeight="1" x14ac:dyDescent="0.25">
      <c r="A37" s="7" t="s">
        <v>47</v>
      </c>
      <c r="B37" s="8">
        <f>IF(B29&lt;0,ABS(B29),0)</f>
        <v>0</v>
      </c>
      <c r="C37" s="8">
        <f>IF(C29&lt;0,ABS(C29),0)</f>
        <v>0</v>
      </c>
      <c r="D37" s="16">
        <f>C37-B37</f>
        <v>0</v>
      </c>
      <c r="E37" s="8">
        <f>IF(E29&lt;0,ABS(E29),0)</f>
        <v>0</v>
      </c>
      <c r="F37" s="8">
        <f>IF(F29&lt;0,ABS(F29),0)</f>
        <v>0</v>
      </c>
      <c r="G37" s="16">
        <f>F37-E37</f>
        <v>0</v>
      </c>
      <c r="H37" s="8">
        <f>IF(H29&lt;0,ABS(H29),0)</f>
        <v>0</v>
      </c>
      <c r="I37" s="8">
        <f>IF(I29&lt;0,ABS(I29),0)</f>
        <v>0</v>
      </c>
      <c r="J37" s="16">
        <f>I37-H37</f>
        <v>0</v>
      </c>
      <c r="K37" s="8">
        <f>IF(K29&lt;0,ABS(K29),0)</f>
        <v>0</v>
      </c>
      <c r="L37" s="8">
        <f>IF(L29&lt;0,ABS(L29),0)</f>
        <v>0</v>
      </c>
      <c r="M37" s="16">
        <f>L37-K37</f>
        <v>0</v>
      </c>
      <c r="N37" s="8">
        <f>IF(N29&lt;0,ABS(N29),0)</f>
        <v>0</v>
      </c>
      <c r="O37" s="8">
        <f>IF(O29&lt;0,ABS(O29),0)</f>
        <v>0</v>
      </c>
      <c r="P37" s="16">
        <f>O37-N37</f>
        <v>0</v>
      </c>
      <c r="Q37" s="8">
        <f>IF(Q29&lt;0,ABS(Q29),0)</f>
        <v>0</v>
      </c>
      <c r="R37" s="8">
        <f>IF(R29&lt;0,ABS(R29),0)</f>
        <v>0</v>
      </c>
      <c r="S37" s="16">
        <f>R37-Q37</f>
        <v>0</v>
      </c>
      <c r="T37" s="8">
        <f>IF(T29&lt;0,ABS(T29),0)</f>
        <v>0</v>
      </c>
      <c r="U37" s="8">
        <f>IF(U29&lt;0,ABS(U29),0)</f>
        <v>0</v>
      </c>
      <c r="V37" s="16">
        <f>U37-T37</f>
        <v>0</v>
      </c>
      <c r="W37" s="8">
        <f>IF(W29&lt;0,ABS(W29),0)</f>
        <v>0</v>
      </c>
      <c r="X37" s="8">
        <f>IF(X29&lt;0,ABS(X29),0)</f>
        <v>0</v>
      </c>
      <c r="Y37" s="16">
        <f>X37-W37</f>
        <v>0</v>
      </c>
      <c r="Z37" s="8">
        <f>IF(Z29&lt;0,ABS(Z29),0)</f>
        <v>0</v>
      </c>
      <c r="AA37" s="8">
        <f>IF(AA29&lt;0,ABS(AA29),0)</f>
        <v>0</v>
      </c>
      <c r="AB37" s="16">
        <f>AA37-Z37</f>
        <v>0</v>
      </c>
      <c r="AC37" s="8">
        <f>IF(AC29&lt;0,ABS(AC29),0)</f>
        <v>0</v>
      </c>
      <c r="AD37" s="8">
        <f>IF(AD29&lt;0,ABS(AD29),0)</f>
        <v>0</v>
      </c>
      <c r="AE37" s="16">
        <f>AD37-AC37</f>
        <v>0</v>
      </c>
      <c r="AF37" s="8">
        <f>IF(AF29&lt;0,ABS(AF29),0)</f>
        <v>0</v>
      </c>
      <c r="AG37" s="8">
        <f>IF(AG29&lt;0,ABS(AG29),0)</f>
        <v>0</v>
      </c>
      <c r="AH37" s="16">
        <f>AG37-AF37</f>
        <v>0</v>
      </c>
      <c r="AI37" s="8">
        <f>IF(AI29&lt;0,ABS(AI29),0)</f>
        <v>0</v>
      </c>
      <c r="AJ37" s="8">
        <f>IF(AJ29&lt;0,ABS(AJ29),0)</f>
        <v>0</v>
      </c>
      <c r="AK37" s="16">
        <f>AJ37-AI37</f>
        <v>0</v>
      </c>
      <c r="AL37" s="19">
        <f>SUM(B37,E37,H37,K37,N37,Q37,T37,W37,Z37,AC37,AF37,AI37)</f>
        <v>0</v>
      </c>
      <c r="AM37" s="19">
        <f>SUM(C37,F37,I37,L37,O37,R37,U37,X37,AA37,AD37,AG37,AJ37)</f>
        <v>0</v>
      </c>
      <c r="AN37" s="19">
        <f>AM37-AL37</f>
        <v>0</v>
      </c>
    </row>
    <row r="38" spans="1:40" ht="18" customHeight="1" x14ac:dyDescent="0.25">
      <c r="A38" s="13" t="s">
        <v>48</v>
      </c>
      <c r="B38" s="14">
        <f>B31-B32</f>
        <v>8000</v>
      </c>
      <c r="C38" s="14">
        <f>C31-C32</f>
        <v>8000</v>
      </c>
      <c r="D38" s="14">
        <f>C38-B38</f>
        <v>0</v>
      </c>
      <c r="E38" s="14">
        <f>E31-E32</f>
        <v>8000</v>
      </c>
      <c r="F38" s="14">
        <f>F31-F32</f>
        <v>8000</v>
      </c>
      <c r="G38" s="14">
        <f>F38-E38</f>
        <v>0</v>
      </c>
      <c r="H38" s="14">
        <f>H31-H32</f>
        <v>8000</v>
      </c>
      <c r="I38" s="14">
        <f>I31-I32</f>
        <v>8000</v>
      </c>
      <c r="J38" s="14">
        <f>I38-H38</f>
        <v>0</v>
      </c>
      <c r="K38" s="14">
        <f>K31-K32</f>
        <v>8000</v>
      </c>
      <c r="L38" s="14">
        <f>L31-L32</f>
        <v>8000</v>
      </c>
      <c r="M38" s="14">
        <f>L38-K38</f>
        <v>0</v>
      </c>
      <c r="N38" s="14">
        <f>N31-N32</f>
        <v>8000</v>
      </c>
      <c r="O38" s="14">
        <f>O31-O32</f>
        <v>8000</v>
      </c>
      <c r="P38" s="14">
        <f>O38-N38</f>
        <v>0</v>
      </c>
      <c r="Q38" s="14">
        <f>Q31-Q32</f>
        <v>8000</v>
      </c>
      <c r="R38" s="14">
        <f>R31-R32</f>
        <v>8000</v>
      </c>
      <c r="S38" s="14">
        <f>R38-Q38</f>
        <v>0</v>
      </c>
      <c r="T38" s="14">
        <f>T31-T32</f>
        <v>8000</v>
      </c>
      <c r="U38" s="14">
        <f>U31-U32</f>
        <v>8000</v>
      </c>
      <c r="V38" s="14">
        <f>U38-T38</f>
        <v>0</v>
      </c>
      <c r="W38" s="14">
        <f>W31-W32</f>
        <v>8000</v>
      </c>
      <c r="X38" s="14">
        <f>X31-X32</f>
        <v>8000</v>
      </c>
      <c r="Y38" s="14">
        <f>X38-W38</f>
        <v>0</v>
      </c>
      <c r="Z38" s="14">
        <f>Z31-Z32</f>
        <v>8000</v>
      </c>
      <c r="AA38" s="14">
        <f>AA31-AA32</f>
        <v>8000</v>
      </c>
      <c r="AB38" s="14">
        <f>AA38-Z38</f>
        <v>0</v>
      </c>
      <c r="AC38" s="14">
        <f>AC31-AC32</f>
        <v>8000</v>
      </c>
      <c r="AD38" s="14">
        <f>AD31-AD32</f>
        <v>8000</v>
      </c>
      <c r="AE38" s="14">
        <f>AD38-AC38</f>
        <v>0</v>
      </c>
      <c r="AF38" s="14">
        <f>AF31-AF32</f>
        <v>8000</v>
      </c>
      <c r="AG38" s="14">
        <f>AG31-AG32</f>
        <v>8000</v>
      </c>
      <c r="AH38" s="14">
        <f>AG38-AF38</f>
        <v>0</v>
      </c>
      <c r="AI38" s="14">
        <f>AI31-AI32</f>
        <v>8000</v>
      </c>
      <c r="AJ38" s="14">
        <f>AJ31-AJ32</f>
        <v>8000</v>
      </c>
      <c r="AK38" s="14">
        <f>AJ38-AI38</f>
        <v>0</v>
      </c>
      <c r="AL38" s="14">
        <f>SUM(B38,E38,H38,K38,N38,Q38,T38,W38,Z38,AC38,AF38,AI38)</f>
        <v>96000</v>
      </c>
      <c r="AM38" s="14">
        <f>SUM(C38,F38,I38,L38,O38,R38,U38,X38,AA38,AD38,AG38,AJ38)</f>
        <v>96000</v>
      </c>
      <c r="AN38" s="14">
        <f>AM38-AL38</f>
        <v>0</v>
      </c>
    </row>
    <row r="40" spans="1:40" x14ac:dyDescent="0.25">
      <c r="A40" s="37" t="s">
        <v>49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</sheetData>
  <mergeCells count="17">
    <mergeCell ref="A40:AN40"/>
    <mergeCell ref="A1:AN1"/>
    <mergeCell ref="A2:AN2"/>
    <mergeCell ref="A8:A9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</mergeCells>
  <conditionalFormatting sqref="B29:AN31">
    <cfRule type="cellIs" dxfId="5" priority="1" operator="lessThan">
      <formula>0</formula>
    </cfRule>
  </conditionalFormatting>
  <conditionalFormatting sqref="B33:AN33">
    <cfRule type="expression" dxfId="4" priority="3">
      <formula>B33="Unter Reserve"</formula>
    </cfRule>
    <cfRule type="expression" dxfId="3" priority="4">
      <formula>B33="OK"</formula>
    </cfRule>
  </conditionalFormatting>
  <conditionalFormatting sqref="B37:AN38">
    <cfRule type="cellIs" dxfId="2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/>
  </sheetViews>
  <sheetFormatPr baseColWidth="10" defaultColWidth="9" defaultRowHeight="15" x14ac:dyDescent="0.25"/>
  <cols>
    <col min="1" max="1" width="28" customWidth="1"/>
    <col min="2" max="5" width="16" customWidth="1"/>
    <col min="7" max="14" width="14" customWidth="1"/>
  </cols>
  <sheetData>
    <row r="1" spans="1:14" ht="32.1" customHeight="1" x14ac:dyDescent="0.25">
      <c r="A1" s="38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9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4" ht="21" customHeight="1" x14ac:dyDescent="0.25">
      <c r="A4" s="2" t="s">
        <v>52</v>
      </c>
      <c r="B4" s="2" t="s">
        <v>22</v>
      </c>
      <c r="C4" s="2" t="s">
        <v>23</v>
      </c>
      <c r="D4" s="2" t="s">
        <v>24</v>
      </c>
    </row>
    <row r="5" spans="1:14" ht="21" customHeight="1" x14ac:dyDescent="0.25">
      <c r="A5" s="26" t="s">
        <v>53</v>
      </c>
      <c r="B5" s="27">
        <f>Cashflow!AL29</f>
        <v>0</v>
      </c>
      <c r="C5" s="27">
        <f>Cashflow!AM29</f>
        <v>0</v>
      </c>
      <c r="D5" s="27">
        <f>Cashflow!AN29</f>
        <v>0</v>
      </c>
    </row>
    <row r="6" spans="1:14" ht="21" customHeight="1" x14ac:dyDescent="0.25">
      <c r="A6" s="26" t="s">
        <v>54</v>
      </c>
      <c r="B6" s="27">
        <f>Cashflow!AL31</f>
        <v>10000</v>
      </c>
      <c r="C6" s="27">
        <f>Cashflow!AM31</f>
        <v>10000</v>
      </c>
      <c r="D6" s="27">
        <f>Cashflow!AN31</f>
        <v>0</v>
      </c>
    </row>
    <row r="7" spans="1:14" ht="21" customHeight="1" x14ac:dyDescent="0.25">
      <c r="A7" s="26" t="s">
        <v>55</v>
      </c>
      <c r="B7" s="27">
        <f>MIN(Cashflow!B31,Cashflow!E31,Cashflow!H31,Cashflow!K31,Cashflow!N31,Cashflow!Q31,Cashflow!T31,Cashflow!W31,Cashflow!Z31,Cashflow!AC31,Cashflow!AF31,Cashflow!AI31)</f>
        <v>10000</v>
      </c>
      <c r="C7" s="27">
        <f>MIN(Cashflow!C31,Cashflow!F31,Cashflow!I31,Cashflow!L31,Cashflow!O31,Cashflow!R31,Cashflow!U31,Cashflow!X31,Cashflow!AA31,Cashflow!AD31,Cashflow!AG31,Cashflow!AJ31)</f>
        <v>10000</v>
      </c>
      <c r="D7" s="27">
        <f>C7-B7</f>
        <v>0</v>
      </c>
    </row>
    <row r="8" spans="1:14" ht="21" customHeight="1" x14ac:dyDescent="0.25">
      <c r="A8" s="26" t="s">
        <v>56</v>
      </c>
      <c r="B8" s="28">
        <f>COUNTIF(Cashflow!B33:AI33,"Unter Reserve")</f>
        <v>0</v>
      </c>
      <c r="C8" s="28">
        <f>COUNTIF(Cashflow!C33:AJ33,"Unter Reserve")</f>
        <v>0</v>
      </c>
      <c r="D8" s="28">
        <f>C8-B8</f>
        <v>0</v>
      </c>
    </row>
    <row r="11" spans="1:14" x14ac:dyDescent="0.25">
      <c r="A11" s="1" t="s">
        <v>57</v>
      </c>
      <c r="B11" s="1" t="s">
        <v>58</v>
      </c>
      <c r="C11" s="1" t="s">
        <v>59</v>
      </c>
      <c r="D11" s="1" t="s">
        <v>60</v>
      </c>
      <c r="E11" s="1" t="s">
        <v>61</v>
      </c>
    </row>
    <row r="12" spans="1:14" x14ac:dyDescent="0.25">
      <c r="A12" s="29" t="s">
        <v>9</v>
      </c>
      <c r="B12" s="30">
        <f>Cashflow!B29</f>
        <v>0</v>
      </c>
      <c r="C12" s="30">
        <f>Cashflow!C29</f>
        <v>0</v>
      </c>
      <c r="D12" s="30">
        <f>Cashflow!B31</f>
        <v>10000</v>
      </c>
      <c r="E12" s="30">
        <f>Cashflow!C31</f>
        <v>10000</v>
      </c>
    </row>
    <row r="13" spans="1:14" x14ac:dyDescent="0.25">
      <c r="A13" s="29" t="s">
        <v>10</v>
      </c>
      <c r="B13" s="30">
        <f>Cashflow!E29</f>
        <v>0</v>
      </c>
      <c r="C13" s="30">
        <f>Cashflow!F29</f>
        <v>0</v>
      </c>
      <c r="D13" s="30">
        <f>Cashflow!E31</f>
        <v>10000</v>
      </c>
      <c r="E13" s="30">
        <f>Cashflow!F31</f>
        <v>10000</v>
      </c>
    </row>
    <row r="14" spans="1:14" x14ac:dyDescent="0.25">
      <c r="A14" s="29" t="s">
        <v>11</v>
      </c>
      <c r="B14" s="30">
        <f>Cashflow!H29</f>
        <v>0</v>
      </c>
      <c r="C14" s="30">
        <f>Cashflow!I29</f>
        <v>0</v>
      </c>
      <c r="D14" s="30">
        <f>Cashflow!H31</f>
        <v>10000</v>
      </c>
      <c r="E14" s="30">
        <f>Cashflow!I31</f>
        <v>10000</v>
      </c>
    </row>
    <row r="15" spans="1:14" x14ac:dyDescent="0.25">
      <c r="A15" s="29" t="s">
        <v>12</v>
      </c>
      <c r="B15" s="30">
        <f>Cashflow!K29</f>
        <v>0</v>
      </c>
      <c r="C15" s="30">
        <f>Cashflow!L29</f>
        <v>0</v>
      </c>
      <c r="D15" s="30">
        <f>Cashflow!K31</f>
        <v>10000</v>
      </c>
      <c r="E15" s="30">
        <f>Cashflow!L31</f>
        <v>10000</v>
      </c>
    </row>
    <row r="16" spans="1:14" x14ac:dyDescent="0.25">
      <c r="A16" s="29" t="s">
        <v>13</v>
      </c>
      <c r="B16" s="30">
        <f>Cashflow!N29</f>
        <v>0</v>
      </c>
      <c r="C16" s="30">
        <f>Cashflow!O29</f>
        <v>0</v>
      </c>
      <c r="D16" s="30">
        <f>Cashflow!N31</f>
        <v>10000</v>
      </c>
      <c r="E16" s="30">
        <f>Cashflow!O31</f>
        <v>10000</v>
      </c>
    </row>
    <row r="17" spans="1:5" x14ac:dyDescent="0.25">
      <c r="A17" s="29" t="s">
        <v>14</v>
      </c>
      <c r="B17" s="30">
        <f>Cashflow!Q29</f>
        <v>0</v>
      </c>
      <c r="C17" s="30">
        <f>Cashflow!R29</f>
        <v>0</v>
      </c>
      <c r="D17" s="30">
        <f>Cashflow!Q31</f>
        <v>10000</v>
      </c>
      <c r="E17" s="30">
        <f>Cashflow!R31</f>
        <v>10000</v>
      </c>
    </row>
    <row r="18" spans="1:5" x14ac:dyDescent="0.25">
      <c r="A18" s="29" t="s">
        <v>15</v>
      </c>
      <c r="B18" s="30">
        <f>Cashflow!T29</f>
        <v>0</v>
      </c>
      <c r="C18" s="30">
        <f>Cashflow!U29</f>
        <v>0</v>
      </c>
      <c r="D18" s="30">
        <f>Cashflow!T31</f>
        <v>10000</v>
      </c>
      <c r="E18" s="30">
        <f>Cashflow!U31</f>
        <v>10000</v>
      </c>
    </row>
    <row r="19" spans="1:5" x14ac:dyDescent="0.25">
      <c r="A19" s="29" t="s">
        <v>16</v>
      </c>
      <c r="B19" s="30">
        <f>Cashflow!W29</f>
        <v>0</v>
      </c>
      <c r="C19" s="30">
        <f>Cashflow!X29</f>
        <v>0</v>
      </c>
      <c r="D19" s="30">
        <f>Cashflow!W31</f>
        <v>10000</v>
      </c>
      <c r="E19" s="30">
        <f>Cashflow!X31</f>
        <v>10000</v>
      </c>
    </row>
    <row r="20" spans="1:5" x14ac:dyDescent="0.25">
      <c r="A20" s="29" t="s">
        <v>17</v>
      </c>
      <c r="B20" s="30">
        <f>Cashflow!Z29</f>
        <v>0</v>
      </c>
      <c r="C20" s="30">
        <f>Cashflow!AA29</f>
        <v>0</v>
      </c>
      <c r="D20" s="30">
        <f>Cashflow!Z31</f>
        <v>10000</v>
      </c>
      <c r="E20" s="30">
        <f>Cashflow!AA31</f>
        <v>10000</v>
      </c>
    </row>
    <row r="21" spans="1:5" x14ac:dyDescent="0.25">
      <c r="A21" s="29" t="s">
        <v>18</v>
      </c>
      <c r="B21" s="30">
        <f>Cashflow!AC29</f>
        <v>0</v>
      </c>
      <c r="C21" s="30">
        <f>Cashflow!AD29</f>
        <v>0</v>
      </c>
      <c r="D21" s="30">
        <f>Cashflow!AC31</f>
        <v>10000</v>
      </c>
      <c r="E21" s="30">
        <f>Cashflow!AD31</f>
        <v>10000</v>
      </c>
    </row>
    <row r="22" spans="1:5" x14ac:dyDescent="0.25">
      <c r="A22" s="29" t="s">
        <v>19</v>
      </c>
      <c r="B22" s="30">
        <f>Cashflow!AF29</f>
        <v>0</v>
      </c>
      <c r="C22" s="30">
        <f>Cashflow!AG29</f>
        <v>0</v>
      </c>
      <c r="D22" s="30">
        <f>Cashflow!AF31</f>
        <v>10000</v>
      </c>
      <c r="E22" s="30">
        <f>Cashflow!AG31</f>
        <v>10000</v>
      </c>
    </row>
    <row r="23" spans="1:5" x14ac:dyDescent="0.25">
      <c r="A23" s="29" t="s">
        <v>20</v>
      </c>
      <c r="B23" s="30">
        <f>Cashflow!AI29</f>
        <v>0</v>
      </c>
      <c r="C23" s="30">
        <f>Cashflow!AJ29</f>
        <v>0</v>
      </c>
      <c r="D23" s="30">
        <f>Cashflow!AI31</f>
        <v>10000</v>
      </c>
      <c r="E23" s="30">
        <f>Cashflow!AJ31</f>
        <v>10000</v>
      </c>
    </row>
  </sheetData>
  <mergeCells count="2">
    <mergeCell ref="A1:N1"/>
    <mergeCell ref="A2:N2"/>
  </mergeCells>
  <conditionalFormatting sqref="B5:D8">
    <cfRule type="cellIs" dxfId="1" priority="1" operator="lessThan">
      <formula>0</formula>
    </cfRule>
  </conditionalFormatting>
  <conditionalFormatting sqref="B12:E23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/>
  </sheetViews>
  <sheetFormatPr baseColWidth="10" defaultColWidth="9" defaultRowHeight="15" x14ac:dyDescent="0.25"/>
  <cols>
    <col min="1" max="1" width="10" customWidth="1"/>
    <col min="2" max="2" width="68" customWidth="1"/>
    <col min="3" max="3" width="62" customWidth="1"/>
  </cols>
  <sheetData>
    <row r="1" spans="1:3" ht="30" customHeight="1" x14ac:dyDescent="0.35">
      <c r="A1" s="40" t="s">
        <v>62</v>
      </c>
      <c r="B1" s="34"/>
      <c r="C1" s="34"/>
    </row>
    <row r="3" spans="1:3" x14ac:dyDescent="0.25">
      <c r="A3" s="2" t="s">
        <v>63</v>
      </c>
      <c r="B3" s="2" t="s">
        <v>64</v>
      </c>
      <c r="C3" s="2" t="s">
        <v>3</v>
      </c>
    </row>
    <row r="4" spans="1:3" ht="42" customHeight="1" x14ac:dyDescent="0.25">
      <c r="A4" s="31" t="s">
        <v>65</v>
      </c>
      <c r="B4" s="32" t="s">
        <v>66</v>
      </c>
      <c r="C4" s="32" t="s">
        <v>67</v>
      </c>
    </row>
    <row r="5" spans="1:3" ht="42" customHeight="1" x14ac:dyDescent="0.25">
      <c r="A5" s="31" t="s">
        <v>68</v>
      </c>
      <c r="B5" s="32" t="s">
        <v>69</v>
      </c>
      <c r="C5" s="32" t="s">
        <v>70</v>
      </c>
    </row>
    <row r="6" spans="1:3" ht="42" customHeight="1" x14ac:dyDescent="0.25">
      <c r="A6" s="31" t="s">
        <v>71</v>
      </c>
      <c r="B6" s="32" t="s">
        <v>72</v>
      </c>
      <c r="C6" s="32" t="s">
        <v>73</v>
      </c>
    </row>
    <row r="7" spans="1:3" ht="42" customHeight="1" x14ac:dyDescent="0.25">
      <c r="A7" s="31" t="s">
        <v>74</v>
      </c>
      <c r="B7" s="32" t="s">
        <v>75</v>
      </c>
      <c r="C7" s="32" t="s">
        <v>76</v>
      </c>
    </row>
    <row r="8" spans="1:3" ht="42" customHeight="1" x14ac:dyDescent="0.25">
      <c r="A8" s="31" t="s">
        <v>77</v>
      </c>
      <c r="B8" s="32" t="s">
        <v>78</v>
      </c>
      <c r="C8" s="32" t="s">
        <v>79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Cashflow</vt:lpstr>
      <vt:lpstr>Übersicht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2026-05-08T13:48:51Z</dcterms:modified>
</cp:coreProperties>
</file>