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4E80701-C195-4C74-B5E0-CA2477E1164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antt-Diagramm 2026" sheetId="1" r:id="rId1"/>
    <sheet name="Hinweis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0" i="1" l="1"/>
  <c r="G30" i="1"/>
  <c r="D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<sst xmlns="http://schemas.openxmlformats.org/spreadsheetml/2006/main" count="155" uniqueCount="101">
  <si>
    <t>Bürogebäude-Renovierung | Projektleiter: M. Schneider | Abteilung: Facility Management</t>
  </si>
  <si>
    <t>Nr.</t>
  </si>
  <si>
    <t>Phase / Aufgabe</t>
  </si>
  <si>
    <t>Verantwortlich</t>
  </si>
  <si>
    <t>Startdatum</t>
  </si>
  <si>
    <t>Enddatum</t>
  </si>
  <si>
    <t>Dauer
(Tage)</t>
  </si>
  <si>
    <t>Fortschritt</t>
  </si>
  <si>
    <t>Status</t>
  </si>
  <si>
    <t>Jan 2026</t>
  </si>
  <si>
    <t>Feb 2026</t>
  </si>
  <si>
    <t>Mär 2026</t>
  </si>
  <si>
    <t>Apr 2026</t>
  </si>
  <si>
    <t>Mai 2026</t>
  </si>
  <si>
    <t>Jun 2026</t>
  </si>
  <si>
    <t>Jul 2026</t>
  </si>
  <si>
    <t>Aug 2026</t>
  </si>
  <si>
    <t>Sep 2026</t>
  </si>
  <si>
    <t>Okt 2026</t>
  </si>
  <si>
    <t>Nov 2026</t>
  </si>
  <si>
    <t>Dez 2026</t>
  </si>
  <si>
    <t>1-15</t>
  </si>
  <si>
    <t>16-31</t>
  </si>
  <si>
    <t>PHASE 1: Planung &amp; Genehmigung</t>
  </si>
  <si>
    <t>Abgeschlossen</t>
  </si>
  <si>
    <t>1.1</t>
  </si>
  <si>
    <t>Bestandsaufnahme &amp; Zustandsanalyse</t>
  </si>
  <si>
    <t>Becker, T.</t>
  </si>
  <si>
    <t>1.2</t>
  </si>
  <si>
    <t>Architektenplanung erstellen</t>
  </si>
  <si>
    <t>Weber, K.</t>
  </si>
  <si>
    <t>1.3</t>
  </si>
  <si>
    <t>Baugenehmigung beantragen</t>
  </si>
  <si>
    <t>Schneider, M.</t>
  </si>
  <si>
    <t>1.4</t>
  </si>
  <si>
    <t>Ausschreibung &amp; Vergabe</t>
  </si>
  <si>
    <t>Richter, A.</t>
  </si>
  <si>
    <t>PHASE 2: Rohbau &amp; Grundinstallation</t>
  </si>
  <si>
    <t>In Bearbeitung</t>
  </si>
  <si>
    <t>2.1</t>
  </si>
  <si>
    <t>Abbrucharbeiten Innenräume</t>
  </si>
  <si>
    <t>Müller, H.</t>
  </si>
  <si>
    <t>2.2</t>
  </si>
  <si>
    <t>Elektroinstallation Grundlage</t>
  </si>
  <si>
    <t>Fischer, S.</t>
  </si>
  <si>
    <t>2.3</t>
  </si>
  <si>
    <t>Sanitär- &amp; Heizungsinstallation</t>
  </si>
  <si>
    <t>Lang, P.</t>
  </si>
  <si>
    <t>2.4</t>
  </si>
  <si>
    <t>Trockenbau &amp; Wände</t>
  </si>
  <si>
    <t>2.5</t>
  </si>
  <si>
    <t>Fenster &amp; Türen einsetzen</t>
  </si>
  <si>
    <t>Braun, J.</t>
  </si>
  <si>
    <t>Geplant</t>
  </si>
  <si>
    <t>PHASE 3: Innenausbau</t>
  </si>
  <si>
    <t>3.1</t>
  </si>
  <si>
    <t>Bodenbeläge verlegen</t>
  </si>
  <si>
    <t>Keller, D.</t>
  </si>
  <si>
    <t>3.2</t>
  </si>
  <si>
    <t>Malerarbeiten &amp; Tapezierung</t>
  </si>
  <si>
    <t>3.3</t>
  </si>
  <si>
    <t>Elektro-Feininstallation</t>
  </si>
  <si>
    <t>3.4</t>
  </si>
  <si>
    <t>Sanitär-Endmontage</t>
  </si>
  <si>
    <t>3.5</t>
  </si>
  <si>
    <t>Möblierung &amp; Einrichtung</t>
  </si>
  <si>
    <t>PHASE 4: Abschluss &amp; Übergabe</t>
  </si>
  <si>
    <t>4.1</t>
  </si>
  <si>
    <t>Qualitätsprüfung &amp; Mängelliste</t>
  </si>
  <si>
    <t>4.2</t>
  </si>
  <si>
    <t>Nachbesserungen durchführen</t>
  </si>
  <si>
    <t>4.3</t>
  </si>
  <si>
    <t>Endabnahme durch Bauaufsicht</t>
  </si>
  <si>
    <t>4.4</t>
  </si>
  <si>
    <t>Dokumentation &amp; Übergabe</t>
  </si>
  <si>
    <t>4.5</t>
  </si>
  <si>
    <t>Feierliche Eröffnung</t>
  </si>
  <si>
    <t>PROJEKTFORTSCHRITT GESAMT</t>
  </si>
  <si>
    <t>Geplantes Ende:</t>
  </si>
  <si>
    <t>Legende:</t>
  </si>
  <si>
    <t xml:space="preserve">  Abgeschlossen</t>
  </si>
  <si>
    <t xml:space="preserve">  In Bearbeitung</t>
  </si>
  <si>
    <t xml:space="preserve">  Geplant</t>
  </si>
  <si>
    <t xml:space="preserve">  Verzögert</t>
  </si>
  <si>
    <t xml:space="preserve">  Pausiert</t>
  </si>
  <si>
    <t>Hinweise zur Nutzung</t>
  </si>
  <si>
    <t>Aufgaben hinzufügen</t>
  </si>
  <si>
    <t>Neue Zeilen unterhalb der letzten Aufgabe einfügen. Nr., Aufgabe, Verantwortlich, Start- und Enddatum eingeben.</t>
  </si>
  <si>
    <t>Dauer</t>
  </si>
  <si>
    <t>Wird automatisch berechnet (Enddatum − Startdatum).</t>
  </si>
  <si>
    <t>Wert zwischen 0% und 100% eingeben. Die Farbskala passt sich automatisch an.</t>
  </si>
  <si>
    <t>Über das Dropdown-Menü auswählen: Abgeschlossen, In Bearbeitung, Geplant, Verzögert, Pausiert.</t>
  </si>
  <si>
    <t>Gantt-Balken</t>
  </si>
  <si>
    <t>Die farbigen Balken werden manuell aktualisiert. Bei Datumsänderungen die Zellfarben in den Monatsspalten entsprechend anpassen.</t>
  </si>
  <si>
    <t>Phasen</t>
  </si>
  <si>
    <t>Phasenzeilen sind fett formatiert und fassen Aufgabengruppen zusammen.</t>
  </si>
  <si>
    <t>Navigation</t>
  </si>
  <si>
    <t>Die Ansicht ist bei Spalte I und Zeile 6 fixiert – beim Scrollen bleiben Aufgabennamen und Kopfzeilen sichtbar.</t>
  </si>
  <si>
    <t>Projektfortschritt</t>
  </si>
  <si>
    <t>Der Gesamtfortschritt wird automatisch als Durchschnitt aller Einzelaufgaben berechnet.</t>
  </si>
  <si>
    <t>GANTT-DIAGRAMM NACH MONATEN – PROJEKTPLANUNG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</si>
</sst>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22" x14ac:knownFonts="1">
    <font>
      <sz val="11"/>
      <color theme="1"/>
      <name val="Calibri"/>
      <family val="2"/>
      <charset val="1"/>
    </font>
    <font>
      <b/>
      <sz val="16"/>
      <color rgb="FF1B2A4A"/>
      <name val="Arial"/>
      <charset val="1"/>
    </font>
    <font>
      <sz val="10"/>
      <color rgb="FF2E4374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8"/>
      <color rgb="FFFFFFFF"/>
      <name val="Arial"/>
      <charset val="1"/>
    </font>
    <font>
      <b/>
      <sz val="10"/>
      <color rgb="FF1B2A4A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b/>
      <sz val="9"/>
      <color rgb="FF22C55E"/>
      <name val="Arial"/>
      <charset val="1"/>
    </font>
    <font>
      <b/>
      <sz val="9"/>
      <color rgb="FF3B82F6"/>
      <name val="Arial"/>
      <charset val="1"/>
    </font>
    <font>
      <b/>
      <sz val="9"/>
      <color rgb="FFF59E0B"/>
      <name val="Arial"/>
      <charset val="1"/>
    </font>
    <font>
      <b/>
      <sz val="14"/>
      <color rgb="FF1B2A4A"/>
      <name val="Arial"/>
      <charset val="1"/>
    </font>
    <font>
      <b/>
      <sz val="10"/>
      <color rgb="FF666666"/>
      <name val="Arial"/>
      <charset val="1"/>
    </font>
    <font>
      <b/>
      <sz val="11"/>
      <color rgb="FF1B2A4A"/>
      <name val="Arial"/>
      <charset val="1"/>
    </font>
    <font>
      <b/>
      <sz val="10"/>
      <color rgb="FF3B82F6"/>
      <name val="Arial"/>
      <charset val="1"/>
    </font>
    <font>
      <b/>
      <sz val="9"/>
      <color rgb="FF1B2A4A"/>
      <name val="Arial"/>
      <charset val="1"/>
    </font>
    <font>
      <b/>
      <sz val="8"/>
      <color rgb="FF22C55E"/>
      <name val="Arial"/>
      <charset val="1"/>
    </font>
    <font>
      <b/>
      <sz val="8"/>
      <color rgb="FF3B82F6"/>
      <name val="Arial"/>
      <charset val="1"/>
    </font>
    <font>
      <b/>
      <sz val="8"/>
      <color rgb="FFF59E0B"/>
      <name val="Arial"/>
      <charset val="1"/>
    </font>
    <font>
      <b/>
      <sz val="8"/>
      <color rgb="FFEF4444"/>
      <name val="Arial"/>
      <charset val="1"/>
    </font>
    <font>
      <b/>
      <sz val="8"/>
      <color rgb="FF8B5CF6"/>
      <name val="Arial"/>
      <charset val="1"/>
    </font>
  </fonts>
  <fills count="16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2E4374"/>
        <bgColor rgb="FF333333"/>
      </patternFill>
    </fill>
    <fill>
      <patternFill patternType="solid">
        <fgColor rgb="FFE8EDF5"/>
        <bgColor rgb="FFEDE9FE"/>
      </patternFill>
    </fill>
    <fill>
      <patternFill patternType="solid">
        <fgColor rgb="FFDCFCE7"/>
        <bgColor rgb="FFCCFBF1"/>
      </patternFill>
    </fill>
    <fill>
      <patternFill patternType="solid">
        <fgColor rgb="FF14B8A6"/>
        <bgColor rgb="FF22C55E"/>
      </patternFill>
    </fill>
    <fill>
      <patternFill patternType="solid">
        <fgColor rgb="FF22C55E"/>
        <bgColor rgb="FF14B8A6"/>
      </patternFill>
    </fill>
    <fill>
      <patternFill patternType="solid">
        <fgColor rgb="FFF2F4F8"/>
        <bgColor rgb="FFE8EDF5"/>
      </patternFill>
    </fill>
    <fill>
      <patternFill patternType="solid">
        <fgColor rgb="FFDBEAFE"/>
        <bgColor rgb="FFE8EDF5"/>
      </patternFill>
    </fill>
    <fill>
      <patternFill patternType="solid">
        <fgColor rgb="FF3B82F6"/>
        <bgColor rgb="FF0066CC"/>
      </patternFill>
    </fill>
    <fill>
      <patternFill patternType="solid">
        <fgColor rgb="FFCCFBF1"/>
        <bgColor rgb="FFDCFCE7"/>
      </patternFill>
    </fill>
    <fill>
      <patternFill patternType="solid">
        <fgColor rgb="FFFEF3C7"/>
        <bgColor rgb="FFFEE2E2"/>
      </patternFill>
    </fill>
    <fill>
      <patternFill patternType="solid">
        <fgColor rgb="FFF59E0B"/>
        <bgColor rgb="FFFFCC00"/>
      </patternFill>
    </fill>
    <fill>
      <patternFill patternType="solid">
        <fgColor rgb="FFFEE2E2"/>
        <bgColor rgb="FFEDE9FE"/>
      </patternFill>
    </fill>
    <fill>
      <patternFill patternType="solid">
        <fgColor rgb="FFEDE9FE"/>
        <bgColor rgb="FFE8EDF5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3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0" borderId="3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2"/>
    </xf>
    <xf numFmtId="165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0" fillId="7" borderId="3" xfId="0" applyFill="1" applyBorder="1"/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 indent="2"/>
    </xf>
    <xf numFmtId="165" fontId="7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11" borderId="3" xfId="0" applyFill="1" applyBorder="1"/>
    <xf numFmtId="0" fontId="0" fillId="9" borderId="3" xfId="0" applyFill="1" applyBorder="1"/>
    <xf numFmtId="0" fontId="11" fillId="12" borderId="1" xfId="0" applyFont="1" applyFill="1" applyBorder="1" applyAlignment="1">
      <alignment horizontal="center" vertical="center" wrapText="1"/>
    </xf>
    <xf numFmtId="0" fontId="0" fillId="13" borderId="3" xfId="0" applyFill="1" applyBorder="1"/>
    <xf numFmtId="0" fontId="0" fillId="12" borderId="3" xfId="0" applyFill="1" applyBorder="1"/>
    <xf numFmtId="9" fontId="12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5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wrapText="1"/>
    </xf>
    <xf numFmtId="0" fontId="6" fillId="0" borderId="0" xfId="0" applyFont="1"/>
  </cellXfs>
  <cellStyles count="1">
    <cellStyle name="Standard" xfId="0" builtinId="0"/>
  </cellStyles>
  <dxfs count="5">
    <dxf>
      <font>
        <b/>
        <sz val="9"/>
        <color rgb="FF8B5CF6"/>
        <name val="Arial"/>
        <charset val="1"/>
      </font>
      <fill>
        <patternFill>
          <bgColor rgb="FFEDE9FE"/>
        </patternFill>
      </fill>
    </dxf>
    <dxf>
      <font>
        <b/>
        <sz val="9"/>
        <color rgb="FFEF4444"/>
        <name val="Arial"/>
        <charset val="1"/>
      </font>
      <fill>
        <patternFill>
          <bgColor rgb="FFFEE2E2"/>
        </patternFill>
      </fill>
    </dxf>
    <dxf>
      <font>
        <b/>
        <sz val="9"/>
        <color rgb="FFF59E0B"/>
        <name val="Arial"/>
        <charset val="1"/>
      </font>
      <fill>
        <patternFill>
          <bgColor rgb="FFFEF3C7"/>
        </patternFill>
      </fill>
    </dxf>
    <dxf>
      <font>
        <b/>
        <sz val="9"/>
        <color rgb="FF3B82F6"/>
        <name val="Arial"/>
        <charset val="1"/>
      </font>
      <fill>
        <patternFill>
          <bgColor rgb="FFDBEAFE"/>
        </patternFill>
      </fill>
    </dxf>
    <dxf>
      <font>
        <b/>
        <sz val="9"/>
        <color rgb="FF22C55E"/>
        <name val="Arial"/>
        <charset val="1"/>
      </font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8EDF5"/>
      <rgbColor rgb="FF808080"/>
      <rgbColor rgb="FF8B5CF6"/>
      <rgbColor rgb="FF993366"/>
      <rgbColor rgb="FFFEF3C7"/>
      <rgbColor rgb="FFCCFBF1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FCE7"/>
      <rgbColor rgb="FFDBEAFE"/>
      <rgbColor rgb="FFF2F4F8"/>
      <rgbColor rgb="FFEDE9FE"/>
      <rgbColor rgb="FFFF99CC"/>
      <rgbColor rgb="FFCC99FF"/>
      <rgbColor rgb="FFFEE2E2"/>
      <rgbColor rgb="FF3B82F6"/>
      <rgbColor rgb="FF14B8A6"/>
      <rgbColor rgb="FF99CC00"/>
      <rgbColor rgb="FFFFCC00"/>
      <rgbColor rgb="FFF59E0B"/>
      <rgbColor rgb="FFEF4444"/>
      <rgbColor rgb="FF666666"/>
      <rgbColor rgb="FF969696"/>
      <rgbColor rgb="FF1B2A4A"/>
      <rgbColor rgb="FF22C55E"/>
      <rgbColor rgb="FF003300"/>
      <rgbColor rgb="FF333300"/>
      <rgbColor rgb="FF993300"/>
      <rgbColor rgb="FF993366"/>
      <rgbColor rgb="FF2E437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tabSelected="1" zoomScaleNormal="100" workbookViewId="0">
      <pane ySplit="5" topLeftCell="A6" activePane="bottomLeft" state="frozen"/>
      <selection pane="bottomLeft" activeCell="W12" sqref="W12"/>
    </sheetView>
  </sheetViews>
  <sheetFormatPr baseColWidth="10" defaultColWidth="8.7109375" defaultRowHeight="15" x14ac:dyDescent="0.25"/>
  <cols>
    <col min="1" max="1" width="3.7109375" customWidth="1"/>
    <col min="2" max="2" width="28.85546875" customWidth="1"/>
    <col min="3" max="3" width="16" customWidth="1"/>
    <col min="4" max="4" width="12" bestFit="1" customWidth="1"/>
    <col min="5" max="5" width="11.140625" bestFit="1" customWidth="1"/>
    <col min="6" max="6" width="8.42578125" bestFit="1" customWidth="1"/>
    <col min="7" max="7" width="11.5703125" bestFit="1" customWidth="1"/>
    <col min="8" max="8" width="12.7109375" bestFit="1" customWidth="1"/>
    <col min="9" max="32" width="4.42578125" customWidth="1"/>
  </cols>
  <sheetData>
    <row r="1" spans="1:32" ht="34.5" customHeight="1" x14ac:dyDescent="0.25">
      <c r="A1" s="5" t="s">
        <v>100</v>
      </c>
      <c r="B1" s="5"/>
      <c r="C1" s="5"/>
      <c r="D1" s="5"/>
      <c r="E1" s="5"/>
      <c r="F1" s="5"/>
    </row>
    <row r="2" spans="1:32" ht="19.5" customHeight="1" x14ac:dyDescent="0.25">
      <c r="A2" s="4" t="s">
        <v>0</v>
      </c>
      <c r="B2" s="4"/>
      <c r="C2" s="4"/>
      <c r="D2" s="4"/>
      <c r="E2" s="4"/>
      <c r="F2" s="4"/>
    </row>
    <row r="3" spans="1:32" ht="7.5" hidden="1" customHeight="1" x14ac:dyDescent="0.25">
      <c r="I3" s="6">
        <v>46023</v>
      </c>
      <c r="J3" s="6">
        <v>46038</v>
      </c>
      <c r="K3" s="6">
        <v>46054</v>
      </c>
      <c r="L3" s="6">
        <v>46069</v>
      </c>
      <c r="M3" s="6">
        <v>46082</v>
      </c>
      <c r="N3" s="6">
        <v>46097</v>
      </c>
      <c r="O3" s="6">
        <v>46113</v>
      </c>
      <c r="P3" s="6">
        <v>46128</v>
      </c>
      <c r="Q3" s="6">
        <v>46143</v>
      </c>
      <c r="R3" s="6">
        <v>46158</v>
      </c>
      <c r="S3" s="6">
        <v>46174</v>
      </c>
      <c r="T3" s="6">
        <v>46189</v>
      </c>
      <c r="U3" s="6">
        <v>46204</v>
      </c>
      <c r="V3" s="6">
        <v>46219</v>
      </c>
      <c r="W3" s="6">
        <v>46235</v>
      </c>
      <c r="X3" s="6">
        <v>46250</v>
      </c>
      <c r="Y3" s="6">
        <v>46266</v>
      </c>
      <c r="Z3" s="6">
        <v>46281</v>
      </c>
      <c r="AA3" s="6">
        <v>46296</v>
      </c>
      <c r="AB3" s="6">
        <v>46311</v>
      </c>
      <c r="AC3" s="6">
        <v>46327</v>
      </c>
      <c r="AD3" s="6">
        <v>46342</v>
      </c>
      <c r="AE3" s="6">
        <v>46357</v>
      </c>
      <c r="AF3" s="6">
        <v>46372</v>
      </c>
    </row>
    <row r="4" spans="1:32" ht="27.75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3" t="s">
        <v>9</v>
      </c>
      <c r="J4" s="3"/>
      <c r="K4" s="3" t="s">
        <v>10</v>
      </c>
      <c r="L4" s="3"/>
      <c r="M4" s="3" t="s">
        <v>11</v>
      </c>
      <c r="N4" s="3"/>
      <c r="O4" s="3" t="s">
        <v>12</v>
      </c>
      <c r="P4" s="3"/>
      <c r="Q4" s="3" t="s">
        <v>13</v>
      </c>
      <c r="R4" s="3"/>
      <c r="S4" s="3" t="s">
        <v>14</v>
      </c>
      <c r="T4" s="3"/>
      <c r="U4" s="3" t="s">
        <v>15</v>
      </c>
      <c r="V4" s="3"/>
      <c r="W4" s="3" t="s">
        <v>16</v>
      </c>
      <c r="X4" s="3"/>
      <c r="Y4" s="3" t="s">
        <v>17</v>
      </c>
      <c r="Z4" s="3"/>
      <c r="AA4" s="3" t="s">
        <v>18</v>
      </c>
      <c r="AB4" s="3"/>
      <c r="AC4" s="3" t="s">
        <v>19</v>
      </c>
      <c r="AD4" s="3"/>
      <c r="AE4" s="3" t="s">
        <v>20</v>
      </c>
      <c r="AF4" s="3"/>
    </row>
    <row r="5" spans="1:32" ht="18" customHeight="1" x14ac:dyDescent="0.25">
      <c r="A5" s="8"/>
      <c r="B5" s="8"/>
      <c r="C5" s="8"/>
      <c r="D5" s="8"/>
      <c r="E5" s="8"/>
      <c r="F5" s="8"/>
      <c r="G5" s="8"/>
      <c r="H5" s="8"/>
      <c r="I5" s="9" t="s">
        <v>21</v>
      </c>
      <c r="J5" s="9" t="s">
        <v>22</v>
      </c>
      <c r="K5" s="9" t="s">
        <v>21</v>
      </c>
      <c r="L5" s="9" t="s">
        <v>22</v>
      </c>
      <c r="M5" s="9" t="s">
        <v>21</v>
      </c>
      <c r="N5" s="9" t="s">
        <v>22</v>
      </c>
      <c r="O5" s="9" t="s">
        <v>21</v>
      </c>
      <c r="P5" s="9" t="s">
        <v>22</v>
      </c>
      <c r="Q5" s="9" t="s">
        <v>21</v>
      </c>
      <c r="R5" s="9" t="s">
        <v>22</v>
      </c>
      <c r="S5" s="9" t="s">
        <v>21</v>
      </c>
      <c r="T5" s="9" t="s">
        <v>22</v>
      </c>
      <c r="U5" s="9" t="s">
        <v>21</v>
      </c>
      <c r="V5" s="9" t="s">
        <v>22</v>
      </c>
      <c r="W5" s="9" t="s">
        <v>21</v>
      </c>
      <c r="X5" s="9" t="s">
        <v>22</v>
      </c>
      <c r="Y5" s="9" t="s">
        <v>21</v>
      </c>
      <c r="Z5" s="9" t="s">
        <v>22</v>
      </c>
      <c r="AA5" s="9" t="s">
        <v>21</v>
      </c>
      <c r="AB5" s="9" t="s">
        <v>22</v>
      </c>
      <c r="AC5" s="9" t="s">
        <v>21</v>
      </c>
      <c r="AD5" s="9" t="s">
        <v>22</v>
      </c>
      <c r="AE5" s="9" t="s">
        <v>21</v>
      </c>
      <c r="AF5" s="9" t="s">
        <v>22</v>
      </c>
    </row>
    <row r="6" spans="1:32" ht="24" customHeight="1" x14ac:dyDescent="0.25">
      <c r="A6" s="10"/>
      <c r="B6" s="11" t="s">
        <v>23</v>
      </c>
      <c r="C6" s="12"/>
      <c r="D6" s="13">
        <v>46027</v>
      </c>
      <c r="E6" s="13">
        <v>46096</v>
      </c>
      <c r="F6" s="14">
        <f t="shared" ref="F6:F28" si="0">E6-D6</f>
        <v>69</v>
      </c>
      <c r="G6" s="15">
        <v>1</v>
      </c>
      <c r="H6" s="16" t="s">
        <v>24</v>
      </c>
      <c r="I6" s="17"/>
      <c r="J6" s="17"/>
      <c r="K6" s="17"/>
      <c r="L6" s="17"/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24" customHeight="1" x14ac:dyDescent="0.25">
      <c r="A7" s="19" t="s">
        <v>25</v>
      </c>
      <c r="B7" s="20" t="s">
        <v>26</v>
      </c>
      <c r="C7" s="19" t="s">
        <v>27</v>
      </c>
      <c r="D7" s="21">
        <v>46027</v>
      </c>
      <c r="E7" s="21">
        <v>46047</v>
      </c>
      <c r="F7" s="22">
        <f t="shared" si="0"/>
        <v>20</v>
      </c>
      <c r="G7" s="23">
        <v>1</v>
      </c>
      <c r="H7" s="16" t="s">
        <v>24</v>
      </c>
      <c r="I7" s="24"/>
      <c r="J7" s="24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24" customHeight="1" x14ac:dyDescent="0.25">
      <c r="A8" s="25" t="s">
        <v>28</v>
      </c>
      <c r="B8" s="26" t="s">
        <v>29</v>
      </c>
      <c r="C8" s="25" t="s">
        <v>30</v>
      </c>
      <c r="D8" s="27">
        <v>46042</v>
      </c>
      <c r="E8" s="27">
        <v>46073</v>
      </c>
      <c r="F8" s="28">
        <f t="shared" si="0"/>
        <v>31</v>
      </c>
      <c r="G8" s="29">
        <v>1</v>
      </c>
      <c r="H8" s="16" t="s">
        <v>24</v>
      </c>
      <c r="I8" s="18"/>
      <c r="J8" s="24"/>
      <c r="K8" s="24"/>
      <c r="L8" s="2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24" customHeight="1" x14ac:dyDescent="0.25">
      <c r="A9" s="19" t="s">
        <v>31</v>
      </c>
      <c r="B9" s="20" t="s">
        <v>32</v>
      </c>
      <c r="C9" s="19" t="s">
        <v>33</v>
      </c>
      <c r="D9" s="21">
        <v>46068</v>
      </c>
      <c r="E9" s="21">
        <v>46096</v>
      </c>
      <c r="F9" s="22">
        <f t="shared" si="0"/>
        <v>28</v>
      </c>
      <c r="G9" s="23">
        <v>1</v>
      </c>
      <c r="H9" s="16" t="s">
        <v>24</v>
      </c>
      <c r="I9" s="18"/>
      <c r="J9" s="18"/>
      <c r="K9" s="24"/>
      <c r="L9" s="24"/>
      <c r="M9" s="24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24" customHeight="1" x14ac:dyDescent="0.25">
      <c r="A10" s="25" t="s">
        <v>34</v>
      </c>
      <c r="B10" s="26" t="s">
        <v>35</v>
      </c>
      <c r="C10" s="25" t="s">
        <v>36</v>
      </c>
      <c r="D10" s="27">
        <v>46078</v>
      </c>
      <c r="E10" s="27">
        <v>46096</v>
      </c>
      <c r="F10" s="28">
        <f t="shared" si="0"/>
        <v>18</v>
      </c>
      <c r="G10" s="29">
        <v>1</v>
      </c>
      <c r="H10" s="16" t="s">
        <v>24</v>
      </c>
      <c r="I10" s="18"/>
      <c r="J10" s="18"/>
      <c r="K10" s="18"/>
      <c r="L10" s="24"/>
      <c r="M10" s="24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24" customHeight="1" x14ac:dyDescent="0.25">
      <c r="A11" s="10"/>
      <c r="B11" s="11" t="s">
        <v>37</v>
      </c>
      <c r="C11" s="12"/>
      <c r="D11" s="13">
        <v>46097</v>
      </c>
      <c r="E11" s="13">
        <v>46188</v>
      </c>
      <c r="F11" s="14">
        <f t="shared" si="0"/>
        <v>91</v>
      </c>
      <c r="G11" s="15">
        <v>0.65</v>
      </c>
      <c r="H11" s="30" t="s">
        <v>38</v>
      </c>
      <c r="I11" s="18"/>
      <c r="J11" s="18"/>
      <c r="K11" s="18"/>
      <c r="L11" s="18"/>
      <c r="M11" s="18"/>
      <c r="N11" s="17"/>
      <c r="O11" s="17"/>
      <c r="P11" s="17"/>
      <c r="Q11" s="31"/>
      <c r="R11" s="32"/>
      <c r="S11" s="32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24" customHeight="1" x14ac:dyDescent="0.25">
      <c r="A12" s="25" t="s">
        <v>39</v>
      </c>
      <c r="B12" s="26" t="s">
        <v>40</v>
      </c>
      <c r="C12" s="25" t="s">
        <v>41</v>
      </c>
      <c r="D12" s="27">
        <v>46097</v>
      </c>
      <c r="E12" s="27">
        <v>46122</v>
      </c>
      <c r="F12" s="28">
        <f t="shared" si="0"/>
        <v>25</v>
      </c>
      <c r="G12" s="29">
        <v>1</v>
      </c>
      <c r="H12" s="16" t="s">
        <v>24</v>
      </c>
      <c r="I12" s="18"/>
      <c r="J12" s="18"/>
      <c r="K12" s="18"/>
      <c r="L12" s="18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24" customHeight="1" x14ac:dyDescent="0.25">
      <c r="A13" s="19" t="s">
        <v>42</v>
      </c>
      <c r="B13" s="20" t="s">
        <v>43</v>
      </c>
      <c r="C13" s="19" t="s">
        <v>44</v>
      </c>
      <c r="D13" s="21">
        <v>46113</v>
      </c>
      <c r="E13" s="21">
        <v>46147</v>
      </c>
      <c r="F13" s="22">
        <f t="shared" si="0"/>
        <v>34</v>
      </c>
      <c r="G13" s="23">
        <v>0.85</v>
      </c>
      <c r="H13" s="30" t="s">
        <v>38</v>
      </c>
      <c r="I13" s="18"/>
      <c r="J13" s="18"/>
      <c r="K13" s="18"/>
      <c r="L13" s="18"/>
      <c r="M13" s="18"/>
      <c r="N13" s="18"/>
      <c r="O13" s="31"/>
      <c r="P13" s="31"/>
      <c r="Q13" s="33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24" customHeight="1" x14ac:dyDescent="0.25">
      <c r="A14" s="25" t="s">
        <v>45</v>
      </c>
      <c r="B14" s="26" t="s">
        <v>46</v>
      </c>
      <c r="C14" s="25" t="s">
        <v>47</v>
      </c>
      <c r="D14" s="27">
        <v>46122</v>
      </c>
      <c r="E14" s="27">
        <v>46162</v>
      </c>
      <c r="F14" s="28">
        <f t="shared" si="0"/>
        <v>40</v>
      </c>
      <c r="G14" s="29">
        <v>0.7</v>
      </c>
      <c r="H14" s="30" t="s">
        <v>38</v>
      </c>
      <c r="I14" s="18"/>
      <c r="J14" s="18"/>
      <c r="K14" s="18"/>
      <c r="L14" s="18"/>
      <c r="M14" s="18"/>
      <c r="N14" s="18"/>
      <c r="O14" s="31"/>
      <c r="P14" s="31"/>
      <c r="Q14" s="31"/>
      <c r="R14" s="33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24" customHeight="1" x14ac:dyDescent="0.25">
      <c r="A15" s="19" t="s">
        <v>48</v>
      </c>
      <c r="B15" s="20" t="s">
        <v>49</v>
      </c>
      <c r="C15" s="19" t="s">
        <v>41</v>
      </c>
      <c r="D15" s="21">
        <v>46143</v>
      </c>
      <c r="E15" s="21">
        <v>46178</v>
      </c>
      <c r="F15" s="22">
        <f t="shared" si="0"/>
        <v>35</v>
      </c>
      <c r="G15" s="23">
        <v>0.4</v>
      </c>
      <c r="H15" s="30" t="s">
        <v>38</v>
      </c>
      <c r="I15" s="18"/>
      <c r="J15" s="18"/>
      <c r="K15" s="18"/>
      <c r="L15" s="18"/>
      <c r="M15" s="18"/>
      <c r="N15" s="18"/>
      <c r="O15" s="18"/>
      <c r="P15" s="18"/>
      <c r="Q15" s="31"/>
      <c r="R15" s="33"/>
      <c r="S15" s="33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24" customHeight="1" x14ac:dyDescent="0.25">
      <c r="A16" s="25" t="s">
        <v>50</v>
      </c>
      <c r="B16" s="26" t="s">
        <v>51</v>
      </c>
      <c r="C16" s="25" t="s">
        <v>52</v>
      </c>
      <c r="D16" s="27">
        <v>46157</v>
      </c>
      <c r="E16" s="27">
        <v>46188</v>
      </c>
      <c r="F16" s="28">
        <f t="shared" si="0"/>
        <v>31</v>
      </c>
      <c r="G16" s="29">
        <v>0.1</v>
      </c>
      <c r="H16" s="34" t="s">
        <v>53</v>
      </c>
      <c r="I16" s="18"/>
      <c r="J16" s="18"/>
      <c r="K16" s="18"/>
      <c r="L16" s="18"/>
      <c r="M16" s="18"/>
      <c r="N16" s="18"/>
      <c r="O16" s="18"/>
      <c r="P16" s="18"/>
      <c r="Q16" s="35"/>
      <c r="R16" s="35"/>
      <c r="S16" s="36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ht="24" customHeight="1" x14ac:dyDescent="0.25">
      <c r="A17" s="10"/>
      <c r="B17" s="11" t="s">
        <v>54</v>
      </c>
      <c r="C17" s="12"/>
      <c r="D17" s="13">
        <v>46189</v>
      </c>
      <c r="E17" s="13">
        <v>46295</v>
      </c>
      <c r="F17" s="14">
        <f t="shared" si="0"/>
        <v>106</v>
      </c>
      <c r="G17" s="15">
        <v>0</v>
      </c>
      <c r="H17" s="34" t="s">
        <v>53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32"/>
      <c r="U17" s="32"/>
      <c r="V17" s="32"/>
      <c r="W17" s="32"/>
      <c r="X17" s="32"/>
      <c r="Y17" s="32"/>
      <c r="Z17" s="32"/>
      <c r="AA17" s="18"/>
      <c r="AB17" s="18"/>
      <c r="AC17" s="18"/>
      <c r="AD17" s="18"/>
      <c r="AE17" s="18"/>
      <c r="AF17" s="18"/>
    </row>
    <row r="18" spans="1:32" ht="24" customHeight="1" x14ac:dyDescent="0.25">
      <c r="A18" s="25" t="s">
        <v>55</v>
      </c>
      <c r="B18" s="26" t="s">
        <v>56</v>
      </c>
      <c r="C18" s="25" t="s">
        <v>57</v>
      </c>
      <c r="D18" s="27">
        <v>46189</v>
      </c>
      <c r="E18" s="27">
        <v>46218</v>
      </c>
      <c r="F18" s="28">
        <f t="shared" si="0"/>
        <v>29</v>
      </c>
      <c r="G18" s="29">
        <v>0</v>
      </c>
      <c r="H18" s="34" t="s">
        <v>53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36"/>
      <c r="U18" s="36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24" customHeight="1" x14ac:dyDescent="0.25">
      <c r="A19" s="19" t="s">
        <v>58</v>
      </c>
      <c r="B19" s="20" t="s">
        <v>59</v>
      </c>
      <c r="C19" s="19" t="s">
        <v>52</v>
      </c>
      <c r="D19" s="21">
        <v>46204</v>
      </c>
      <c r="E19" s="21">
        <v>46239</v>
      </c>
      <c r="F19" s="22">
        <f t="shared" si="0"/>
        <v>35</v>
      </c>
      <c r="G19" s="23">
        <v>0</v>
      </c>
      <c r="H19" s="34" t="s">
        <v>53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6"/>
      <c r="V19" s="36"/>
      <c r="W19" s="36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24" customHeight="1" x14ac:dyDescent="0.25">
      <c r="A20" s="25" t="s">
        <v>60</v>
      </c>
      <c r="B20" s="26" t="s">
        <v>61</v>
      </c>
      <c r="C20" s="25" t="s">
        <v>44</v>
      </c>
      <c r="D20" s="27">
        <v>46235</v>
      </c>
      <c r="E20" s="27">
        <v>46259</v>
      </c>
      <c r="F20" s="28">
        <f t="shared" si="0"/>
        <v>24</v>
      </c>
      <c r="G20" s="29">
        <v>0</v>
      </c>
      <c r="H20" s="34" t="s">
        <v>53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36"/>
      <c r="X20" s="36"/>
      <c r="Y20" s="18"/>
      <c r="Z20" s="18"/>
      <c r="AA20" s="18"/>
      <c r="AB20" s="18"/>
      <c r="AC20" s="18"/>
      <c r="AD20" s="18"/>
      <c r="AE20" s="18"/>
      <c r="AF20" s="18"/>
    </row>
    <row r="21" spans="1:32" ht="24" customHeight="1" x14ac:dyDescent="0.25">
      <c r="A21" s="19" t="s">
        <v>62</v>
      </c>
      <c r="B21" s="20" t="s">
        <v>63</v>
      </c>
      <c r="C21" s="19" t="s">
        <v>47</v>
      </c>
      <c r="D21" s="21">
        <v>46244</v>
      </c>
      <c r="E21" s="21">
        <v>46275</v>
      </c>
      <c r="F21" s="22">
        <f t="shared" si="0"/>
        <v>31</v>
      </c>
      <c r="G21" s="23">
        <v>0</v>
      </c>
      <c r="H21" s="34" t="s">
        <v>53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36"/>
      <c r="X21" s="36"/>
      <c r="Y21" s="36"/>
      <c r="Z21" s="18"/>
      <c r="AA21" s="18"/>
      <c r="AB21" s="18"/>
      <c r="AC21" s="18"/>
      <c r="AD21" s="18"/>
      <c r="AE21" s="18"/>
      <c r="AF21" s="18"/>
    </row>
    <row r="22" spans="1:32" ht="24" customHeight="1" x14ac:dyDescent="0.25">
      <c r="A22" s="25" t="s">
        <v>64</v>
      </c>
      <c r="B22" s="26" t="s">
        <v>65</v>
      </c>
      <c r="C22" s="25" t="s">
        <v>36</v>
      </c>
      <c r="D22" s="27">
        <v>46266</v>
      </c>
      <c r="E22" s="27">
        <v>46295</v>
      </c>
      <c r="F22" s="28">
        <f t="shared" si="0"/>
        <v>29</v>
      </c>
      <c r="G22" s="29">
        <v>0</v>
      </c>
      <c r="H22" s="34" t="s">
        <v>53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6"/>
      <c r="Z22" s="36"/>
      <c r="AA22" s="18"/>
      <c r="AB22" s="18"/>
      <c r="AC22" s="18"/>
      <c r="AD22" s="18"/>
      <c r="AE22" s="18"/>
      <c r="AF22" s="18"/>
    </row>
    <row r="23" spans="1:32" ht="24" customHeight="1" x14ac:dyDescent="0.25">
      <c r="A23" s="10"/>
      <c r="B23" s="11" t="s">
        <v>66</v>
      </c>
      <c r="C23" s="12"/>
      <c r="D23" s="13">
        <v>46296</v>
      </c>
      <c r="E23" s="13">
        <v>46371</v>
      </c>
      <c r="F23" s="14">
        <f t="shared" si="0"/>
        <v>75</v>
      </c>
      <c r="G23" s="15">
        <v>0</v>
      </c>
      <c r="H23" s="34" t="s">
        <v>53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18"/>
    </row>
    <row r="24" spans="1:32" ht="24" customHeight="1" x14ac:dyDescent="0.25">
      <c r="A24" s="25" t="s">
        <v>67</v>
      </c>
      <c r="B24" s="26" t="s">
        <v>68</v>
      </c>
      <c r="C24" s="25" t="s">
        <v>33</v>
      </c>
      <c r="D24" s="27">
        <v>46296</v>
      </c>
      <c r="E24" s="27">
        <v>46315</v>
      </c>
      <c r="F24" s="28">
        <f t="shared" si="0"/>
        <v>19</v>
      </c>
      <c r="G24" s="29">
        <v>0</v>
      </c>
      <c r="H24" s="34" t="s">
        <v>53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36"/>
      <c r="AB24" s="36"/>
      <c r="AC24" s="18"/>
      <c r="AD24" s="18"/>
      <c r="AE24" s="18"/>
      <c r="AF24" s="18"/>
    </row>
    <row r="25" spans="1:32" ht="24" customHeight="1" x14ac:dyDescent="0.25">
      <c r="A25" s="19" t="s">
        <v>69</v>
      </c>
      <c r="B25" s="20" t="s">
        <v>70</v>
      </c>
      <c r="C25" s="19" t="s">
        <v>41</v>
      </c>
      <c r="D25" s="21">
        <v>46310</v>
      </c>
      <c r="E25" s="21">
        <v>46336</v>
      </c>
      <c r="F25" s="22">
        <f t="shared" si="0"/>
        <v>26</v>
      </c>
      <c r="G25" s="23">
        <v>0</v>
      </c>
      <c r="H25" s="34" t="s">
        <v>53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35"/>
      <c r="AB25" s="36"/>
      <c r="AC25" s="36"/>
      <c r="AD25" s="18"/>
      <c r="AE25" s="18"/>
      <c r="AF25" s="18"/>
    </row>
    <row r="26" spans="1:32" ht="24" customHeight="1" x14ac:dyDescent="0.25">
      <c r="A26" s="25" t="s">
        <v>71</v>
      </c>
      <c r="B26" s="26" t="s">
        <v>72</v>
      </c>
      <c r="C26" s="25" t="s">
        <v>30</v>
      </c>
      <c r="D26" s="27">
        <v>46331</v>
      </c>
      <c r="E26" s="27">
        <v>46351</v>
      </c>
      <c r="F26" s="28">
        <f t="shared" si="0"/>
        <v>20</v>
      </c>
      <c r="G26" s="29">
        <v>0</v>
      </c>
      <c r="H26" s="34" t="s">
        <v>53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6"/>
      <c r="AD26" s="36"/>
      <c r="AE26" s="18"/>
      <c r="AF26" s="18"/>
    </row>
    <row r="27" spans="1:32" ht="24" customHeight="1" x14ac:dyDescent="0.25">
      <c r="A27" s="19" t="s">
        <v>73</v>
      </c>
      <c r="B27" s="20" t="s">
        <v>74</v>
      </c>
      <c r="C27" s="19" t="s">
        <v>33</v>
      </c>
      <c r="D27" s="21">
        <v>46346</v>
      </c>
      <c r="E27" s="21">
        <v>46366</v>
      </c>
      <c r="F27" s="22">
        <f t="shared" si="0"/>
        <v>20</v>
      </c>
      <c r="G27" s="23">
        <v>0</v>
      </c>
      <c r="H27" s="34" t="s">
        <v>53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36"/>
      <c r="AE27" s="36"/>
      <c r="AF27" s="18"/>
    </row>
    <row r="28" spans="1:32" ht="24" customHeight="1" x14ac:dyDescent="0.25">
      <c r="A28" s="25" t="s">
        <v>75</v>
      </c>
      <c r="B28" s="26" t="s">
        <v>76</v>
      </c>
      <c r="C28" s="25" t="s">
        <v>36</v>
      </c>
      <c r="D28" s="27">
        <v>46366</v>
      </c>
      <c r="E28" s="27">
        <v>46371</v>
      </c>
      <c r="F28" s="28">
        <f t="shared" si="0"/>
        <v>5</v>
      </c>
      <c r="G28" s="29">
        <v>0</v>
      </c>
      <c r="H28" s="34" t="s">
        <v>53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6"/>
      <c r="AF28" s="18"/>
    </row>
    <row r="30" spans="1:32" ht="27.75" customHeight="1" x14ac:dyDescent="0.25">
      <c r="A30" s="2" t="s">
        <v>77</v>
      </c>
      <c r="B30" s="2"/>
      <c r="C30" s="2"/>
      <c r="D30" s="37">
        <f>AVERAGE(G7,G8,G9,G10,G12,G13,G14,G15,G16,G18,G19,G20,G21,G22,G24,G25,G26,G27,G28)</f>
        <v>0.37105263157894736</v>
      </c>
      <c r="E30" s="1" t="s">
        <v>78</v>
      </c>
      <c r="F30" s="1"/>
      <c r="G30" s="38">
        <f>MAX(E6:E28)</f>
        <v>46371</v>
      </c>
      <c r="H30" s="39" t="str">
        <f>COUNTIF(H6:H28,"In Bearbeitung") &amp; " aktiv"</f>
        <v>4 aktiv</v>
      </c>
    </row>
    <row r="32" spans="1:32" ht="21.75" customHeight="1" x14ac:dyDescent="0.25">
      <c r="A32" s="40" t="s">
        <v>79</v>
      </c>
      <c r="B32" s="41" t="s">
        <v>80</v>
      </c>
      <c r="C32" s="42" t="s">
        <v>81</v>
      </c>
      <c r="D32" s="43" t="s">
        <v>82</v>
      </c>
      <c r="E32" s="44" t="s">
        <v>83</v>
      </c>
      <c r="F32" s="45" t="s">
        <v>84</v>
      </c>
    </row>
  </sheetData>
  <mergeCells count="16">
    <mergeCell ref="Y4:Z4"/>
    <mergeCell ref="AA4:AB4"/>
    <mergeCell ref="AC4:AD4"/>
    <mergeCell ref="AE4:AF4"/>
    <mergeCell ref="A30:C30"/>
    <mergeCell ref="E30:F30"/>
    <mergeCell ref="O4:P4"/>
    <mergeCell ref="Q4:R4"/>
    <mergeCell ref="S4:T4"/>
    <mergeCell ref="U4:V4"/>
    <mergeCell ref="W4:X4"/>
    <mergeCell ref="A1:F1"/>
    <mergeCell ref="A2:F2"/>
    <mergeCell ref="I4:J4"/>
    <mergeCell ref="K4:L4"/>
    <mergeCell ref="M4:N4"/>
  </mergeCells>
  <conditionalFormatting sqref="G6:G28">
    <cfRule type="colorScale" priority="7">
      <colorScale>
        <cfvo type="num" val="0"/>
        <cfvo type="num" val="0.5"/>
        <cfvo type="num" val="1"/>
        <color rgb="FFFFCCCC"/>
        <color rgb="FFFFF3CD"/>
        <color rgb="FFC6EFCE"/>
      </colorScale>
    </cfRule>
  </conditionalFormatting>
  <conditionalFormatting sqref="H6:H28">
    <cfRule type="cellIs" dxfId="4" priority="2" operator="equal">
      <formula>"Abgeschlossen"</formula>
    </cfRule>
    <cfRule type="cellIs" dxfId="3" priority="3" operator="equal">
      <formula>"In Bearbeitung"</formula>
    </cfRule>
    <cfRule type="cellIs" dxfId="2" priority="4" operator="equal">
      <formula>"Geplant"</formula>
    </cfRule>
    <cfRule type="cellIs" dxfId="1" priority="5" operator="equal">
      <formula>"Verzögert"</formula>
    </cfRule>
    <cfRule type="cellIs" dxfId="0" priority="6" operator="equal">
      <formula>"Pausiert"</formula>
    </cfRule>
  </conditionalFormatting>
  <dataValidations count="2">
    <dataValidation type="list" allowBlank="1" errorTitle="Ungültiger Status" error="Bitte wählen Sie einen gültigen Status." promptTitle="Status" prompt="Status auswählen" sqref="H6:H28" xr:uid="{00000000-0002-0000-0000-000000000000}">
      <formula1>"Abgeschlossen,In Bearbeitung,Geplant,Verzögert,Pausiert"</formula1>
      <formula2>0</formula2>
    </dataValidation>
    <dataValidation type="decimal" errorTitle="Ungültiger Fortschritt" error="Bitte geben Sie einen Wert zwischen 0% und 100% ein." sqref="G6:G28" xr:uid="{00000000-0002-0000-0000-000001000000}">
      <formula1>0</formula1>
      <formula2>1</formula2>
    </dataValidation>
  </dataValidations>
  <pageMargins left="0.75" right="0.75" top="1" bottom="1" header="0.511811023622047" footer="0.511811023622047"/>
  <pageSetup paperSize="8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4374"/>
  </sheetPr>
  <dimension ref="A1:B10"/>
  <sheetViews>
    <sheetView zoomScaleNormal="100" workbookViewId="0"/>
  </sheetViews>
  <sheetFormatPr baseColWidth="10" defaultColWidth="8.7109375" defaultRowHeight="15" x14ac:dyDescent="0.25"/>
  <cols>
    <col min="1" max="1" width="28" customWidth="1"/>
    <col min="2" max="2" width="80" customWidth="1"/>
  </cols>
  <sheetData>
    <row r="1" spans="1:2" x14ac:dyDescent="0.25">
      <c r="A1" s="46" t="s">
        <v>85</v>
      </c>
      <c r="B1" s="47"/>
    </row>
    <row r="2" spans="1:2" x14ac:dyDescent="0.25">
      <c r="A2" s="48"/>
      <c r="B2" s="47"/>
    </row>
    <row r="3" spans="1:2" ht="26.25" x14ac:dyDescent="0.25">
      <c r="A3" s="48" t="s">
        <v>86</v>
      </c>
      <c r="B3" s="47" t="s">
        <v>87</v>
      </c>
    </row>
    <row r="4" spans="1:2" x14ac:dyDescent="0.25">
      <c r="A4" s="48" t="s">
        <v>88</v>
      </c>
      <c r="B4" s="47" t="s">
        <v>89</v>
      </c>
    </row>
    <row r="5" spans="1:2" x14ac:dyDescent="0.25">
      <c r="A5" s="48" t="s">
        <v>7</v>
      </c>
      <c r="B5" s="47" t="s">
        <v>90</v>
      </c>
    </row>
    <row r="6" spans="1:2" ht="26.25" x14ac:dyDescent="0.25">
      <c r="A6" s="48" t="s">
        <v>8</v>
      </c>
      <c r="B6" s="47" t="s">
        <v>91</v>
      </c>
    </row>
    <row r="7" spans="1:2" ht="26.25" x14ac:dyDescent="0.25">
      <c r="A7" s="48" t="s">
        <v>92</v>
      </c>
      <c r="B7" s="47" t="s">
        <v>93</v>
      </c>
    </row>
    <row r="8" spans="1:2" x14ac:dyDescent="0.25">
      <c r="A8" s="48" t="s">
        <v>94</v>
      </c>
      <c r="B8" s="47" t="s">
        <v>95</v>
      </c>
    </row>
    <row r="9" spans="1:2" ht="26.25" x14ac:dyDescent="0.25">
      <c r="A9" s="48" t="s">
        <v>96</v>
      </c>
      <c r="B9" s="47" t="s">
        <v>97</v>
      </c>
    </row>
    <row r="10" spans="1:2" x14ac:dyDescent="0.25">
      <c r="A10" s="48" t="s">
        <v>98</v>
      </c>
      <c r="B10" s="47" t="s">
        <v>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Gantt-Diagramm 2026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2026-05-21T09:45:51Z</dcterms:created>
  <dcterms:modified xsi:type="dcterms:W3CDTF">2026-05-21T09:49:57Z</dcterms:modified>
  <dc:language>en-US</dc:language>
</cp:coreProperties>
</file>