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nutzwertanalyse\"/>
    </mc:Choice>
  </mc:AlternateContent>
  <xr:revisionPtr revIDLastSave="0" documentId="13_ncr:1_{D59DD49D-CC24-49D3-821B-BF169F4F18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utzwertanalyse" sheetId="1" r:id="rId1"/>
  </sheets>
  <definedNames>
    <definedName name="_xlnm.Print_Area" localSheetId="0">Nutzwertanalyse!$B$2:$I$17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I11" i="1"/>
  <c r="G11" i="1"/>
  <c r="E11" i="1"/>
  <c r="I10" i="1"/>
  <c r="G10" i="1"/>
  <c r="E10" i="1"/>
  <c r="I9" i="1"/>
  <c r="G9" i="1"/>
  <c r="E9" i="1"/>
  <c r="I8" i="1"/>
  <c r="G8" i="1"/>
  <c r="E8" i="1"/>
  <c r="I7" i="1"/>
  <c r="I12" i="1" s="1"/>
  <c r="G7" i="1"/>
  <c r="G12" i="1" s="1"/>
  <c r="E7" i="1"/>
  <c r="E12" i="1" s="1"/>
  <c r="C14" i="1" l="1"/>
</calcChain>
</file>

<file path=xl/sharedStrings.xml><?xml version="1.0" encoding="utf-8"?>
<sst xmlns="http://schemas.openxmlformats.org/spreadsheetml/2006/main" count="27" uniqueCount="23">
  <si>
    <t>Nutzwertanalyse</t>
  </si>
  <si>
    <t>Projektnummer / Projektname</t>
  </si>
  <si>
    <t>P-2026-001 / Produktauswahl</t>
  </si>
  <si>
    <t>Projektleiter</t>
  </si>
  <si>
    <t>Sergio</t>
  </si>
  <si>
    <t>Datum</t>
  </si>
  <si>
    <t>2026-04-01</t>
  </si>
  <si>
    <t>Kriterium</t>
  </si>
  <si>
    <t>Gewichtung</t>
  </si>
  <si>
    <t>Multisport 100</t>
  </si>
  <si>
    <t>Rowing Extreme XCS</t>
  </si>
  <si>
    <t>Cardio Pro S</t>
  </si>
  <si>
    <t>Punkte</t>
  </si>
  <si>
    <t>Nutzwert</t>
  </si>
  <si>
    <t>Innovationsgrad</t>
  </si>
  <si>
    <t>Time-to-Market</t>
  </si>
  <si>
    <t>Herstellungskosten</t>
  </si>
  <si>
    <t>Massentauglichkeit</t>
  </si>
  <si>
    <t>Optionales Kriterium</t>
  </si>
  <si>
    <t>Summe</t>
  </si>
  <si>
    <t>Beste Alternative</t>
  </si>
  <si>
    <t>Punkteskala</t>
  </si>
  <si>
    <t>5 = sehr gut, 4 = gut, 3 = befriedigend, 2 = ausreichend, 1 = mangelhaft
Die Gewichtung muss insgesamt 100% ergeben.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</si>
</sst>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color rgb="FF1F2933"/>
      <name val="Calibri"/>
    </font>
    <font>
      <b/>
      <sz val="11"/>
      <color rgb="FF1F2933"/>
      <name val="Calibri"/>
    </font>
    <font>
      <sz val="10"/>
      <color rgb="FF1F2933"/>
      <name val="Calibri"/>
    </font>
    <font>
      <b/>
      <sz val="25"/>
      <color rgb="FFFFFFFF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EDF3F6"/>
      </patternFill>
    </fill>
    <fill>
      <patternFill patternType="solid">
        <fgColor rgb="FFD8E6EC"/>
      </patternFill>
    </fill>
    <fill>
      <patternFill patternType="solid">
        <fgColor rgb="FFF2F6F8"/>
      </patternFill>
    </fill>
  </fills>
  <borders count="14">
    <border>
      <left/>
      <right/>
      <top/>
      <bottom/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8AA2B2"/>
      </left>
      <right style="thin">
        <color rgb="FF8AA2B2"/>
      </right>
      <top style="thin">
        <color rgb="FF8AA2B2"/>
      </top>
      <bottom style="thin">
        <color rgb="FF8AA2B2"/>
      </bottom>
      <diagonal/>
    </border>
    <border>
      <left style="medium">
        <color rgb="FF1F415A"/>
      </left>
      <right style="thin">
        <color rgb="FF8AA2B2"/>
      </right>
      <top style="medium">
        <color rgb="FF1F415A"/>
      </top>
      <bottom style="medium">
        <color rgb="FF1F415A"/>
      </bottom>
      <diagonal/>
    </border>
    <border>
      <left style="thin">
        <color rgb="FF8AA2B2"/>
      </left>
      <right style="thin">
        <color rgb="FF8AA2B2"/>
      </right>
      <top style="medium">
        <color rgb="FF1F415A"/>
      </top>
      <bottom style="medium">
        <color rgb="FF1F415A"/>
      </bottom>
      <diagonal/>
    </border>
    <border>
      <left style="thin">
        <color rgb="FF8AA2B2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medium">
        <color rgb="FF1F415A"/>
      </left>
      <right style="thin">
        <color rgb="FF8AA2B2"/>
      </right>
      <top style="medium">
        <color rgb="FF1F415A"/>
      </top>
      <bottom style="thin">
        <color rgb="FF8AA2B2"/>
      </bottom>
      <diagonal/>
    </border>
    <border>
      <left style="thin">
        <color rgb="FF8AA2B2"/>
      </left>
      <right style="thin">
        <color rgb="FF8AA2B2"/>
      </right>
      <top style="medium">
        <color rgb="FF1F415A"/>
      </top>
      <bottom style="thin">
        <color rgb="FF8AA2B2"/>
      </bottom>
      <diagonal/>
    </border>
    <border>
      <left style="thin">
        <color rgb="FF8AA2B2"/>
      </left>
      <right style="medium">
        <color rgb="FF1F415A"/>
      </right>
      <top style="medium">
        <color rgb="FF1F415A"/>
      </top>
      <bottom style="thin">
        <color rgb="FF8AA2B2"/>
      </bottom>
      <diagonal/>
    </border>
    <border>
      <left style="medium">
        <color rgb="FF1F415A"/>
      </left>
      <right style="thin">
        <color rgb="FF8AA2B2"/>
      </right>
      <top style="thin">
        <color rgb="FF8AA2B2"/>
      </top>
      <bottom style="thin">
        <color rgb="FF8AA2B2"/>
      </bottom>
      <diagonal/>
    </border>
    <border>
      <left style="thin">
        <color rgb="FF8AA2B2"/>
      </left>
      <right style="medium">
        <color rgb="FF1F415A"/>
      </right>
      <top style="thin">
        <color rgb="FF8AA2B2"/>
      </top>
      <bottom style="thin">
        <color rgb="FF8AA2B2"/>
      </bottom>
      <diagonal/>
    </border>
    <border>
      <left style="medium">
        <color rgb="FF1F415A"/>
      </left>
      <right style="thin">
        <color rgb="FF8AA2B2"/>
      </right>
      <top style="thin">
        <color rgb="FF8AA2B2"/>
      </top>
      <bottom style="medium">
        <color rgb="FF1F415A"/>
      </bottom>
      <diagonal/>
    </border>
    <border>
      <left style="thin">
        <color rgb="FF8AA2B2"/>
      </left>
      <right style="thin">
        <color rgb="FF8AA2B2"/>
      </right>
      <top style="thin">
        <color rgb="FF8AA2B2"/>
      </top>
      <bottom style="medium">
        <color rgb="FF1F415A"/>
      </bottom>
      <diagonal/>
    </border>
    <border>
      <left style="thin">
        <color rgb="FF8AA2B2"/>
      </left>
      <right style="medium">
        <color rgb="FF1F415A"/>
      </right>
      <top style="thin">
        <color rgb="FF8AA2B2"/>
      </top>
      <bottom style="medium">
        <color rgb="FF1F415A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164" fontId="2" fillId="4" borderId="5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left" vertical="center"/>
    </xf>
    <xf numFmtId="9" fontId="2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2" fontId="2" fillId="5" borderId="2" xfId="0" applyNumberFormat="1" applyFont="1" applyFill="1" applyBorder="1" applyAlignment="1">
      <alignment horizontal="center" vertical="center"/>
    </xf>
    <xf numFmtId="2" fontId="2" fillId="5" borderId="10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9" fontId="1" fillId="2" borderId="12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  <xf numFmtId="2" fontId="1" fillId="2" borderId="13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5">
    <dxf>
      <font>
        <b/>
        <color rgb="FF1F2933"/>
      </font>
      <fill>
        <patternFill>
          <bgColor rgb="FFB9D7E3"/>
        </patternFill>
      </fill>
    </dxf>
    <dxf>
      <font>
        <b/>
        <color rgb="FF1F2933"/>
      </font>
      <fill>
        <patternFill>
          <bgColor rgb="FFB9D7E3"/>
        </patternFill>
      </fill>
    </dxf>
    <dxf>
      <font>
        <b/>
        <color rgb="FF1F2933"/>
      </font>
      <fill>
        <patternFill>
          <bgColor rgb="FFB9D7E3"/>
        </patternFill>
      </fill>
    </dxf>
    <dxf>
      <font>
        <b/>
        <color rgb="FF1F2933"/>
      </font>
      <fill>
        <patternFill>
          <bgColor rgb="FFF8D7DA"/>
        </patternFill>
      </fill>
    </dxf>
    <dxf>
      <font>
        <b/>
        <color rgb="FF1F2933"/>
      </font>
      <fill>
        <patternFill>
          <bgColor rgb="FFDDEFE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7"/>
  <sheetViews>
    <sheetView showGridLines="0" tabSelected="1" zoomScale="120" zoomScaleNormal="120" workbookViewId="0">
      <selection activeCell="M19" sqref="M19"/>
    </sheetView>
  </sheetViews>
  <sheetFormatPr baseColWidth="10" defaultColWidth="9.140625" defaultRowHeight="15" x14ac:dyDescent="0.25"/>
  <cols>
    <col min="1" max="1" width="3" customWidth="1"/>
    <col min="2" max="2" width="28" customWidth="1"/>
    <col min="3" max="3" width="13" customWidth="1"/>
    <col min="4" max="9" width="14" customWidth="1"/>
  </cols>
  <sheetData>
    <row r="2" spans="2:9" ht="27.95" customHeight="1" x14ac:dyDescent="0.25">
      <c r="B2" s="24" t="s">
        <v>0</v>
      </c>
      <c r="C2" s="24"/>
      <c r="D2" s="24"/>
      <c r="E2" s="24"/>
      <c r="F2" s="24"/>
      <c r="G2" s="24"/>
      <c r="H2" s="24"/>
      <c r="I2" s="24"/>
    </row>
    <row r="4" spans="2:9" ht="21.95" customHeight="1" x14ac:dyDescent="0.25">
      <c r="B4" s="1" t="s">
        <v>1</v>
      </c>
      <c r="C4" s="16" t="s">
        <v>2</v>
      </c>
      <c r="D4" s="16"/>
      <c r="E4" s="2" t="s">
        <v>3</v>
      </c>
      <c r="F4" s="16" t="s">
        <v>4</v>
      </c>
      <c r="G4" s="16"/>
      <c r="H4" s="2" t="s">
        <v>5</v>
      </c>
      <c r="I4" s="3" t="s">
        <v>6</v>
      </c>
    </row>
    <row r="5" spans="2:9" ht="24" customHeight="1" x14ac:dyDescent="0.25">
      <c r="B5" s="20" t="s">
        <v>7</v>
      </c>
      <c r="C5" s="18" t="s">
        <v>8</v>
      </c>
      <c r="D5" s="18" t="s">
        <v>9</v>
      </c>
      <c r="E5" s="18"/>
      <c r="F5" s="18" t="s">
        <v>10</v>
      </c>
      <c r="G5" s="18"/>
      <c r="H5" s="18" t="s">
        <v>11</v>
      </c>
      <c r="I5" s="19"/>
    </row>
    <row r="6" spans="2:9" ht="21.95" customHeight="1" x14ac:dyDescent="0.25">
      <c r="B6" s="21"/>
      <c r="C6" s="23"/>
      <c r="D6" s="4" t="s">
        <v>12</v>
      </c>
      <c r="E6" s="4" t="s">
        <v>13</v>
      </c>
      <c r="F6" s="4" t="s">
        <v>12</v>
      </c>
      <c r="G6" s="4" t="s">
        <v>13</v>
      </c>
      <c r="H6" s="4" t="s">
        <v>12</v>
      </c>
      <c r="I6" s="5" t="s">
        <v>13</v>
      </c>
    </row>
    <row r="7" spans="2:9" x14ac:dyDescent="0.25">
      <c r="B7" s="6" t="s">
        <v>14</v>
      </c>
      <c r="C7" s="7">
        <v>0.25</v>
      </c>
      <c r="D7" s="8">
        <v>2</v>
      </c>
      <c r="E7" s="9">
        <f>IF(OR($B7="",$C7="",D7=""),"", $C7*D7)</f>
        <v>0.5</v>
      </c>
      <c r="F7" s="8">
        <v>5</v>
      </c>
      <c r="G7" s="9">
        <f>IF(OR($B7="",$C7="",F7=""),"", $C7*F7)</f>
        <v>1.25</v>
      </c>
      <c r="H7" s="8">
        <v>3</v>
      </c>
      <c r="I7" s="10">
        <f>IF(OR($B7="",$C7="",H7=""),"", $C7*H7)</f>
        <v>0.75</v>
      </c>
    </row>
    <row r="8" spans="2:9" x14ac:dyDescent="0.25">
      <c r="B8" s="6" t="s">
        <v>15</v>
      </c>
      <c r="C8" s="7">
        <v>0.1</v>
      </c>
      <c r="D8" s="8">
        <v>4</v>
      </c>
      <c r="E8" s="9">
        <f>IF(OR($B8="",$C8="",D8=""),"", $C8*D8)</f>
        <v>0.4</v>
      </c>
      <c r="F8" s="8">
        <v>1</v>
      </c>
      <c r="G8" s="9">
        <f>IF(OR($B8="",$C8="",F8=""),"", $C8*F8)</f>
        <v>0.1</v>
      </c>
      <c r="H8" s="8">
        <v>3</v>
      </c>
      <c r="I8" s="10">
        <f>IF(OR($B8="",$C8="",H8=""),"", $C8*H8)</f>
        <v>0.30000000000000004</v>
      </c>
    </row>
    <row r="9" spans="2:9" x14ac:dyDescent="0.25">
      <c r="B9" s="6" t="s">
        <v>16</v>
      </c>
      <c r="C9" s="7">
        <v>0.25</v>
      </c>
      <c r="D9" s="8">
        <v>3</v>
      </c>
      <c r="E9" s="9">
        <f>IF(OR($B9="",$C9="",D9=""),"", $C9*D9)</f>
        <v>0.75</v>
      </c>
      <c r="F9" s="8">
        <v>2</v>
      </c>
      <c r="G9" s="9">
        <f>IF(OR($B9="",$C9="",F9=""),"", $C9*F9)</f>
        <v>0.5</v>
      </c>
      <c r="H9" s="8">
        <v>4</v>
      </c>
      <c r="I9" s="10">
        <f>IF(OR($B9="",$C9="",H9=""),"", $C9*H9)</f>
        <v>1</v>
      </c>
    </row>
    <row r="10" spans="2:9" x14ac:dyDescent="0.25">
      <c r="B10" s="6" t="s">
        <v>17</v>
      </c>
      <c r="C10" s="7">
        <v>0.4</v>
      </c>
      <c r="D10" s="8">
        <v>5</v>
      </c>
      <c r="E10" s="9">
        <f>IF(OR($B10="",$C10="",D10=""),"", $C10*D10)</f>
        <v>2</v>
      </c>
      <c r="F10" s="8">
        <v>1</v>
      </c>
      <c r="G10" s="9">
        <f>IF(OR($B10="",$C10="",F10=""),"", $C10*F10)</f>
        <v>0.4</v>
      </c>
      <c r="H10" s="8">
        <v>3</v>
      </c>
      <c r="I10" s="10">
        <f>IF(OR($B10="",$C10="",H10=""),"", $C10*H10)</f>
        <v>1.2000000000000002</v>
      </c>
    </row>
    <row r="11" spans="2:9" x14ac:dyDescent="0.25">
      <c r="B11" s="6" t="s">
        <v>18</v>
      </c>
      <c r="C11" s="7"/>
      <c r="D11" s="8"/>
      <c r="E11" s="9" t="str">
        <f>IF(OR($B11="",$C11="",D11=""),"", $C11*D11)</f>
        <v/>
      </c>
      <c r="F11" s="8"/>
      <c r="G11" s="9" t="str">
        <f>IF(OR($B11="",$C11="",F11=""),"", $C11*F11)</f>
        <v/>
      </c>
      <c r="H11" s="8"/>
      <c r="I11" s="10" t="str">
        <f>IF(OR($B11="",$C11="",H11=""),"", $C11*H11)</f>
        <v/>
      </c>
    </row>
    <row r="12" spans="2:9" ht="21.95" customHeight="1" x14ac:dyDescent="0.25">
      <c r="B12" s="11" t="s">
        <v>19</v>
      </c>
      <c r="C12" s="12">
        <f>SUM(C7:C11)</f>
        <v>1</v>
      </c>
      <c r="D12" s="13"/>
      <c r="E12" s="14">
        <f>SUM(E7:E11)</f>
        <v>3.65</v>
      </c>
      <c r="F12" s="13"/>
      <c r="G12" s="14">
        <f>SUM(G7:G11)</f>
        <v>2.25</v>
      </c>
      <c r="H12" s="13"/>
      <c r="I12" s="15">
        <f>SUM(I7:I11)</f>
        <v>3.25</v>
      </c>
    </row>
    <row r="14" spans="2:9" ht="21.95" customHeight="1" x14ac:dyDescent="0.25">
      <c r="B14" s="4" t="s">
        <v>20</v>
      </c>
      <c r="C14" s="17" t="str">
        <f>IF(C12&lt;&gt;1,"Bitte Kriterien, Gewichtungen und Bewertungen ausfüllen",IF(OR(E12=G12,E12=I12,G12=I12),"Gleichstand zwischen mehreren Alternativen",IF(E12&gt;MAX(G12,I12),D5,IF(G12&gt;MAX(E12,I12),F5,H5))))</f>
        <v>Multisport 100</v>
      </c>
      <c r="D14" s="17"/>
      <c r="E14" s="17"/>
      <c r="F14" s="17"/>
      <c r="G14" s="17"/>
      <c r="H14" s="17"/>
      <c r="I14" s="17"/>
    </row>
    <row r="16" spans="2:9" ht="20.100000000000001" customHeight="1" x14ac:dyDescent="0.25">
      <c r="B16" s="4" t="s">
        <v>21</v>
      </c>
    </row>
    <row r="17" spans="2:9" ht="33.950000000000003" customHeight="1" x14ac:dyDescent="0.25">
      <c r="B17" s="22" t="s">
        <v>22</v>
      </c>
      <c r="C17" s="22"/>
      <c r="D17" s="22"/>
      <c r="E17" s="22"/>
      <c r="F17" s="22"/>
      <c r="G17" s="22"/>
      <c r="H17" s="22"/>
      <c r="I17" s="22"/>
    </row>
  </sheetData>
  <mergeCells count="10">
    <mergeCell ref="B17:I17"/>
    <mergeCell ref="C5:C6"/>
    <mergeCell ref="F4:G4"/>
    <mergeCell ref="C14:I14"/>
    <mergeCell ref="B2:I2"/>
    <mergeCell ref="F5:G5"/>
    <mergeCell ref="D5:E5"/>
    <mergeCell ref="C4:D4"/>
    <mergeCell ref="H5:I5"/>
    <mergeCell ref="B5:B6"/>
  </mergeCells>
  <conditionalFormatting sqref="C12">
    <cfRule type="cellIs" dxfId="4" priority="1" operator="equal">
      <formula>1</formula>
    </cfRule>
    <cfRule type="cellIs" dxfId="3" priority="2" operator="notEqual">
      <formula>1</formula>
    </cfRule>
  </conditionalFormatting>
  <conditionalFormatting sqref="D7:D11">
    <cfRule type="colorScale" priority="6">
      <colorScale>
        <cfvo type="num" val="1"/>
        <cfvo type="num" val="3"/>
        <cfvo type="num" val="5"/>
        <color rgb="FFF8D7DA"/>
        <color rgb="FFFFF3CD"/>
        <color rgb="FFDDEFE3"/>
      </colorScale>
    </cfRule>
  </conditionalFormatting>
  <conditionalFormatting sqref="E12">
    <cfRule type="expression" dxfId="2" priority="3">
      <formula>E12=MAX($E$12,$G$12,$I$12)</formula>
    </cfRule>
  </conditionalFormatting>
  <conditionalFormatting sqref="F7:F11">
    <cfRule type="colorScale" priority="7">
      <colorScale>
        <cfvo type="num" val="1"/>
        <cfvo type="num" val="3"/>
        <cfvo type="num" val="5"/>
        <color rgb="FFF8D7DA"/>
        <color rgb="FFFFF3CD"/>
        <color rgb="FFDDEFE3"/>
      </colorScale>
    </cfRule>
  </conditionalFormatting>
  <conditionalFormatting sqref="G12">
    <cfRule type="expression" dxfId="1" priority="4">
      <formula>G12=MAX($E$12,$G$12,$I$12)</formula>
    </cfRule>
  </conditionalFormatting>
  <conditionalFormatting sqref="H7:H11">
    <cfRule type="colorScale" priority="8">
      <colorScale>
        <cfvo type="num" val="1"/>
        <cfvo type="num" val="3"/>
        <cfvo type="num" val="5"/>
        <color rgb="FFF8D7DA"/>
        <color rgb="FFFFF3CD"/>
        <color rgb="FFDDEFE3"/>
      </colorScale>
    </cfRule>
  </conditionalFormatting>
  <conditionalFormatting sqref="I12">
    <cfRule type="expression" dxfId="0" priority="5">
      <formula>I12=MAX($E$12,$G$12,$I$12)</formula>
    </cfRule>
  </conditionalFormatting>
  <dataValidations count="3">
    <dataValidation type="list" allowBlank="1" sqref="D7:D11 F7:F11 H7:H11" xr:uid="{00000000-0002-0000-0000-000000000000}">
      <formula1>"1,2,3,4,5"</formula1>
    </dataValidation>
    <dataValidation type="decimal" allowBlank="1" sqref="C7:C11" xr:uid="{00000000-0002-0000-0000-000001000000}">
      <formula1>0</formula1>
      <formula2>1</formula2>
    </dataValidation>
    <dataValidation type="date" allowBlank="1" sqref="I4" xr:uid="{00000000-0002-0000-0000-000002000000}">
      <formula1>"2000-01-01"</formula1>
      <formula2>"2100-12-31"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Nutzwertanalyse</vt:lpstr>
      <vt:lpstr>Nutzwertanalyse!Área_de_impresión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2026-04-01T08:08:39Z</dcterms:modified>
</cp:coreProperties>
</file>