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auerrechnung\"/>
    </mc:Choice>
  </mc:AlternateContent>
  <xr:revisionPtr revIDLastSave="0" documentId="13_ncr:1_{EF4D5CFB-40D9-43D6-AF22-A4A866D6CB8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auerrechnung" sheetId="1" r:id="rId1"/>
    <sheet name="Ausfüllhilf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" l="1"/>
  <c r="H31" i="1"/>
  <c r="H30" i="1"/>
  <c r="H29" i="1"/>
  <c r="H28" i="1"/>
  <c r="H27" i="1"/>
  <c r="H26" i="1"/>
  <c r="H25" i="1"/>
  <c r="H24" i="1"/>
  <c r="H23" i="1"/>
  <c r="H22" i="1"/>
  <c r="H21" i="1"/>
  <c r="H33" i="1" s="1"/>
  <c r="H5" i="1"/>
  <c r="H4" i="1"/>
  <c r="C16" i="1" s="1"/>
  <c r="H3" i="1"/>
  <c r="H35" i="1" l="1"/>
  <c r="H36" i="1" s="1"/>
  <c r="C36" i="1" s="1"/>
  <c r="C34" i="1"/>
  <c r="C35" i="1"/>
  <c r="H37" i="1" l="1"/>
  <c r="C37" i="1"/>
</calcChain>
</file>

<file path=xl/sharedStrings.xml><?xml version="1.0" encoding="utf-8"?>
<sst xmlns="http://schemas.openxmlformats.org/spreadsheetml/2006/main" count="95" uniqueCount="89">
  <si>
    <t>Dauerrechnung</t>
  </si>
  <si>
    <t>Dauerrechnungs-Nr:</t>
  </si>
  <si>
    <t>DR-2026-001</t>
  </si>
  <si>
    <t>Ausstellungsdatum:</t>
  </si>
  <si>
    <t>Gültig von:</t>
  </si>
  <si>
    <t>Gültig bis:</t>
  </si>
  <si>
    <t>Abrechnungsintervall:</t>
  </si>
  <si>
    <t>monatlich</t>
  </si>
  <si>
    <t>Zahlungsziel (Tage):</t>
  </si>
  <si>
    <t>Rechnungsempfänger</t>
  </si>
  <si>
    <t>Kundendaten</t>
  </si>
  <si>
    <t>Kunde</t>
  </si>
  <si>
    <t>Kunden-Nr.</t>
  </si>
  <si>
    <t>Anschrift</t>
  </si>
  <si>
    <t>USt-IdNr.</t>
  </si>
  <si>
    <t>PLZ / Ort</t>
  </si>
  <si>
    <t>E-Mail</t>
  </si>
  <si>
    <t>Dauerleistung / Abrechnung</t>
  </si>
  <si>
    <t>Vertrags-/Leistungsgrundlage</t>
  </si>
  <si>
    <t>Wartungsvertrag / Mietvertrag / Servicevertrag Nr. …</t>
  </si>
  <si>
    <t>Leistungszeitraum</t>
  </si>
  <si>
    <t>Zahlungsbedingungen</t>
  </si>
  <si>
    <t>Zahlbar je Abrechnungsintervall im Voraus innerhalb des oben genannten Zahlungsziels.</t>
  </si>
  <si>
    <t>Hinweis</t>
  </si>
  <si>
    <t>Diese Dauerrechnung gilt für wiederkehrende, gleichbleibende Leistungen und ersetzt Einzelrechnungen für die genannten Intervalle.</t>
  </si>
  <si>
    <t>Leistung / Beschreibung</t>
  </si>
  <si>
    <t>Menge</t>
  </si>
  <si>
    <t>Einheit</t>
  </si>
  <si>
    <t>Einzelpreis netto</t>
  </si>
  <si>
    <t>Rabatt</t>
  </si>
  <si>
    <t>Gesamt netto</t>
  </si>
  <si>
    <t>Monatliche Wartungsleistung</t>
  </si>
  <si>
    <t>Pauschale</t>
  </si>
  <si>
    <t>Support &amp; Updates</t>
  </si>
  <si>
    <t>Abrechnungsintervall</t>
  </si>
  <si>
    <t>Zwischensumme netto</t>
  </si>
  <si>
    <t>Anzahl Abrechnungen im Zeitraum</t>
  </si>
  <si>
    <t>USt.-Satz</t>
  </si>
  <si>
    <t>Erste Fälligkeit</t>
  </si>
  <si>
    <t>USt.-Betrag</t>
  </si>
  <si>
    <t>Betrag brutto je Intervall</t>
  </si>
  <si>
    <t>Gesamtbetrag brutto je Intervall</t>
  </si>
  <si>
    <t>Gesamtbetrag im Zeitraum</t>
  </si>
  <si>
    <t>Informativ: brutto im Gesamtzeitraum</t>
  </si>
  <si>
    <t>Hinweis: Die Umsatzsteuer und der Rechnungsbetrag sind je Abrechnungsintervall ausgewiesen. Der Zeitraumwert dient nur als interne Übersicht.</t>
  </si>
  <si>
    <t>Rechnungsaussteller</t>
  </si>
  <si>
    <t>Bankverbindungen / Kontakt</t>
  </si>
  <si>
    <t>Name</t>
  </si>
  <si>
    <t>Bank</t>
  </si>
  <si>
    <t>Adresse</t>
  </si>
  <si>
    <t>IBAN</t>
  </si>
  <si>
    <t>BIC / Swift</t>
  </si>
  <si>
    <t>Land</t>
  </si>
  <si>
    <t>Steuernummer</t>
  </si>
  <si>
    <t>Telefon</t>
  </si>
  <si>
    <t>E-Mail / Web</t>
  </si>
  <si>
    <t>Zahlungsart</t>
  </si>
  <si>
    <t>Überweisung</t>
  </si>
  <si>
    <t>Zusätzlicher Rechnungstext / Hinweise</t>
  </si>
  <si>
    <t>Bitte überweisen Sie den fälligen Betrag unter Angabe der Dauerrechnungsnummer. Diese Dauerrechnung bleibt bis zum Ablauf des angegebenen Gültigkeitszeitraums bzw. bis zu einer schriftlichen Änderung gültig.</t>
  </si>
  <si>
    <t>Ausfüllhilfe zur Dauerrechnung Excel Vorlage</t>
  </si>
  <si>
    <t>Zweck</t>
  </si>
  <si>
    <t>Eine Dauerrechnung ist für wiederkehrende, gleichbleibende Leistungen gedacht, z. B. Miete, Wartung, Leasing oder Servicepauschalen.</t>
  </si>
  <si>
    <t>Pflichtangaben</t>
  </si>
  <si>
    <t>Die Vorlage enthält Felder für Rechnungssteller, Rechnungsempfänger, Steuer-/USt-ID, Rechnungsnummer, Datum, Leistungsbeschreibung, Leistungszeitraum, Zahlungsziel, Nettoentgelt, Steuersatz, Steuerbetrag und Bruttobetrag.</t>
  </si>
  <si>
    <t>Besonderheit Dauerrechnung</t>
  </si>
  <si>
    <t>Die Rechnung muss als Dauerrechnung erkennbar sein und einen klaren Gültigkeitszeitraum sowie das Abrechnungsintervall enthalten.</t>
  </si>
  <si>
    <t>Umsatzsteuer</t>
  </si>
  <si>
    <t>Die Berechnung ist je Abrechnungsintervall aufgebaut. Der Gesamtbetrag über den Zeitraum ist nur informativ und sollte nicht als laufender Rechnungsbetrag missverstanden werden.</t>
  </si>
  <si>
    <t>E-Rechnung Hinweis</t>
  </si>
  <si>
    <t>Excel-/PDF-Vorlagen sind für viele praktische Fälle hilfreich, können aber je nach B2B-Konstellation in Deutschland nicht die Anforderungen an strukturierte E-Rechnungen erfüllen.</t>
  </si>
  <si>
    <t>Eingabefelder</t>
  </si>
  <si>
    <t>Gelb markierte Zellen sind editierbare Eingabefelder. Berechnete Felder sollten nur angepasst werden, wenn die Formel bewusst geändert werden soll.</t>
  </si>
  <si>
    <t>Quellen</t>
  </si>
  <si>
    <t>https://vorlage-kostenlos.de/dauerrechnung/</t>
  </si>
  <si>
    <t>https://sevdesk.de/dauerrechnung-muster/</t>
  </si>
  <si>
    <t>https://www.bundesfinanzministerium.de/Content/DE/FAQ/e-rechnung.html</t>
  </si>
  <si>
    <t>https://www.e-rechnung-bund.de/e-rechnung/e-rechnung-zwischen-unternehmen-b2b/</t>
  </si>
  <si>
    <t>Checkliste vor Versand</t>
  </si>
  <si>
    <t>1</t>
  </si>
  <si>
    <t>Dauerrechnungsnummer eindeutig vergeben.</t>
  </si>
  <si>
    <t>2</t>
  </si>
  <si>
    <t>Gültigkeitszeitraum und Abrechnungsintervall prüfen.</t>
  </si>
  <si>
    <t>3</t>
  </si>
  <si>
    <t>Kunden- und Ausstellerdaten vollständig eintragen.</t>
  </si>
  <si>
    <t>4</t>
  </si>
  <si>
    <t>USt.-Satz und Zahlungsbedingungen prüfen.</t>
  </si>
  <si>
    <t>5</t>
  </si>
  <si>
    <t>Bei B2B in Deutschland E-Rechnungspflicht/Übergangsregelungen prüfen.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</si>
</sst>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d/m/yyyy"/>
    <numFmt numFmtId="165" formatCode="dd\.mm\.yyyy"/>
    <numFmt numFmtId="166" formatCode="#,##0.00&quot;€&quot;"/>
    <numFmt numFmtId="167" formatCode="#,##0.00\€"/>
    <numFmt numFmtId="168" formatCode="m/d/yyyy"/>
    <numFmt numFmtId="169" formatCode="yyyy\-mm\-dd"/>
    <numFmt numFmtId="170" formatCode="[$-407]dd\.mm\.yyyy"/>
    <numFmt numFmtId="171" formatCode="d\.m\.yyyy"/>
    <numFmt numFmtId="172" formatCode="dd\.mm\.yyyy;@"/>
  </numFmts>
  <fonts count="22" x14ac:knownFonts="1">
    <font>
      <sz val="10"/>
      <color rgb="FF000000"/>
      <name val="Arial"/>
    </font>
    <font>
      <sz val="10"/>
      <color theme="1"/>
      <name val="Arial"/>
    </font>
    <font>
      <b/>
      <sz val="12"/>
      <color theme="1"/>
      <name val="Arial"/>
    </font>
    <font>
      <sz val="12"/>
      <color theme="1"/>
      <name val="Arial"/>
    </font>
    <font>
      <sz val="10"/>
      <name val="Arial"/>
    </font>
    <font>
      <b/>
      <sz val="12"/>
      <color rgb="FF10243E"/>
      <name val="Arial"/>
    </font>
    <font>
      <b/>
      <sz val="10"/>
      <color rgb="FF10243E"/>
      <name val="Arial"/>
    </font>
    <font>
      <b/>
      <sz val="10"/>
      <color theme="1"/>
      <name val="Arial"/>
    </font>
    <font>
      <b/>
      <sz val="10"/>
      <color theme="1"/>
      <name val="Arial"/>
    </font>
    <font>
      <b/>
      <sz val="10"/>
      <color theme="1"/>
      <name val="Arial"/>
    </font>
    <font>
      <sz val="10"/>
      <color rgb="FF111827"/>
      <name val="Calibri"/>
    </font>
    <font>
      <b/>
      <sz val="10"/>
      <color rgb="FF111827"/>
      <name val="Calibri"/>
    </font>
    <font>
      <b/>
      <sz val="28"/>
      <color rgb="FF0B1F3A"/>
      <name val="Calibri"/>
    </font>
    <font>
      <b/>
      <sz val="12"/>
      <color rgb="FF111827"/>
      <name val="Arial"/>
    </font>
    <font>
      <b/>
      <sz val="10"/>
      <color rgb="FF111827"/>
      <name val="Arial"/>
    </font>
    <font>
      <b/>
      <sz val="12"/>
      <color rgb="FF0B1F3A"/>
      <name val="Arial"/>
    </font>
    <font>
      <b/>
      <sz val="10"/>
      <color rgb="FF0B1F3A"/>
      <name val="Arial"/>
    </font>
    <font>
      <b/>
      <sz val="10"/>
      <name val="Arial"/>
    </font>
    <font>
      <b/>
      <sz val="10"/>
      <color rgb="FF000000"/>
      <name val="Arial"/>
    </font>
    <font>
      <b/>
      <sz val="20"/>
      <color rgb="FF0B1F3A"/>
      <name val="Arial"/>
    </font>
    <font>
      <b/>
      <i/>
      <sz val="10"/>
      <color rgb="FF374151"/>
      <name val="Arial"/>
    </font>
    <font>
      <i/>
      <sz val="10"/>
      <color rgb="FF374151"/>
      <name val="Arial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FEFEF"/>
      </patternFill>
    </fill>
    <fill>
      <patternFill patternType="solid">
        <fgColor rgb="FFF2F4F7"/>
      </patternFill>
    </fill>
    <fill>
      <patternFill patternType="solid">
        <fgColor rgb="FFFFF4CC"/>
      </patternFill>
    </fill>
    <fill>
      <patternFill patternType="solid">
        <fgColor rgb="FFE9ECEF"/>
      </patternFill>
    </fill>
    <fill>
      <patternFill patternType="solid">
        <fgColor rgb="FFEAF1F8"/>
      </patternFill>
    </fill>
    <fill>
      <patternFill patternType="solid">
        <fgColor rgb="FFFFFFFF"/>
      </patternFill>
    </fill>
    <fill>
      <patternFill patternType="solid">
        <fgColor rgb="FFF9FAFB"/>
      </patternFill>
    </fill>
  </fills>
  <borders count="5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 style="thin">
        <color rgb="FFEFEFEF"/>
      </top>
      <bottom/>
      <diagonal/>
    </border>
    <border>
      <left/>
      <right style="thin">
        <color rgb="FFEFEFEF"/>
      </right>
      <top style="thin">
        <color rgb="FFEFEFE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/>
      <top/>
      <bottom/>
      <diagonal/>
    </border>
    <border>
      <left/>
      <right style="thin">
        <color rgb="FFEFEFEF"/>
      </right>
      <top/>
      <bottom/>
      <diagonal/>
    </border>
    <border>
      <left style="thin">
        <color rgb="FFEFEFEF"/>
      </left>
      <right/>
      <top/>
      <bottom style="thin">
        <color rgb="FFEFEFEF"/>
      </bottom>
      <diagonal/>
    </border>
    <border>
      <left/>
      <right style="thin">
        <color rgb="FFEFEFEF"/>
      </right>
      <top/>
      <bottom style="thin">
        <color rgb="FFEFEFEF"/>
      </bottom>
      <diagonal/>
    </border>
    <border>
      <left/>
      <right style="thin">
        <color rgb="FFB7B7B7"/>
      </right>
      <top/>
      <bottom/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/>
      <diagonal/>
    </border>
    <border>
      <left/>
      <right/>
      <top style="thin">
        <color rgb="FFB7B7B7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/>
      <top/>
      <bottom/>
      <diagonal/>
    </border>
    <border>
      <left style="thin">
        <color rgb="FFB7B7B7"/>
      </left>
      <right/>
      <top/>
      <bottom style="thin">
        <color rgb="FFB7B7B7"/>
      </bottom>
      <diagonal/>
    </border>
    <border>
      <left/>
      <right/>
      <top/>
      <bottom style="thin">
        <color rgb="FFB7B7B7"/>
      </bottom>
      <diagonal/>
    </border>
    <border>
      <left/>
      <right style="thin">
        <color rgb="FFB7B7B7"/>
      </right>
      <top/>
      <bottom style="thin">
        <color rgb="FFB7B7B7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B7B7B7"/>
      </left>
      <right style="thin">
        <color rgb="FFFFFFFF"/>
      </right>
      <top style="thin">
        <color rgb="FFB7B7B7"/>
      </top>
      <bottom style="thin">
        <color rgb="FFB7B7B7"/>
      </bottom>
      <diagonal/>
    </border>
    <border>
      <left/>
      <right style="thin">
        <color rgb="FFFFFFFF"/>
      </right>
      <top style="thin">
        <color rgb="FFB7B7B7"/>
      </top>
      <bottom style="thin">
        <color rgb="FFB7B7B7"/>
      </bottom>
      <diagonal/>
    </border>
    <border>
      <left style="thin">
        <color rgb="FFFFFFFF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E5E7EB"/>
      </right>
      <top style="thin">
        <color rgb="FFFFFFFF"/>
      </top>
      <bottom style="thin">
        <color rgb="FFE5E7EB"/>
      </bottom>
      <diagonal/>
    </border>
    <border>
      <left style="thin">
        <color rgb="FFE5E7EB"/>
      </left>
      <right style="thin">
        <color rgb="FFE5E7EB"/>
      </right>
      <top style="thin">
        <color rgb="FFFFFFFF"/>
      </top>
      <bottom style="thin">
        <color rgb="FFE5E7EB"/>
      </bottom>
      <diagonal/>
    </border>
    <border>
      <left style="thin">
        <color rgb="FFB7B7B7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rgb="FFB7B7B7"/>
      </left>
      <right style="thin">
        <color rgb="FFE5E7EB"/>
      </right>
      <top style="thin">
        <color rgb="FFE5E7EB"/>
      </top>
      <bottom style="thin">
        <color rgb="FFFFFFFF"/>
      </bottom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B7B7B7"/>
      </top>
      <bottom style="thin">
        <color rgb="FFB7B7B7"/>
      </bottom>
      <diagonal/>
    </border>
    <border>
      <left style="thin">
        <color rgb="FFFFFFFF"/>
      </left>
      <right style="thin">
        <color rgb="FFFFFFFF"/>
      </right>
      <top style="thin">
        <color rgb="FFB7B7B7"/>
      </top>
      <bottom style="thin">
        <color rgb="FFFFFFFF"/>
      </bottom>
      <diagonal/>
    </border>
    <border>
      <left style="thin">
        <color rgb="FFFFFFFF"/>
      </left>
      <right style="thin">
        <color rgb="FFB7B7B7"/>
      </right>
      <top style="thin">
        <color rgb="FFB7B7B7"/>
      </top>
      <bottom style="thin">
        <color rgb="FFFFFFFF"/>
      </bottom>
      <diagonal/>
    </border>
    <border>
      <left style="thin">
        <color rgb="FFFFFFFF"/>
      </left>
      <right style="thin">
        <color rgb="FFB7B7B7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B7B7B7"/>
      </bottom>
      <diagonal/>
    </border>
    <border>
      <left style="thin">
        <color rgb="FFFFFFFF"/>
      </left>
      <right style="thin">
        <color rgb="FFB7B7B7"/>
      </right>
      <top style="thin">
        <color rgb="FFFFFFFF"/>
      </top>
      <bottom style="thin">
        <color rgb="FFB7B7B7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B7B7B7"/>
      </left>
      <right style="thin">
        <color rgb="FFB7B7B7"/>
      </right>
      <top/>
      <bottom style="thin">
        <color rgb="FFFFFFFF"/>
      </bottom>
      <diagonal/>
    </border>
    <border>
      <left style="thin">
        <color rgb="FFB7B7B7"/>
      </left>
      <right style="thin">
        <color rgb="FFB7B7B7"/>
      </right>
      <top style="thin">
        <color rgb="FFFFFFFF"/>
      </top>
      <bottom style="thin">
        <color indexed="64"/>
      </bottom>
      <diagonal/>
    </border>
    <border>
      <left style="thin">
        <color rgb="FFD1D5DB"/>
      </left>
      <right/>
      <top style="thin">
        <color rgb="FFD1D5DB"/>
      </top>
      <bottom style="thin">
        <color rgb="FFD1D5DB"/>
      </bottom>
      <diagonal/>
    </border>
    <border>
      <left style="thin">
        <color rgb="FFB7B7B7"/>
      </left>
      <right style="thin">
        <color rgb="FFB7B7B7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2" borderId="1" xfId="0" applyFont="1" applyFill="1" applyBorder="1"/>
    <xf numFmtId="164" fontId="3" fillId="2" borderId="1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3" xfId="0" applyFont="1" applyFill="1" applyBorder="1"/>
    <xf numFmtId="0" fontId="5" fillId="3" borderId="14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0" borderId="22" xfId="0" applyFont="1" applyBorder="1"/>
    <xf numFmtId="0" fontId="1" fillId="0" borderId="3" xfId="0" applyFont="1" applyBorder="1"/>
    <xf numFmtId="0" fontId="8" fillId="2" borderId="14" xfId="0" applyFont="1" applyFill="1" applyBorder="1" applyAlignment="1">
      <alignment horizontal="left"/>
    </xf>
    <xf numFmtId="0" fontId="1" fillId="0" borderId="14" xfId="0" applyFont="1" applyBorder="1"/>
    <xf numFmtId="0" fontId="5" fillId="3" borderId="12" xfId="0" applyFont="1" applyFill="1" applyBorder="1" applyAlignment="1">
      <alignment horizontal="center" vertical="center"/>
    </xf>
    <xf numFmtId="0" fontId="4" fillId="0" borderId="13" xfId="0" applyFont="1" applyBorder="1"/>
    <xf numFmtId="0" fontId="1" fillId="2" borderId="12" xfId="0" applyFont="1" applyFill="1" applyBorder="1"/>
    <xf numFmtId="0" fontId="4" fillId="0" borderId="23" xfId="0" applyFont="1" applyBorder="1"/>
    <xf numFmtId="0" fontId="1" fillId="0" borderId="12" xfId="0" applyFont="1" applyBorder="1"/>
    <xf numFmtId="0" fontId="5" fillId="3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/>
    </xf>
    <xf numFmtId="0" fontId="7" fillId="0" borderId="1" xfId="0" applyFont="1" applyBorder="1" applyAlignment="1">
      <alignment horizontal="right"/>
    </xf>
    <xf numFmtId="0" fontId="9" fillId="0" borderId="14" xfId="0" applyFont="1" applyBorder="1" applyAlignment="1">
      <alignment horizontal="right"/>
    </xf>
    <xf numFmtId="164" fontId="3" fillId="2" borderId="27" xfId="0" applyNumberFormat="1" applyFont="1" applyFill="1" applyBorder="1" applyAlignment="1">
      <alignment horizontal="right"/>
    </xf>
    <xf numFmtId="0" fontId="10" fillId="2" borderId="1" xfId="0" applyFont="1" applyFill="1" applyBorder="1"/>
    <xf numFmtId="0" fontId="10" fillId="0" borderId="2" xfId="0" applyFont="1" applyBorder="1"/>
    <xf numFmtId="0" fontId="10" fillId="0" borderId="1" xfId="0" applyFont="1" applyBorder="1"/>
    <xf numFmtId="0" fontId="11" fillId="2" borderId="1" xfId="0" applyFont="1" applyFill="1" applyBorder="1" applyAlignment="1">
      <alignment horizontal="right" vertical="top"/>
    </xf>
    <xf numFmtId="0" fontId="10" fillId="0" borderId="24" xfId="0" applyFont="1" applyBorder="1"/>
    <xf numFmtId="0" fontId="2" fillId="2" borderId="32" xfId="0" applyFont="1" applyFill="1" applyBorder="1" applyAlignment="1">
      <alignment vertical="center"/>
    </xf>
    <xf numFmtId="0" fontId="17" fillId="0" borderId="33" xfId="0" applyFont="1" applyBorder="1" applyAlignment="1">
      <alignment vertical="center"/>
    </xf>
    <xf numFmtId="0" fontId="7" fillId="2" borderId="34" xfId="0" applyFont="1" applyFill="1" applyBorder="1" applyAlignment="1">
      <alignment vertical="center"/>
    </xf>
    <xf numFmtId="0" fontId="17" fillId="0" borderId="35" xfId="0" applyFont="1" applyBorder="1" applyAlignment="1">
      <alignment vertical="center"/>
    </xf>
    <xf numFmtId="0" fontId="7" fillId="2" borderId="36" xfId="0" applyFont="1" applyFill="1" applyBorder="1" applyAlignment="1">
      <alignment vertical="center"/>
    </xf>
    <xf numFmtId="0" fontId="7" fillId="2" borderId="37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16" fillId="6" borderId="14" xfId="0" applyFont="1" applyFill="1" applyBorder="1" applyAlignment="1">
      <alignment horizontal="center" vertical="center" wrapText="1"/>
    </xf>
    <xf numFmtId="164" fontId="15" fillId="6" borderId="14" xfId="0" applyNumberFormat="1" applyFont="1" applyFill="1" applyBorder="1" applyAlignment="1">
      <alignment horizontal="center" vertical="center" wrapText="1"/>
    </xf>
    <xf numFmtId="0" fontId="1" fillId="8" borderId="44" xfId="0" applyFont="1" applyFill="1" applyBorder="1" applyAlignment="1">
      <alignment vertical="center"/>
    </xf>
    <xf numFmtId="0" fontId="4" fillId="8" borderId="44" xfId="0" applyFont="1" applyFill="1" applyBorder="1" applyAlignment="1">
      <alignment vertical="center"/>
    </xf>
    <xf numFmtId="0" fontId="6" fillId="8" borderId="44" xfId="0" applyFont="1" applyFill="1" applyBorder="1" applyAlignment="1">
      <alignment horizontal="right" vertical="center"/>
    </xf>
    <xf numFmtId="0" fontId="6" fillId="8" borderId="44" xfId="0" applyFont="1" applyFill="1" applyBorder="1" applyAlignment="1">
      <alignment horizontal="right" vertical="center" wrapText="1"/>
    </xf>
    <xf numFmtId="0" fontId="1" fillId="8" borderId="44" xfId="0" applyFont="1" applyFill="1" applyBorder="1" applyAlignment="1">
      <alignment horizontal="center" vertical="center"/>
    </xf>
    <xf numFmtId="0" fontId="4" fillId="8" borderId="44" xfId="0" applyFont="1" applyFill="1" applyBorder="1" applyAlignment="1">
      <alignment horizontal="center" vertical="center"/>
    </xf>
    <xf numFmtId="167" fontId="3" fillId="2" borderId="44" xfId="0" applyNumberFormat="1" applyFont="1" applyFill="1" applyBorder="1" applyAlignment="1">
      <alignment horizontal="right" vertical="center"/>
    </xf>
    <xf numFmtId="167" fontId="1" fillId="8" borderId="44" xfId="0" applyNumberFormat="1" applyFont="1" applyFill="1" applyBorder="1" applyAlignment="1">
      <alignment horizontal="right" vertical="center"/>
    </xf>
    <xf numFmtId="167" fontId="7" fillId="8" borderId="44" xfId="0" applyNumberFormat="1" applyFont="1" applyFill="1" applyBorder="1" applyAlignment="1">
      <alignment horizontal="right" vertical="center"/>
    </xf>
    <xf numFmtId="167" fontId="4" fillId="8" borderId="44" xfId="0" applyNumberFormat="1" applyFont="1" applyFill="1" applyBorder="1" applyAlignment="1">
      <alignment horizontal="right" vertical="center"/>
    </xf>
    <xf numFmtId="9" fontId="1" fillId="8" borderId="44" xfId="0" applyNumberFormat="1" applyFont="1" applyFill="1" applyBorder="1" applyAlignment="1">
      <alignment horizontal="right" vertical="center"/>
    </xf>
    <xf numFmtId="0" fontId="16" fillId="2" borderId="14" xfId="0" applyFont="1" applyFill="1" applyBorder="1" applyAlignment="1">
      <alignment vertical="center"/>
    </xf>
    <xf numFmtId="0" fontId="16" fillId="0" borderId="22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7" fillId="9" borderId="14" xfId="0" applyFont="1" applyFill="1" applyBorder="1" applyAlignment="1">
      <alignment vertical="center" wrapText="1"/>
    </xf>
    <xf numFmtId="165" fontId="1" fillId="9" borderId="45" xfId="0" applyNumberFormat="1" applyFont="1" applyFill="1" applyBorder="1" applyAlignment="1">
      <alignment vertical="center" wrapText="1"/>
    </xf>
    <xf numFmtId="167" fontId="1" fillId="9" borderId="46" xfId="0" applyNumberFormat="1" applyFont="1" applyFill="1" applyBorder="1" applyAlignment="1">
      <alignment vertical="center" wrapText="1"/>
    </xf>
    <xf numFmtId="167" fontId="1" fillId="9" borderId="45" xfId="0" applyNumberFormat="1" applyFont="1" applyFill="1" applyBorder="1" applyAlignment="1">
      <alignment vertical="center" wrapText="1"/>
    </xf>
    <xf numFmtId="167" fontId="3" fillId="2" borderId="14" xfId="0" applyNumberFormat="1" applyFont="1" applyFill="1" applyBorder="1" applyAlignment="1">
      <alignment horizontal="right" vertical="center"/>
    </xf>
    <xf numFmtId="9" fontId="3" fillId="2" borderId="14" xfId="0" applyNumberFormat="1" applyFont="1" applyFill="1" applyBorder="1" applyAlignment="1">
      <alignment horizontal="right" vertical="center"/>
    </xf>
    <xf numFmtId="167" fontId="13" fillId="9" borderId="14" xfId="0" applyNumberFormat="1" applyFont="1" applyFill="1" applyBorder="1" applyAlignment="1">
      <alignment horizontal="right" vertical="center"/>
    </xf>
    <xf numFmtId="0" fontId="16" fillId="6" borderId="12" xfId="0" applyFont="1" applyFill="1" applyBorder="1" applyAlignment="1">
      <alignment vertical="center"/>
    </xf>
    <xf numFmtId="0" fontId="18" fillId="0" borderId="44" xfId="0" applyFont="1" applyBorder="1" applyAlignment="1">
      <alignment vertical="center"/>
    </xf>
    <xf numFmtId="0" fontId="10" fillId="0" borderId="0" xfId="0" applyFont="1"/>
    <xf numFmtId="0" fontId="16" fillId="6" borderId="14" xfId="0" applyFont="1" applyFill="1" applyBorder="1" applyAlignment="1">
      <alignment vertical="top"/>
    </xf>
    <xf numFmtId="0" fontId="0" fillId="0" borderId="14" xfId="0" applyBorder="1" applyAlignment="1">
      <alignment wrapText="1"/>
    </xf>
    <xf numFmtId="0" fontId="0" fillId="0" borderId="14" xfId="0" applyBorder="1" applyAlignment="1">
      <alignment vertical="top" wrapText="1"/>
    </xf>
    <xf numFmtId="0" fontId="18" fillId="0" borderId="14" xfId="0" applyFont="1" applyBorder="1" applyAlignment="1">
      <alignment horizontal="center"/>
    </xf>
    <xf numFmtId="165" fontId="0" fillId="0" borderId="0" xfId="0" applyNumberFormat="1"/>
    <xf numFmtId="14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0" fontId="12" fillId="4" borderId="4" xfId="0" applyFont="1" applyFill="1" applyBorder="1" applyAlignment="1">
      <alignment horizontal="left" vertical="center"/>
    </xf>
    <xf numFmtId="0" fontId="12" fillId="4" borderId="5" xfId="0" applyFont="1" applyFill="1" applyBorder="1" applyAlignment="1">
      <alignment horizontal="left" vertical="center"/>
    </xf>
    <xf numFmtId="0" fontId="12" fillId="4" borderId="6" xfId="0" applyFont="1" applyFill="1" applyBorder="1" applyAlignment="1">
      <alignment horizontal="left" vertical="center"/>
    </xf>
    <xf numFmtId="0" fontId="12" fillId="4" borderId="7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horizontal="left" vertical="center"/>
    </xf>
    <xf numFmtId="0" fontId="12" fillId="4" borderId="9" xfId="0" applyFont="1" applyFill="1" applyBorder="1" applyAlignment="1">
      <alignment horizontal="left" vertical="center"/>
    </xf>
    <xf numFmtId="0" fontId="12" fillId="4" borderId="10" xfId="0" applyFont="1" applyFill="1" applyBorder="1" applyAlignment="1">
      <alignment horizontal="left" vertical="center"/>
    </xf>
    <xf numFmtId="0" fontId="15" fillId="6" borderId="29" xfId="0" applyFont="1" applyFill="1" applyBorder="1" applyAlignment="1">
      <alignment vertical="center"/>
    </xf>
    <xf numFmtId="0" fontId="16" fillId="6" borderId="23" xfId="0" applyFont="1" applyFill="1" applyBorder="1" applyAlignment="1">
      <alignment vertical="center"/>
    </xf>
    <xf numFmtId="0" fontId="16" fillId="6" borderId="13" xfId="0" applyFont="1" applyFill="1" applyBorder="1" applyAlignment="1">
      <alignment vertical="center"/>
    </xf>
    <xf numFmtId="0" fontId="16" fillId="6" borderId="30" xfId="0" applyFont="1" applyFill="1" applyBorder="1" applyAlignment="1">
      <alignment vertical="center"/>
    </xf>
    <xf numFmtId="164" fontId="15" fillId="6" borderId="31" xfId="0" applyNumberFormat="1" applyFont="1" applyFill="1" applyBorder="1" applyAlignment="1">
      <alignment horizontal="right" vertical="center"/>
    </xf>
    <xf numFmtId="0" fontId="15" fillId="7" borderId="12" xfId="0" applyFont="1" applyFill="1" applyBorder="1" applyAlignment="1">
      <alignment vertical="center" wrapText="1"/>
    </xf>
    <xf numFmtId="0" fontId="15" fillId="7" borderId="13" xfId="0" applyFont="1" applyFill="1" applyBorder="1" applyAlignment="1">
      <alignment vertical="center"/>
    </xf>
    <xf numFmtId="0" fontId="15" fillId="7" borderId="14" xfId="0" applyFont="1" applyFill="1" applyBorder="1" applyAlignment="1">
      <alignment horizontal="center" vertical="center"/>
    </xf>
    <xf numFmtId="166" fontId="15" fillId="7" borderId="14" xfId="0" applyNumberFormat="1" applyFont="1" applyFill="1" applyBorder="1" applyAlignment="1">
      <alignment horizontal="center" vertical="center"/>
    </xf>
    <xf numFmtId="0" fontId="15" fillId="7" borderId="38" xfId="0" applyFont="1" applyFill="1" applyBorder="1" applyAlignment="1">
      <alignment vertical="center"/>
    </xf>
    <xf numFmtId="164" fontId="15" fillId="7" borderId="31" xfId="0" applyNumberFormat="1" applyFont="1" applyFill="1" applyBorder="1" applyAlignment="1">
      <alignment horizontal="right" vertical="center"/>
    </xf>
    <xf numFmtId="0" fontId="4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4" fontId="1" fillId="5" borderId="14" xfId="0" applyNumberFormat="1" applyFont="1" applyFill="1" applyBorder="1" applyAlignment="1">
      <alignment vertical="center" wrapText="1"/>
    </xf>
    <xf numFmtId="166" fontId="1" fillId="5" borderId="14" xfId="0" applyNumberFormat="1" applyFont="1" applyFill="1" applyBorder="1" applyAlignment="1">
      <alignment vertical="center" wrapText="1"/>
    </xf>
    <xf numFmtId="0" fontId="1" fillId="5" borderId="39" xfId="0" applyFont="1" applyFill="1" applyBorder="1" applyAlignment="1">
      <alignment vertical="center" wrapText="1"/>
    </xf>
    <xf numFmtId="164" fontId="3" fillId="5" borderId="40" xfId="0" applyNumberFormat="1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164" fontId="3" fillId="5" borderId="41" xfId="0" applyNumberFormat="1" applyFont="1" applyFill="1" applyBorder="1" applyAlignment="1">
      <alignment horizontal="right" vertical="center" wrapText="1"/>
    </xf>
    <xf numFmtId="0" fontId="1" fillId="5" borderId="42" xfId="0" applyFont="1" applyFill="1" applyBorder="1" applyAlignment="1">
      <alignment vertical="center" wrapText="1"/>
    </xf>
    <xf numFmtId="164" fontId="3" fillId="5" borderId="43" xfId="0" applyNumberFormat="1" applyFont="1" applyFill="1" applyBorder="1" applyAlignment="1">
      <alignment horizontal="right" vertical="center" wrapText="1"/>
    </xf>
    <xf numFmtId="0" fontId="16" fillId="6" borderId="14" xfId="0" applyFont="1" applyFill="1" applyBorder="1" applyAlignment="1">
      <alignment horizontal="center" vertical="center" wrapText="1"/>
    </xf>
    <xf numFmtId="0" fontId="1" fillId="8" borderId="44" xfId="0" applyFont="1" applyFill="1" applyBorder="1" applyAlignment="1">
      <alignment vertical="center"/>
    </xf>
    <xf numFmtId="0" fontId="4" fillId="8" borderId="44" xfId="0" applyFont="1" applyFill="1" applyBorder="1" applyAlignment="1">
      <alignment vertical="center"/>
    </xf>
    <xf numFmtId="0" fontId="0" fillId="8" borderId="44" xfId="0" applyFill="1" applyBorder="1" applyAlignment="1">
      <alignment vertical="center"/>
    </xf>
    <xf numFmtId="0" fontId="7" fillId="8" borderId="44" xfId="0" applyFont="1" applyFill="1" applyBorder="1" applyAlignment="1">
      <alignment vertical="center"/>
    </xf>
    <xf numFmtId="0" fontId="16" fillId="6" borderId="14" xfId="0" applyFont="1" applyFill="1" applyBorder="1" applyAlignment="1">
      <alignment horizontal="right" vertical="center"/>
    </xf>
    <xf numFmtId="0" fontId="16" fillId="7" borderId="15" xfId="0" applyFont="1" applyFill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1" fillId="5" borderId="33" xfId="0" applyFont="1" applyFill="1" applyBorder="1" applyAlignment="1">
      <alignment vertical="center"/>
    </xf>
    <xf numFmtId="0" fontId="4" fillId="5" borderId="33" xfId="0" applyFont="1" applyFill="1" applyBorder="1" applyAlignment="1">
      <alignment vertical="center"/>
    </xf>
    <xf numFmtId="164" fontId="3" fillId="5" borderId="33" xfId="0" applyNumberFormat="1" applyFont="1" applyFill="1" applyBorder="1" applyAlignment="1">
      <alignment horizontal="right" vertical="center"/>
    </xf>
    <xf numFmtId="0" fontId="4" fillId="5" borderId="35" xfId="0" applyFont="1" applyFill="1" applyBorder="1" applyAlignment="1">
      <alignment vertical="center"/>
    </xf>
    <xf numFmtId="0" fontId="1" fillId="5" borderId="35" xfId="0" applyFont="1" applyFill="1" applyBorder="1" applyAlignment="1">
      <alignment vertical="center"/>
    </xf>
    <xf numFmtId="164" fontId="3" fillId="5" borderId="35" xfId="0" applyNumberFormat="1" applyFont="1" applyFill="1" applyBorder="1" applyAlignment="1">
      <alignment horizontal="right" vertical="center"/>
    </xf>
    <xf numFmtId="0" fontId="18" fillId="5" borderId="44" xfId="0" applyFont="1" applyFill="1" applyBorder="1" applyAlignment="1">
      <alignment vertical="center"/>
    </xf>
    <xf numFmtId="0" fontId="0" fillId="5" borderId="44" xfId="0" applyFill="1" applyBorder="1" applyAlignment="1">
      <alignment vertical="center"/>
    </xf>
    <xf numFmtId="0" fontId="20" fillId="9" borderId="47" xfId="0" applyFont="1" applyFill="1" applyBorder="1" applyAlignment="1">
      <alignment vertical="center" wrapText="1"/>
    </xf>
    <xf numFmtId="0" fontId="21" fillId="9" borderId="48" xfId="0" applyFont="1" applyFill="1" applyBorder="1" applyAlignment="1">
      <alignment vertical="center" wrapText="1"/>
    </xf>
    <xf numFmtId="0" fontId="21" fillId="9" borderId="49" xfId="0" applyFont="1" applyFill="1" applyBorder="1" applyAlignment="1">
      <alignment vertical="center" wrapText="1"/>
    </xf>
    <xf numFmtId="0" fontId="21" fillId="9" borderId="50" xfId="0" applyFont="1" applyFill="1" applyBorder="1" applyAlignment="1">
      <alignment vertical="center" wrapText="1"/>
    </xf>
    <xf numFmtId="0" fontId="19" fillId="4" borderId="0" xfId="0" applyFont="1" applyFill="1" applyAlignment="1">
      <alignment vertical="center"/>
    </xf>
    <xf numFmtId="0" fontId="15" fillId="7" borderId="12" xfId="0" applyFont="1" applyFill="1" applyBorder="1"/>
    <xf numFmtId="0" fontId="15" fillId="7" borderId="23" xfId="0" applyFont="1" applyFill="1" applyBorder="1"/>
    <xf numFmtId="0" fontId="15" fillId="7" borderId="13" xfId="0" applyFont="1" applyFill="1" applyBorder="1"/>
    <xf numFmtId="0" fontId="4" fillId="0" borderId="28" xfId="0" applyFont="1" applyBorder="1"/>
    <xf numFmtId="164" fontId="3" fillId="2" borderId="25" xfId="0" applyNumberFormat="1" applyFont="1" applyFill="1" applyBorder="1" applyAlignment="1">
      <alignment horizontal="right"/>
    </xf>
    <xf numFmtId="164" fontId="3" fillId="2" borderId="26" xfId="0" applyNumberFormat="1" applyFont="1" applyFill="1" applyBorder="1" applyAlignment="1">
      <alignment horizontal="right"/>
    </xf>
    <xf numFmtId="164" fontId="10" fillId="2" borderId="24" xfId="0" applyNumberFormat="1" applyFont="1" applyFill="1" applyBorder="1" applyAlignment="1">
      <alignment horizontal="right"/>
    </xf>
    <xf numFmtId="0" fontId="1" fillId="0" borderId="52" xfId="0" applyFont="1" applyBorder="1"/>
    <xf numFmtId="0" fontId="13" fillId="2" borderId="51" xfId="0" applyFont="1" applyFill="1" applyBorder="1" applyAlignment="1">
      <alignment horizontal="right" vertical="center"/>
    </xf>
    <xf numFmtId="0" fontId="14" fillId="0" borderId="51" xfId="0" applyFont="1" applyBorder="1" applyAlignment="1">
      <alignment horizontal="right" vertical="center"/>
    </xf>
    <xf numFmtId="164" fontId="3" fillId="5" borderId="51" xfId="0" applyNumberFormat="1" applyFont="1" applyFill="1" applyBorder="1" applyAlignment="1">
      <alignment horizontal="left" vertical="center"/>
    </xf>
    <xf numFmtId="165" fontId="13" fillId="2" borderId="51" xfId="0" applyNumberFormat="1" applyFont="1" applyFill="1" applyBorder="1" applyAlignment="1">
      <alignment horizontal="right" vertical="center"/>
    </xf>
    <xf numFmtId="165" fontId="3" fillId="5" borderId="51" xfId="0" applyNumberFormat="1" applyFont="1" applyFill="1" applyBorder="1" applyAlignment="1">
      <alignment horizontal="left" vertical="center"/>
    </xf>
    <xf numFmtId="0" fontId="13" fillId="0" borderId="51" xfId="0" applyFont="1" applyBorder="1" applyAlignment="1">
      <alignment horizontal="right" vertical="center"/>
    </xf>
    <xf numFmtId="1" fontId="3" fillId="5" borderId="51" xfId="0" applyNumberFormat="1" applyFont="1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Sheets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4"/>
  <sheetViews>
    <sheetView showGridLines="0" tabSelected="1" zoomScale="90" zoomScaleNormal="90" workbookViewId="0">
      <selection activeCell="T27" sqref="T27"/>
    </sheetView>
  </sheetViews>
  <sheetFormatPr baseColWidth="10" defaultColWidth="12.7109375" defaultRowHeight="12.75" x14ac:dyDescent="0.2"/>
  <cols>
    <col min="1" max="1" width="2.42578125" customWidth="1"/>
    <col min="2" max="2" width="29" customWidth="1"/>
    <col min="3" max="3" width="11" bestFit="1" customWidth="1"/>
    <col min="4" max="4" width="7.140625" bestFit="1" customWidth="1"/>
    <col min="5" max="5" width="11.140625" bestFit="1" customWidth="1"/>
    <col min="6" max="6" width="14.7109375" bestFit="1" customWidth="1"/>
    <col min="7" max="7" width="9.28515625" customWidth="1"/>
    <col min="8" max="8" width="16" bestFit="1" customWidth="1"/>
  </cols>
  <sheetData>
    <row r="1" spans="1:24" ht="15.95" customHeight="1" x14ac:dyDescent="0.2">
      <c r="A1" s="21"/>
      <c r="B1" s="22"/>
      <c r="C1" s="22"/>
      <c r="D1" s="23"/>
      <c r="E1" s="24"/>
      <c r="F1" s="133"/>
      <c r="G1" s="25"/>
      <c r="H1" s="13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4" customHeight="1" x14ac:dyDescent="0.2">
      <c r="A2" s="4"/>
      <c r="B2" s="71" t="s">
        <v>0</v>
      </c>
      <c r="C2" s="72"/>
      <c r="D2" s="73"/>
      <c r="E2" s="130"/>
      <c r="F2" s="135" t="s">
        <v>1</v>
      </c>
      <c r="G2" s="136"/>
      <c r="H2" s="137" t="s">
        <v>2</v>
      </c>
      <c r="I2" s="13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24" customHeight="1" x14ac:dyDescent="0.2">
      <c r="A3" s="4"/>
      <c r="B3" s="74"/>
      <c r="C3" s="75"/>
      <c r="D3" s="73"/>
      <c r="E3" s="130"/>
      <c r="F3" s="138" t="s">
        <v>3</v>
      </c>
      <c r="G3" s="136"/>
      <c r="H3" s="139">
        <f ca="1">TODAY()</f>
        <v>46139</v>
      </c>
      <c r="I3" s="13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24" customHeight="1" x14ac:dyDescent="0.2">
      <c r="A4" s="1"/>
      <c r="B4" s="76"/>
      <c r="C4" s="77"/>
      <c r="D4" s="73"/>
      <c r="E4" s="130"/>
      <c r="F4" s="140" t="s">
        <v>4</v>
      </c>
      <c r="G4" s="136"/>
      <c r="H4" s="139">
        <f>DATE(2026,1,1)</f>
        <v>46023</v>
      </c>
      <c r="I4" s="13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customHeight="1" x14ac:dyDescent="0.2">
      <c r="A5" s="1"/>
      <c r="B5" s="2"/>
      <c r="C5" s="2"/>
      <c r="D5" s="2"/>
      <c r="E5" s="131"/>
      <c r="F5" s="138" t="s">
        <v>5</v>
      </c>
      <c r="G5" s="136"/>
      <c r="H5" s="139">
        <f>DATE(2026,12,31)</f>
        <v>46387</v>
      </c>
      <c r="I5" s="13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customHeight="1" x14ac:dyDescent="0.2">
      <c r="A6" s="4"/>
      <c r="B6" s="2"/>
      <c r="C6" s="2"/>
      <c r="D6" s="2"/>
      <c r="E6" s="131"/>
      <c r="F6" s="136" t="s">
        <v>6</v>
      </c>
      <c r="G6" s="136"/>
      <c r="H6" s="137" t="s">
        <v>7</v>
      </c>
      <c r="I6" s="13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customHeight="1" x14ac:dyDescent="0.2">
      <c r="A7" s="4"/>
      <c r="B7" s="2"/>
      <c r="C7" s="2"/>
      <c r="D7" s="2"/>
      <c r="E7" s="131"/>
      <c r="F7" s="136" t="s">
        <v>8</v>
      </c>
      <c r="G7" s="136"/>
      <c r="H7" s="141">
        <v>14</v>
      </c>
      <c r="I7" s="13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customHeight="1" x14ac:dyDescent="0.2">
      <c r="A8" s="4"/>
      <c r="B8" s="2"/>
      <c r="C8" s="2"/>
      <c r="D8" s="2"/>
      <c r="E8" s="2"/>
      <c r="F8" s="20"/>
      <c r="G8" s="134"/>
      <c r="H8" s="2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customHeight="1" x14ac:dyDescent="0.2">
      <c r="A9" s="4"/>
      <c r="B9" s="78" t="s">
        <v>9</v>
      </c>
      <c r="C9" s="79"/>
      <c r="D9" s="79" t="s">
        <v>10</v>
      </c>
      <c r="E9" s="79"/>
      <c r="F9" s="80"/>
      <c r="G9" s="81"/>
      <c r="H9" s="8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customHeight="1" x14ac:dyDescent="0.2">
      <c r="A10" s="4"/>
      <c r="B10" s="26" t="s">
        <v>11</v>
      </c>
      <c r="C10" s="114"/>
      <c r="D10" s="115"/>
      <c r="E10" s="27" t="s">
        <v>12</v>
      </c>
      <c r="F10" s="115"/>
      <c r="G10" s="114"/>
      <c r="H10" s="116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customHeight="1" x14ac:dyDescent="0.2">
      <c r="A11" s="4"/>
      <c r="B11" s="28" t="s">
        <v>13</v>
      </c>
      <c r="C11" s="117"/>
      <c r="D11" s="117"/>
      <c r="E11" s="29" t="s">
        <v>14</v>
      </c>
      <c r="F11" s="117"/>
      <c r="G11" s="118"/>
      <c r="H11" s="11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customHeight="1" x14ac:dyDescent="0.2">
      <c r="A12" s="1"/>
      <c r="B12" s="30" t="s">
        <v>15</v>
      </c>
      <c r="C12" s="118"/>
      <c r="D12" s="118"/>
      <c r="E12" s="31" t="s">
        <v>16</v>
      </c>
      <c r="F12" s="118"/>
      <c r="G12" s="118"/>
      <c r="H12" s="11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2">
      <c r="A13" s="4"/>
      <c r="B13" s="11"/>
      <c r="C13" s="12"/>
      <c r="D13" s="5"/>
      <c r="E13" s="16"/>
      <c r="F13" s="16"/>
      <c r="G13" s="3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2">
      <c r="A14" s="4"/>
      <c r="B14" s="83" t="s">
        <v>17</v>
      </c>
      <c r="C14" s="84"/>
      <c r="D14" s="85"/>
      <c r="E14" s="86"/>
      <c r="F14" s="86"/>
      <c r="G14" s="87"/>
      <c r="H14" s="8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36.6" customHeight="1" x14ac:dyDescent="0.2">
      <c r="A15" s="4"/>
      <c r="B15" s="32" t="s">
        <v>18</v>
      </c>
      <c r="C15" s="89" t="s">
        <v>19</v>
      </c>
      <c r="D15" s="90"/>
      <c r="E15" s="91"/>
      <c r="F15" s="92"/>
      <c r="G15" s="93"/>
      <c r="H15" s="9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2">
      <c r="A16" s="4"/>
      <c r="B16" s="32" t="s">
        <v>20</v>
      </c>
      <c r="C16" s="89" t="str">
        <f>IF(OR($H$4="",$H$5=""),"",TEXT($H$4,"dd\.mm\.yyyy")&amp;" bis "&amp;TEXT($H$5,"dd\.mm\.yyyy"))</f>
        <v>01.01.yyyy bis 31.12.yyyy</v>
      </c>
      <c r="D16" s="90"/>
      <c r="E16" s="91"/>
      <c r="F16" s="92"/>
      <c r="G16" s="95"/>
      <c r="H16" s="9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33.950000000000003" customHeight="1" x14ac:dyDescent="0.2">
      <c r="A17" s="4"/>
      <c r="B17" s="32" t="s">
        <v>21</v>
      </c>
      <c r="C17" s="89" t="s">
        <v>22</v>
      </c>
      <c r="D17" s="90"/>
      <c r="E17" s="91"/>
      <c r="F17" s="92"/>
      <c r="G17" s="95"/>
      <c r="H17" s="9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33.950000000000003" customHeight="1" x14ac:dyDescent="0.2">
      <c r="A18" s="4"/>
      <c r="B18" s="32" t="s">
        <v>23</v>
      </c>
      <c r="C18" s="89" t="s">
        <v>24</v>
      </c>
      <c r="D18" s="90"/>
      <c r="E18" s="90"/>
      <c r="F18" s="90"/>
      <c r="G18" s="97"/>
      <c r="H18" s="9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2">
      <c r="A19" s="4"/>
      <c r="B19" s="13"/>
      <c r="C19" s="12"/>
      <c r="D19" s="6"/>
      <c r="E19" s="6"/>
      <c r="F19" s="6"/>
      <c r="G19" s="3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32.1" customHeight="1" x14ac:dyDescent="0.2">
      <c r="A20" s="4"/>
      <c r="B20" s="99" t="s">
        <v>25</v>
      </c>
      <c r="C20" s="99"/>
      <c r="D20" s="33" t="s">
        <v>26</v>
      </c>
      <c r="E20" s="33" t="s">
        <v>27</v>
      </c>
      <c r="F20" s="33" t="s">
        <v>28</v>
      </c>
      <c r="G20" s="33" t="s">
        <v>29</v>
      </c>
      <c r="H20" s="34" t="s">
        <v>30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20.100000000000001" customHeight="1" x14ac:dyDescent="0.2">
      <c r="A21" s="4"/>
      <c r="B21" s="100" t="s">
        <v>31</v>
      </c>
      <c r="C21" s="101"/>
      <c r="D21" s="39">
        <v>1</v>
      </c>
      <c r="E21" s="35" t="s">
        <v>32</v>
      </c>
      <c r="F21" s="42">
        <v>500</v>
      </c>
      <c r="G21" s="45">
        <v>0</v>
      </c>
      <c r="H21" s="41">
        <f t="shared" ref="H21:H31" si="0">IF($B21="","",$D21*$F21*(1-$G21))</f>
        <v>500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20.100000000000001" customHeight="1" x14ac:dyDescent="0.2">
      <c r="A22" s="4"/>
      <c r="B22" s="100" t="s">
        <v>33</v>
      </c>
      <c r="C22" s="101"/>
      <c r="D22" s="39">
        <v>1</v>
      </c>
      <c r="E22" s="35" t="s">
        <v>32</v>
      </c>
      <c r="F22" s="42">
        <v>150</v>
      </c>
      <c r="G22" s="45">
        <v>0</v>
      </c>
      <c r="H22" s="41">
        <f t="shared" si="0"/>
        <v>150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20.100000000000001" customHeight="1" x14ac:dyDescent="0.2">
      <c r="A23" s="4"/>
      <c r="B23" s="100"/>
      <c r="C23" s="101"/>
      <c r="D23" s="39"/>
      <c r="E23" s="35"/>
      <c r="F23" s="42"/>
      <c r="G23" s="45"/>
      <c r="H23" s="41" t="str">
        <f t="shared" si="0"/>
        <v/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20.100000000000001" customHeight="1" x14ac:dyDescent="0.2">
      <c r="A24" s="4"/>
      <c r="B24" s="100"/>
      <c r="C24" s="101"/>
      <c r="D24" s="39"/>
      <c r="E24" s="35"/>
      <c r="F24" s="42"/>
      <c r="G24" s="45"/>
      <c r="H24" s="41" t="str">
        <f t="shared" si="0"/>
        <v/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20.100000000000001" customHeight="1" x14ac:dyDescent="0.2">
      <c r="A25" s="4"/>
      <c r="B25" s="100"/>
      <c r="C25" s="101"/>
      <c r="D25" s="40"/>
      <c r="E25" s="37"/>
      <c r="F25" s="42"/>
      <c r="G25" s="45"/>
      <c r="H25" s="41" t="str">
        <f t="shared" si="0"/>
        <v/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20.100000000000001" customHeight="1" x14ac:dyDescent="0.2">
      <c r="A26" s="4"/>
      <c r="B26" s="101"/>
      <c r="C26" s="102"/>
      <c r="D26" s="40"/>
      <c r="E26" s="37"/>
      <c r="F26" s="42"/>
      <c r="G26" s="45"/>
      <c r="H26" s="41" t="str">
        <f t="shared" si="0"/>
        <v/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20.100000000000001" customHeight="1" x14ac:dyDescent="0.2">
      <c r="A27" s="4"/>
      <c r="B27" s="101"/>
      <c r="C27" s="101"/>
      <c r="D27" s="40"/>
      <c r="E27" s="38"/>
      <c r="F27" s="43"/>
      <c r="G27" s="45"/>
      <c r="H27" s="41" t="str">
        <f t="shared" si="0"/>
        <v/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20.100000000000001" customHeight="1" x14ac:dyDescent="0.2">
      <c r="A28" s="1"/>
      <c r="B28" s="100"/>
      <c r="C28" s="100"/>
      <c r="D28" s="39"/>
      <c r="E28" s="35"/>
      <c r="F28" s="42"/>
      <c r="G28" s="45"/>
      <c r="H28" s="41" t="str">
        <f t="shared" si="0"/>
        <v/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20.100000000000001" customHeight="1" x14ac:dyDescent="0.2">
      <c r="A29" s="1"/>
      <c r="B29" s="100"/>
      <c r="C29" s="100"/>
      <c r="D29" s="39"/>
      <c r="E29" s="35"/>
      <c r="F29" s="42"/>
      <c r="G29" s="45"/>
      <c r="H29" s="41" t="str">
        <f t="shared" si="0"/>
        <v/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20.100000000000001" customHeight="1" x14ac:dyDescent="0.2">
      <c r="A30" s="8"/>
      <c r="B30" s="100"/>
      <c r="C30" s="103"/>
      <c r="D30" s="40"/>
      <c r="E30" s="36"/>
      <c r="F30" s="44"/>
      <c r="G30" s="45"/>
      <c r="H30" s="41" t="str">
        <f t="shared" si="0"/>
        <v/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20.100000000000001" customHeight="1" x14ac:dyDescent="0.2">
      <c r="A31" s="8"/>
      <c r="B31" s="100"/>
      <c r="C31" s="103"/>
      <c r="D31" s="39"/>
      <c r="E31" s="36"/>
      <c r="F31" s="44"/>
      <c r="G31" s="45"/>
      <c r="H31" s="41" t="str">
        <f t="shared" si="0"/>
        <v/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">
      <c r="A32" s="8"/>
      <c r="B32" s="17"/>
      <c r="C32" s="9"/>
      <c r="D32" s="15"/>
      <c r="E32" s="14"/>
      <c r="F32" s="12"/>
      <c r="G32" s="3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">
      <c r="A33" s="8"/>
      <c r="B33" s="46" t="s">
        <v>34</v>
      </c>
      <c r="C33" s="50" t="str">
        <f>$H$6</f>
        <v>monatlich</v>
      </c>
      <c r="D33" s="15"/>
      <c r="E33" s="14"/>
      <c r="F33" s="104" t="s">
        <v>35</v>
      </c>
      <c r="G33" s="104"/>
      <c r="H33" s="54">
        <f>SUM($H$21:$H$31)</f>
        <v>650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">
      <c r="A34" s="8"/>
      <c r="B34" s="46" t="s">
        <v>36</v>
      </c>
      <c r="C34" s="50">
        <f>IF(OR($H$4="",$H$5=""),"",IF($H$6="monatlich",((YEAR($H$5)-YEAR($H$4))*12+MONTH($H$5)-MONTH($H$4)+1),IF($H$6="quartalsweise",ROUNDUP(((YEAR($H$5)-YEAR($H$4))*12+MONTH($H$5)-MONTH($H$4)+1)/3,0),IF($H$6="halbjährlich",ROUNDUP(((YEAR($H$5)-YEAR($H$4))*12+MONTH($H$5)-MONTH($H$4)+1)/6,0),IF($H$6="jährlich",YEAR($H$5)-YEAR($H$4)+1,"")))))</f>
        <v>12</v>
      </c>
      <c r="D34" s="10"/>
      <c r="E34" s="19"/>
      <c r="F34" s="104" t="s">
        <v>37</v>
      </c>
      <c r="G34" s="104"/>
      <c r="H34" s="55">
        <v>0.19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">
      <c r="A35" s="3"/>
      <c r="B35" s="47" t="s">
        <v>38</v>
      </c>
      <c r="C35" s="51">
        <f>IF($H$4="","",$H$4+$H$7)</f>
        <v>46037</v>
      </c>
      <c r="D35" s="7"/>
      <c r="E35" s="7"/>
      <c r="F35" s="104" t="s">
        <v>39</v>
      </c>
      <c r="G35" s="104"/>
      <c r="H35" s="54">
        <f>$H$33*$H$34</f>
        <v>123.5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">
      <c r="A36" s="3"/>
      <c r="B36" s="48" t="s">
        <v>40</v>
      </c>
      <c r="C36" s="52">
        <f>$H$36</f>
        <v>773.5</v>
      </c>
      <c r="D36" s="18"/>
      <c r="E36" s="18"/>
      <c r="F36" s="104" t="s">
        <v>41</v>
      </c>
      <c r="G36" s="104"/>
      <c r="H36" s="56">
        <f>$H$33+$H$35</f>
        <v>773.5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">
      <c r="A37" s="3"/>
      <c r="B37" s="49" t="s">
        <v>42</v>
      </c>
      <c r="C37" s="53">
        <f>IF($C$34="","",$H$36*$C$34)</f>
        <v>9282</v>
      </c>
      <c r="D37" s="3"/>
      <c r="E37" s="7"/>
      <c r="F37" s="104" t="s">
        <v>43</v>
      </c>
      <c r="G37" s="104"/>
      <c r="H37" s="54">
        <f>IF($C$34="","",$H$36*$C$34)</f>
        <v>9282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s="2" customFormat="1" ht="36" customHeight="1" x14ac:dyDescent="0.2">
      <c r="B38" s="122" t="s">
        <v>44</v>
      </c>
      <c r="C38" s="123"/>
      <c r="D38" s="124"/>
      <c r="E38" s="124"/>
      <c r="F38" s="124"/>
      <c r="G38" s="124"/>
      <c r="H38" s="125"/>
    </row>
    <row r="39" spans="1:24" s="2" customFormat="1" ht="15.75" customHeight="1" x14ac:dyDescent="0.2">
      <c r="B39" s="57" t="s">
        <v>45</v>
      </c>
      <c r="C39" s="79" t="s">
        <v>46</v>
      </c>
      <c r="D39" s="79"/>
      <c r="E39" s="79"/>
      <c r="F39" s="79"/>
      <c r="G39" s="79"/>
      <c r="H39" s="80"/>
    </row>
    <row r="40" spans="1:24" s="2" customFormat="1" ht="20.100000000000001" customHeight="1" x14ac:dyDescent="0.2">
      <c r="B40" s="58" t="s">
        <v>47</v>
      </c>
      <c r="C40" s="120"/>
      <c r="D40" s="121"/>
      <c r="E40" s="121"/>
      <c r="F40" s="58" t="s">
        <v>48</v>
      </c>
      <c r="G40" s="121"/>
      <c r="H40" s="121"/>
    </row>
    <row r="41" spans="1:24" s="2" customFormat="1" ht="20.100000000000001" customHeight="1" x14ac:dyDescent="0.2">
      <c r="B41" s="58" t="s">
        <v>49</v>
      </c>
      <c r="C41" s="120"/>
      <c r="D41" s="121"/>
      <c r="E41" s="121"/>
      <c r="F41" s="58" t="s">
        <v>50</v>
      </c>
      <c r="G41" s="121"/>
      <c r="H41" s="121"/>
    </row>
    <row r="42" spans="1:24" s="2" customFormat="1" ht="20.100000000000001" customHeight="1" x14ac:dyDescent="0.2">
      <c r="B42" s="58" t="s">
        <v>15</v>
      </c>
      <c r="C42" s="120"/>
      <c r="D42" s="121"/>
      <c r="E42" s="121"/>
      <c r="F42" s="58" t="s">
        <v>51</v>
      </c>
      <c r="G42" s="121"/>
      <c r="H42" s="121"/>
    </row>
    <row r="43" spans="1:24" s="2" customFormat="1" ht="20.100000000000001" customHeight="1" x14ac:dyDescent="0.2">
      <c r="B43" s="58" t="s">
        <v>52</v>
      </c>
      <c r="C43" s="120"/>
      <c r="D43" s="121"/>
      <c r="E43" s="121"/>
      <c r="F43" s="58" t="s">
        <v>53</v>
      </c>
      <c r="G43" s="121"/>
      <c r="H43" s="121"/>
    </row>
    <row r="44" spans="1:24" s="2" customFormat="1" ht="20.100000000000001" customHeight="1" x14ac:dyDescent="0.2">
      <c r="B44" s="58" t="s">
        <v>54</v>
      </c>
      <c r="C44" s="120"/>
      <c r="D44" s="121"/>
      <c r="E44" s="121"/>
      <c r="F44" s="58" t="s">
        <v>14</v>
      </c>
      <c r="G44" s="121"/>
      <c r="H44" s="121"/>
    </row>
    <row r="45" spans="1:24" s="2" customFormat="1" ht="20.100000000000001" customHeight="1" x14ac:dyDescent="0.2">
      <c r="B45" s="58" t="s">
        <v>55</v>
      </c>
      <c r="C45" s="120"/>
      <c r="D45" s="121"/>
      <c r="E45" s="121"/>
      <c r="F45" s="58" t="s">
        <v>56</v>
      </c>
      <c r="G45" s="121" t="s">
        <v>57</v>
      </c>
      <c r="H45" s="121"/>
    </row>
    <row r="46" spans="1:24" s="2" customFormat="1" ht="18" customHeight="1" x14ac:dyDescent="0.2"/>
    <row r="47" spans="1:24" s="2" customFormat="1" ht="18" customHeight="1" x14ac:dyDescent="0.2"/>
    <row r="48" spans="1:24" s="2" customFormat="1" ht="24.4" customHeight="1" x14ac:dyDescent="0.2">
      <c r="B48" s="105" t="s">
        <v>58</v>
      </c>
      <c r="C48" s="106"/>
      <c r="D48" s="106"/>
      <c r="E48" s="106"/>
      <c r="F48" s="106"/>
      <c r="G48" s="106"/>
      <c r="H48" s="107"/>
    </row>
    <row r="49" spans="2:8" s="2" customFormat="1" ht="32.1" customHeight="1" x14ac:dyDescent="0.2">
      <c r="B49" s="108" t="s">
        <v>59</v>
      </c>
      <c r="C49" s="109"/>
      <c r="D49" s="109"/>
      <c r="E49" s="109"/>
      <c r="F49" s="109"/>
      <c r="G49" s="109"/>
      <c r="H49" s="110"/>
    </row>
    <row r="50" spans="2:8" s="2" customFormat="1" ht="32.1" customHeight="1" x14ac:dyDescent="0.2">
      <c r="B50" s="111"/>
      <c r="C50" s="112"/>
      <c r="D50" s="112"/>
      <c r="E50" s="112"/>
      <c r="F50" s="112"/>
      <c r="G50" s="112"/>
      <c r="H50" s="113"/>
    </row>
    <row r="51" spans="2:8" s="2" customFormat="1" ht="18" customHeight="1" x14ac:dyDescent="0.2"/>
    <row r="52" spans="2:8" s="2" customFormat="1" ht="18" customHeight="1" x14ac:dyDescent="0.2"/>
    <row r="53" spans="2:8" s="2" customFormat="1" ht="18" customHeight="1" x14ac:dyDescent="0.2"/>
    <row r="54" spans="2:8" s="2" customFormat="1" ht="18" customHeight="1" x14ac:dyDescent="0.2"/>
    <row r="55" spans="2:8" s="2" customFormat="1" ht="18" customHeight="1" x14ac:dyDescent="0.2"/>
    <row r="56" spans="2:8" s="2" customFormat="1" ht="18" customHeight="1" x14ac:dyDescent="0.2"/>
    <row r="57" spans="2:8" s="2" customFormat="1" ht="18" customHeight="1" x14ac:dyDescent="0.2"/>
    <row r="58" spans="2:8" s="2" customFormat="1" ht="18" customHeight="1" x14ac:dyDescent="0.2"/>
    <row r="59" spans="2:8" s="2" customFormat="1" ht="18" customHeight="1" x14ac:dyDescent="0.2"/>
    <row r="60" spans="2:8" s="2" customFormat="1" ht="18" customHeight="1" x14ac:dyDescent="0.2"/>
    <row r="61" spans="2:8" s="2" customFormat="1" ht="18" customHeight="1" x14ac:dyDescent="0.2"/>
    <row r="62" spans="2:8" s="2" customFormat="1" ht="18" customHeight="1" x14ac:dyDescent="0.2"/>
    <row r="63" spans="2:8" s="2" customFormat="1" ht="18" customHeight="1" x14ac:dyDescent="0.2"/>
    <row r="64" spans="2:8" s="2" customFormat="1" ht="18" customHeight="1" x14ac:dyDescent="0.2"/>
    <row r="65" s="2" customFormat="1" ht="18" customHeight="1" x14ac:dyDescent="0.2"/>
    <row r="66" s="2" customFormat="1" ht="18" customHeight="1" x14ac:dyDescent="0.2"/>
    <row r="67" s="2" customFormat="1" ht="18" customHeight="1" x14ac:dyDescent="0.2"/>
    <row r="68" s="2" customFormat="1" ht="18" customHeight="1" x14ac:dyDescent="0.2"/>
    <row r="69" s="2" customFormat="1" ht="18" customHeight="1" x14ac:dyDescent="0.2"/>
    <row r="70" s="2" customFormat="1" ht="18" customHeight="1" x14ac:dyDescent="0.2"/>
    <row r="71" s="2" customFormat="1" ht="18" customHeight="1" x14ac:dyDescent="0.2"/>
    <row r="72" s="2" customFormat="1" ht="18" customHeight="1" x14ac:dyDescent="0.2"/>
    <row r="73" s="2" customFormat="1" ht="18" customHeight="1" x14ac:dyDescent="0.2"/>
    <row r="74" s="2" customFormat="1" ht="18" customHeight="1" x14ac:dyDescent="0.2"/>
    <row r="75" s="2" customFormat="1" ht="18" customHeight="1" x14ac:dyDescent="0.2"/>
    <row r="76" s="2" customFormat="1" ht="18" customHeight="1" x14ac:dyDescent="0.2"/>
    <row r="77" s="2" customFormat="1" ht="18" customHeight="1" x14ac:dyDescent="0.2"/>
    <row r="78" s="2" customFormat="1" ht="18" customHeight="1" x14ac:dyDescent="0.2"/>
    <row r="79" s="2" customFormat="1" ht="18" customHeight="1" x14ac:dyDescent="0.2"/>
    <row r="80" s="2" customFormat="1" ht="18" customHeight="1" x14ac:dyDescent="0.2"/>
    <row r="81" s="2" customFormat="1" ht="15.75" customHeight="1" x14ac:dyDescent="0.2"/>
    <row r="82" s="2" customFormat="1" ht="15.75" customHeight="1" x14ac:dyDescent="0.2"/>
    <row r="83" s="2" customFormat="1" ht="15.75" customHeight="1" x14ac:dyDescent="0.2"/>
    <row r="84" s="2" customFormat="1" ht="15.75" customHeight="1" x14ac:dyDescent="0.2"/>
    <row r="85" s="2" customFormat="1" ht="15.75" customHeight="1" x14ac:dyDescent="0.2"/>
    <row r="86" s="2" customFormat="1" ht="15.75" customHeight="1" x14ac:dyDescent="0.2"/>
    <row r="87" s="2" customFormat="1" ht="15.75" customHeight="1" x14ac:dyDescent="0.2"/>
    <row r="88" s="2" customFormat="1" ht="15.75" customHeight="1" x14ac:dyDescent="0.2"/>
    <row r="89" s="2" customFormat="1" ht="15.75" customHeight="1" x14ac:dyDescent="0.2"/>
    <row r="90" s="2" customFormat="1" ht="15.75" customHeight="1" x14ac:dyDescent="0.2"/>
    <row r="91" s="2" customFormat="1" ht="15.75" customHeight="1" x14ac:dyDescent="0.2"/>
    <row r="92" s="2" customFormat="1" ht="15.75" customHeight="1" x14ac:dyDescent="0.2"/>
    <row r="93" s="2" customFormat="1" ht="15.75" customHeight="1" x14ac:dyDescent="0.2"/>
    <row r="94" s="2" customFormat="1" ht="15.75" customHeight="1" x14ac:dyDescent="0.2"/>
    <row r="95" s="2" customFormat="1" ht="15.75" customHeight="1" x14ac:dyDescent="0.2"/>
    <row r="96" s="2" customFormat="1" ht="15.75" customHeight="1" x14ac:dyDescent="0.2"/>
    <row r="97" s="2" customFormat="1" ht="15.75" customHeight="1" x14ac:dyDescent="0.2"/>
    <row r="98" s="2" customFormat="1" ht="15.75" customHeight="1" x14ac:dyDescent="0.2"/>
    <row r="99" s="2" customFormat="1" ht="15.75" customHeight="1" x14ac:dyDescent="0.2"/>
    <row r="100" s="2" customFormat="1" ht="15.75" customHeight="1" x14ac:dyDescent="0.2"/>
    <row r="101" s="2" customFormat="1" ht="15.75" customHeight="1" x14ac:dyDescent="0.2"/>
    <row r="102" s="2" customFormat="1" ht="15.75" customHeight="1" x14ac:dyDescent="0.2"/>
    <row r="103" s="2" customFormat="1" ht="15.75" customHeight="1" x14ac:dyDescent="0.2"/>
    <row r="104" s="2" customFormat="1" ht="15.75" customHeight="1" x14ac:dyDescent="0.2"/>
    <row r="105" s="2" customFormat="1" ht="15.75" customHeight="1" x14ac:dyDescent="0.2"/>
    <row r="106" s="2" customFormat="1" ht="15.75" customHeight="1" x14ac:dyDescent="0.2"/>
    <row r="107" s="2" customFormat="1" ht="15.75" customHeight="1" x14ac:dyDescent="0.2"/>
    <row r="108" s="2" customFormat="1" ht="15.75" customHeight="1" x14ac:dyDescent="0.2"/>
    <row r="109" s="2" customFormat="1" ht="15.75" customHeight="1" x14ac:dyDescent="0.2"/>
    <row r="110" s="2" customFormat="1" ht="15.75" customHeight="1" x14ac:dyDescent="0.2"/>
    <row r="111" s="2" customFormat="1" ht="15.75" customHeight="1" x14ac:dyDescent="0.2"/>
    <row r="112" s="2" customFormat="1" ht="15.75" customHeight="1" x14ac:dyDescent="0.2"/>
    <row r="113" s="2" customFormat="1" ht="15.75" customHeight="1" x14ac:dyDescent="0.2"/>
    <row r="114" s="2" customFormat="1" ht="15.75" customHeight="1" x14ac:dyDescent="0.2"/>
    <row r="115" s="2" customFormat="1" ht="15.75" customHeight="1" x14ac:dyDescent="0.2"/>
    <row r="116" s="2" customFormat="1" ht="15.75" customHeight="1" x14ac:dyDescent="0.2"/>
    <row r="117" s="2" customFormat="1" ht="15.75" customHeight="1" x14ac:dyDescent="0.2"/>
    <row r="118" s="2" customFormat="1" ht="15.75" customHeight="1" x14ac:dyDescent="0.2"/>
    <row r="119" s="2" customFormat="1" ht="15.75" customHeight="1" x14ac:dyDescent="0.2"/>
    <row r="120" s="2" customFormat="1" ht="15.75" customHeight="1" x14ac:dyDescent="0.2"/>
    <row r="121" s="2" customFormat="1" ht="15.75" customHeight="1" x14ac:dyDescent="0.2"/>
    <row r="122" s="2" customFormat="1" ht="15.75" customHeight="1" x14ac:dyDescent="0.2"/>
    <row r="123" s="2" customFormat="1" ht="15.75" customHeight="1" x14ac:dyDescent="0.2"/>
    <row r="124" s="2" customFormat="1" ht="15.75" customHeight="1" x14ac:dyDescent="0.2"/>
    <row r="125" s="2" customFormat="1" ht="15.75" customHeight="1" x14ac:dyDescent="0.2"/>
    <row r="126" s="2" customFormat="1" ht="15.75" customHeight="1" x14ac:dyDescent="0.2"/>
    <row r="127" s="2" customFormat="1" ht="15.75" customHeight="1" x14ac:dyDescent="0.2"/>
    <row r="128" s="2" customFormat="1" ht="15.75" customHeight="1" x14ac:dyDescent="0.2"/>
    <row r="129" s="2" customFormat="1" ht="15.75" customHeight="1" x14ac:dyDescent="0.2"/>
    <row r="130" s="2" customFormat="1" ht="15.75" customHeight="1" x14ac:dyDescent="0.2"/>
    <row r="131" s="2" customFormat="1" ht="15.75" customHeight="1" x14ac:dyDescent="0.2"/>
    <row r="132" s="2" customFormat="1" ht="15.75" customHeight="1" x14ac:dyDescent="0.2"/>
    <row r="133" s="2" customFormat="1" ht="15.75" customHeight="1" x14ac:dyDescent="0.2"/>
    <row r="134" s="2" customFormat="1" ht="15.75" customHeight="1" x14ac:dyDescent="0.2"/>
  </sheetData>
  <mergeCells count="52">
    <mergeCell ref="B38:H38"/>
    <mergeCell ref="G43:H43"/>
    <mergeCell ref="C44:E44"/>
    <mergeCell ref="G44:H44"/>
    <mergeCell ref="C45:E45"/>
    <mergeCell ref="G45:H45"/>
    <mergeCell ref="F37:G37"/>
    <mergeCell ref="C39:H39"/>
    <mergeCell ref="B48:H50"/>
    <mergeCell ref="C10:D10"/>
    <mergeCell ref="F10:H10"/>
    <mergeCell ref="C11:D11"/>
    <mergeCell ref="F11:H11"/>
    <mergeCell ref="C12:D12"/>
    <mergeCell ref="F12:H12"/>
    <mergeCell ref="C40:E40"/>
    <mergeCell ref="G40:H40"/>
    <mergeCell ref="C41:E41"/>
    <mergeCell ref="G41:H41"/>
    <mergeCell ref="C42:E42"/>
    <mergeCell ref="G42:H42"/>
    <mergeCell ref="C43:E43"/>
    <mergeCell ref="B31:C31"/>
    <mergeCell ref="F33:G33"/>
    <mergeCell ref="F34:G34"/>
    <mergeCell ref="F35:G35"/>
    <mergeCell ref="F36:G36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C15:H15"/>
    <mergeCell ref="C16:H16"/>
    <mergeCell ref="C17:H17"/>
    <mergeCell ref="C18:H18"/>
    <mergeCell ref="B20:C20"/>
    <mergeCell ref="F6:G6"/>
    <mergeCell ref="F7:G7"/>
    <mergeCell ref="B9:C9"/>
    <mergeCell ref="D9:H9"/>
    <mergeCell ref="B14:H14"/>
    <mergeCell ref="B2:D4"/>
    <mergeCell ref="F2:G2"/>
    <mergeCell ref="F3:G3"/>
    <mergeCell ref="F4:G4"/>
    <mergeCell ref="F5:G5"/>
  </mergeCells>
  <dataValidations disablePrompts="1" count="5">
    <dataValidation type="list" sqref="H6" xr:uid="{00000000-0002-0000-0000-000000000000}">
      <formula1>"monatlich,quartalsweise,halbjährlich,jährlich"</formula1>
    </dataValidation>
    <dataValidation type="decimal" errorStyle="warning" operator="greaterThanOrEqual" allowBlank="1" showErrorMessage="1" errorTitle="Ungültige Menge" error="Bitte eine Zahl ab 0 eintragen." sqref="D21:D31" xr:uid="{00000000-0002-0000-0000-000001000000}">
      <formula1>0</formula1>
    </dataValidation>
    <dataValidation type="decimal" errorStyle="warning" allowBlank="1" showErrorMessage="1" errorTitle="Ungültiger Rabatt" error="Rabatt bitte zwischen 0% und 100% eintragen." sqref="G21:G31" xr:uid="{00000000-0002-0000-0000-000002000000}">
      <formula1>0</formula1>
      <formula2>1</formula2>
    </dataValidation>
    <dataValidation type="list" sqref="H34" xr:uid="{00000000-0002-0000-0000-000003000000}">
      <formula1>"0.19,0.07,0"</formula1>
    </dataValidation>
    <dataValidation type="list" sqref="G45:H45" xr:uid="{00000000-0002-0000-0000-000004000000}">
      <formula1>"Überweisung,SEPA-Lastschrift,Kreditkarte,PayPal,Barzahlung"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showGridLines="0" workbookViewId="0"/>
  </sheetViews>
  <sheetFormatPr baseColWidth="10" defaultColWidth="9.140625" defaultRowHeight="12.75" x14ac:dyDescent="0.2"/>
  <cols>
    <col min="1" max="1" width="4" customWidth="1"/>
    <col min="2" max="2" width="28" customWidth="1"/>
    <col min="3" max="3" width="78" customWidth="1"/>
    <col min="4" max="6" width="20" customWidth="1"/>
  </cols>
  <sheetData>
    <row r="1" spans="1:6" x14ac:dyDescent="0.2">
      <c r="A1" s="59"/>
      <c r="B1" s="59"/>
      <c r="C1" s="59"/>
      <c r="D1" s="59"/>
      <c r="E1" s="59"/>
      <c r="F1" s="59"/>
    </row>
    <row r="2" spans="1:6" x14ac:dyDescent="0.2">
      <c r="B2" s="126" t="s">
        <v>60</v>
      </c>
      <c r="C2" s="126"/>
      <c r="D2" s="126"/>
      <c r="E2" s="126"/>
      <c r="F2" s="126"/>
    </row>
    <row r="3" spans="1:6" x14ac:dyDescent="0.2">
      <c r="B3" s="126"/>
      <c r="C3" s="126"/>
      <c r="D3" s="126"/>
      <c r="E3" s="126"/>
      <c r="F3" s="126"/>
    </row>
    <row r="5" spans="1:6" ht="39.950000000000003" customHeight="1" x14ac:dyDescent="0.2">
      <c r="B5" s="60" t="s">
        <v>61</v>
      </c>
      <c r="C5" s="62" t="s">
        <v>62</v>
      </c>
    </row>
    <row r="6" spans="1:6" ht="39.950000000000003" customHeight="1" x14ac:dyDescent="0.2">
      <c r="B6" s="60" t="s">
        <v>63</v>
      </c>
      <c r="C6" s="62" t="s">
        <v>64</v>
      </c>
    </row>
    <row r="7" spans="1:6" ht="39.950000000000003" customHeight="1" x14ac:dyDescent="0.2">
      <c r="B7" s="60" t="s">
        <v>65</v>
      </c>
      <c r="C7" s="62" t="s">
        <v>66</v>
      </c>
    </row>
    <row r="8" spans="1:6" ht="39.950000000000003" customHeight="1" x14ac:dyDescent="0.2">
      <c r="B8" s="60" t="s">
        <v>67</v>
      </c>
      <c r="C8" s="62" t="s">
        <v>68</v>
      </c>
    </row>
    <row r="9" spans="1:6" ht="39.950000000000003" customHeight="1" x14ac:dyDescent="0.2">
      <c r="B9" s="60" t="s">
        <v>69</v>
      </c>
      <c r="C9" s="62" t="s">
        <v>70</v>
      </c>
    </row>
    <row r="10" spans="1:6" ht="39.950000000000003" customHeight="1" x14ac:dyDescent="0.2">
      <c r="B10" s="60" t="s">
        <v>71</v>
      </c>
      <c r="C10" s="62" t="s">
        <v>72</v>
      </c>
    </row>
    <row r="11" spans="1:6" ht="39.950000000000003" customHeight="1" x14ac:dyDescent="0.2">
      <c r="B11" s="60" t="s">
        <v>73</v>
      </c>
      <c r="C11" s="62" t="s">
        <v>74</v>
      </c>
    </row>
    <row r="12" spans="1:6" ht="39.950000000000003" customHeight="1" x14ac:dyDescent="0.2">
      <c r="B12" s="60" t="s">
        <v>73</v>
      </c>
      <c r="C12" s="62" t="s">
        <v>75</v>
      </c>
    </row>
    <row r="13" spans="1:6" ht="39.950000000000003" customHeight="1" x14ac:dyDescent="0.2">
      <c r="B13" s="60" t="s">
        <v>73</v>
      </c>
      <c r="C13" s="62" t="s">
        <v>76</v>
      </c>
    </row>
    <row r="14" spans="1:6" ht="39.950000000000003" customHeight="1" x14ac:dyDescent="0.2">
      <c r="B14" s="60" t="s">
        <v>73</v>
      </c>
      <c r="C14" s="62" t="s">
        <v>77</v>
      </c>
    </row>
    <row r="16" spans="1:6" ht="15.75" x14ac:dyDescent="0.25">
      <c r="B16" s="127" t="s">
        <v>78</v>
      </c>
      <c r="C16" s="128"/>
      <c r="D16" s="128"/>
      <c r="E16" s="128"/>
      <c r="F16" s="129"/>
    </row>
    <row r="17" spans="2:5" ht="24" customHeight="1" x14ac:dyDescent="0.2">
      <c r="B17" s="63" t="s">
        <v>79</v>
      </c>
      <c r="C17" s="61" t="s">
        <v>80</v>
      </c>
    </row>
    <row r="18" spans="2:5" ht="24" customHeight="1" x14ac:dyDescent="0.2">
      <c r="B18" s="63" t="s">
        <v>81</v>
      </c>
      <c r="C18" s="61" t="s">
        <v>82</v>
      </c>
    </row>
    <row r="19" spans="2:5" ht="24" customHeight="1" x14ac:dyDescent="0.2">
      <c r="B19" s="63" t="s">
        <v>83</v>
      </c>
      <c r="C19" s="61" t="s">
        <v>84</v>
      </c>
    </row>
    <row r="20" spans="2:5" ht="24" customHeight="1" x14ac:dyDescent="0.2">
      <c r="B20" s="63" t="s">
        <v>85</v>
      </c>
      <c r="C20" s="61" t="s">
        <v>86</v>
      </c>
    </row>
    <row r="21" spans="2:5" ht="24" customHeight="1" x14ac:dyDescent="0.2">
      <c r="B21" s="63" t="s">
        <v>87</v>
      </c>
      <c r="C21" s="61" t="s">
        <v>88</v>
      </c>
    </row>
    <row r="24" spans="2:5" x14ac:dyDescent="0.2">
      <c r="E24" s="65"/>
    </row>
    <row r="25" spans="2:5" x14ac:dyDescent="0.2">
      <c r="E25" s="66"/>
    </row>
    <row r="26" spans="2:5" x14ac:dyDescent="0.2">
      <c r="E26" s="67"/>
    </row>
    <row r="27" spans="2:5" x14ac:dyDescent="0.2">
      <c r="E27" s="68"/>
    </row>
    <row r="28" spans="2:5" x14ac:dyDescent="0.2">
      <c r="E28" s="69"/>
    </row>
    <row r="29" spans="2:5" x14ac:dyDescent="0.2">
      <c r="E29" s="64"/>
    </row>
    <row r="30" spans="2:5" x14ac:dyDescent="0.2">
      <c r="E30" s="70"/>
    </row>
    <row r="31" spans="2:5" x14ac:dyDescent="0.2">
      <c r="E31" s="64"/>
    </row>
  </sheetData>
  <mergeCells count="2">
    <mergeCell ref="B2:F3"/>
    <mergeCell ref="B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Dauerrechnung</vt:lpstr>
      <vt:lpstr>Ausfüllhilfe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2026-04-27T06:18:05Z</dcterms:modified>
</cp:coreProperties>
</file>