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auerrechnung\"/>
    </mc:Choice>
  </mc:AlternateContent>
  <xr:revisionPtr revIDLastSave="0" documentId="13_ncr:1_{ACA71F3C-F48A-4977-9653-BCD47DC359F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auerrechnung" sheetId="1" r:id="rId1"/>
    <sheet name="Hinwei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5" i="1" l="1"/>
  <c r="I44" i="1"/>
  <c r="I36" i="1"/>
  <c r="I35" i="1"/>
  <c r="I34" i="1"/>
  <c r="I33" i="1"/>
  <c r="I32" i="1"/>
  <c r="I31" i="1"/>
  <c r="I30" i="1"/>
  <c r="I29" i="1"/>
  <c r="I28" i="1"/>
  <c r="I27" i="1"/>
  <c r="I26" i="1"/>
  <c r="I39" i="1" s="1"/>
  <c r="D22" i="1"/>
  <c r="C22" i="1"/>
  <c r="D21" i="1"/>
  <c r="C21" i="1"/>
  <c r="I40" i="1" l="1"/>
  <c r="I41" i="1" s="1"/>
  <c r="I43" i="1" s="1"/>
</calcChain>
</file>

<file path=xl/sharedStrings.xml><?xml version="1.0" encoding="utf-8"?>
<sst xmlns="http://schemas.openxmlformats.org/spreadsheetml/2006/main" count="101" uniqueCount="86">
  <si>
    <t>Dauerrechnung</t>
  </si>
  <si>
    <t>Rechnungs-Nr.</t>
  </si>
  <si>
    <t>DR-2026-001</t>
  </si>
  <si>
    <t>Rechnungsdatum</t>
  </si>
  <si>
    <t>01.01.2026</t>
  </si>
  <si>
    <t>Gültig von</t>
  </si>
  <si>
    <t>Gültig bis</t>
  </si>
  <si>
    <t>31.12.2026</t>
  </si>
  <si>
    <t>Abrechnungsintervall</t>
  </si>
  <si>
    <t>monatlich</t>
  </si>
  <si>
    <t>Zahlungsperiode</t>
  </si>
  <si>
    <t>im Voraus</t>
  </si>
  <si>
    <t>Rechnungsempfänger</t>
  </si>
  <si>
    <t>Rechnungssteller</t>
  </si>
  <si>
    <t>Firma / Name</t>
  </si>
  <si>
    <t>Anschrift</t>
  </si>
  <si>
    <t>PLZ / Ort</t>
  </si>
  <si>
    <t>Land</t>
  </si>
  <si>
    <t>USt-IdNr.</t>
  </si>
  <si>
    <t>Steuernummer</t>
  </si>
  <si>
    <t>Kundennr.</t>
  </si>
  <si>
    <t>E-Mail</t>
  </si>
  <si>
    <t>Telefon / E-Mail</t>
  </si>
  <si>
    <t>Angaben zur Dauerleistung</t>
  </si>
  <si>
    <t>Leistungs-/Vertragsbezug</t>
  </si>
  <si>
    <t>Wartungsvertrag Nr. 2026-001</t>
  </si>
  <si>
    <t>Leistungsbeschreibung</t>
  </si>
  <si>
    <t>Monatliche Wartungs- und Supportleistung gemäß Vertrag</t>
  </si>
  <si>
    <t>Leistungszeitraum</t>
  </si>
  <si>
    <t>Hinweis</t>
  </si>
  <si>
    <t>Pos.</t>
  </si>
  <si>
    <t>Artikel / Leistung</t>
  </si>
  <si>
    <t>Menge</t>
  </si>
  <si>
    <t>Einheit</t>
  </si>
  <si>
    <t>Einzelpreis netto</t>
  </si>
  <si>
    <t>Rabatt %</t>
  </si>
  <si>
    <t>USt. %</t>
  </si>
  <si>
    <t>Gesamt netto</t>
  </si>
  <si>
    <t>Monatliche Wartung / Dauerleistung</t>
  </si>
  <si>
    <t>Monat</t>
  </si>
  <si>
    <t>Wichtig: Die Rechnungssumme wird je Abrechnungsintervall ausgewiesen. Die Gesamtprojektion ist nur eine Planungshilfe. Die Anzahl der Intervalle ist als Planungswert manuell anpassbar.</t>
  </si>
  <si>
    <t>Nettobetrag je Intervall</t>
  </si>
  <si>
    <t>USt.-Betrag je Intervall</t>
  </si>
  <si>
    <t>Rechnungsbetrag brutto je Intervall</t>
  </si>
  <si>
    <t>Anzahl Intervalle im Zeitraum</t>
  </si>
  <si>
    <t>Nur zur Planung: Brutto gesamt</t>
  </si>
  <si>
    <t>Verwendungszweck</t>
  </si>
  <si>
    <t>Zahlungsbedingungen und Bankverbindung</t>
  </si>
  <si>
    <t>Zahlungsbedingungen</t>
  </si>
  <si>
    <t>Der Betrag ist jeweils bis zum 3. Werktag des Abrechnungsintervalls ohne Abzug zahlbar.</t>
  </si>
  <si>
    <t>Kontoinhaber</t>
  </si>
  <si>
    <t>Bank</t>
  </si>
  <si>
    <t>IBAN</t>
  </si>
  <si>
    <t>BIC / SWIFT</t>
  </si>
  <si>
    <t>Skonto/Rabatt-Hinweis</t>
  </si>
  <si>
    <t>Es wurde kein Skonto vereinbart.</t>
  </si>
  <si>
    <t>Ergänzende Hinweise</t>
  </si>
  <si>
    <t>Diese Dauerrechnung gilt bis auf Widerruf bzw. bis zum oben angegebenen Ende des Gültigkeitszeitraums.</t>
  </si>
  <si>
    <t>Hinweis: Diese Excel-Datei ist eine ausfüllbare Vorlage. Sie erzeugt keine strukturierte E-Rechnung. Bei B2B-Rechnungen in Deutschland sollte die aktuelle E-Rechnungspflicht separat geprüft werden.</t>
  </si>
  <si>
    <t>Hinweise zur Dauerrechnung Excel Vorlage</t>
  </si>
  <si>
    <t>Bereich</t>
  </si>
  <si>
    <t>Umsetzung in der Vorlage</t>
  </si>
  <si>
    <t>Nutzen</t>
  </si>
  <si>
    <t>Ausgangsvorlage</t>
  </si>
  <si>
    <t>Die ursprüngliche Rechnungsvorlage bestand aus Titel, Rechnungsnummer/-datum, Kundendaten, Positionstabelle, Netto/MwSt/Brutto-Summe und Bankdaten.</t>
  </si>
  <si>
    <t>Diese Struktur wurde beibehalten, damit die Datei wie eine klassische Rechnung aussieht und schnell ausfüllbar bleibt.</t>
  </si>
  <si>
    <t>Anpassung an Dauerrechnung</t>
  </si>
  <si>
    <t>Der Titel lautet klar Dauerrechnung. Ergänzt wurden Gültig von/bis, Abrechnungsintervall, Zahlungsperiode, Leistungs-/Vertragsbezug und ein dynamischer Leistungszeitraum.</t>
  </si>
  <si>
    <t>Der Nutzer kann wiederkehrende Leistungen wie Miete, Leasing, Wartung oder monatliche Dienstleistungen sauber abbilden.</t>
  </si>
  <si>
    <t>Betragslogik</t>
  </si>
  <si>
    <t>Die Positionen berechnen den Nettobetrag automatisch aus Menge × Einzelpreis × (1 - Rabatt). Die Umsatzsteuer wird zeilenweise mit SUMPRODUCT ermittelt. Der Bruttobetrag gilt je Intervall.</t>
  </si>
  <si>
    <t>Verhindert, dass aus Versehen die Umsatzsteuer für den gesamten Jahreszeitraum als Einzelbetrag ausgewiesen wird.</t>
  </si>
  <si>
    <t>Planungshilfe</t>
  </si>
  <si>
    <t>Die Vorlage errechnet zusätzlich eine Brutto-Gesamtprojektion. Die Anzahl der Intervalle ist im Template manuell anpassbar, damit Sonderfälle wie unterjährige Änderungen, Vertragsstarts mitten im Monat oder abweichende Zahlungsrhythmen sauber abgebildet werden können.</t>
  </si>
  <si>
    <t>Nützlich für interne Kontrolle, ohne den periodischen Rechnungscharakter zu verwässern.</t>
  </si>
  <si>
    <t>Eingabefelder</t>
  </si>
  <si>
    <t>Gelbe Felder sind manuell auszufüllen. Hellgraue Felder enthalten Formeln. Dropdowns gibt es für Intervall, Zahlungsperiode, Einheit und Umsatzsteuersatz.</t>
  </si>
  <si>
    <t>Reduziert Fehler beim Ausfüllen und macht die Datei direkt nutzbar.</t>
  </si>
  <si>
    <t>Pflichtangaben</t>
  </si>
  <si>
    <t>Enthalten sind Rechnungssteller, Rechnungsempfänger, Steuer-/USt-ID-Felder, Rechnungsnummer, Rechnungsdatum, Leistungszeitraum, Art/Umfang der Leistung, Zahlungsbedingungen, Entgelt, Steuersatz und Steuerbetrag.</t>
  </si>
  <si>
    <t>Orientierung an den üblichen Pflichtangaben einer Rechnung und den Besonderheiten einer Dauerrechnung.</t>
  </si>
  <si>
    <t>Quellen</t>
  </si>
  <si>
    <t>https://vorlage-kostenlos.de/dauerrechnung/
https://sevdesk.de/dauerrechnung-muster/</t>
  </si>
  <si>
    <t>Die Struktur wurde an den dort beschriebenen Pflichtangaben, Anwendungsfällen und Hinweisen zur Dauerrechnung ausgerichtet.</t>
  </si>
  <si>
    <t>Die Datei ist eine Excel-Vorlage und keine strukturierte E-Rechnung. Für B2B-Fälle in Deutschland sollte die aktuelle E-Rechnungspflicht geprüft werden.</t>
  </si>
  <si>
    <t>Vermeidet falsche Erwartungen an die rechtliche/technische Vollständigkeit der Excel-Datei.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</si>
</sst>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\€"/>
  </numFmts>
  <fonts count="10" x14ac:knownFonts="1">
    <font>
      <sz val="11"/>
      <name val="Carlito"/>
    </font>
    <font>
      <sz val="10"/>
      <color rgb="FF111827"/>
      <name val="Arial"/>
    </font>
    <font>
      <b/>
      <sz val="30"/>
      <color rgb="FF0B1F3A"/>
      <name val="Arial"/>
    </font>
    <font>
      <b/>
      <sz val="10"/>
      <color rgb="FF0B1F3A"/>
      <name val="Arial"/>
    </font>
    <font>
      <b/>
      <sz val="10"/>
      <color rgb="FF111827"/>
      <name val="Arial"/>
    </font>
    <font>
      <i/>
      <sz val="10"/>
      <color rgb="FF0B1F3A"/>
      <name val="Arial"/>
    </font>
    <font>
      <sz val="9"/>
      <color rgb="FF6B4E00"/>
      <name val="Arial"/>
    </font>
    <font>
      <b/>
      <sz val="18"/>
      <color rgb="FF0B1F3A"/>
      <name val="Arial"/>
    </font>
    <font>
      <b/>
      <i/>
      <sz val="10"/>
      <color rgb="FF0B1F3A"/>
      <name val="Arial"/>
    </font>
    <font>
      <sz val="11"/>
      <name val="Carlito"/>
    </font>
  </fonts>
  <fills count="9">
    <fill>
      <patternFill patternType="none"/>
    </fill>
    <fill>
      <patternFill patternType="gray125"/>
    </fill>
    <fill>
      <patternFill patternType="solid">
        <fgColor rgb="FFF0F2F4"/>
      </patternFill>
    </fill>
    <fill>
      <patternFill patternType="solid">
        <fgColor rgb="FFFFF4CC"/>
      </patternFill>
    </fill>
    <fill>
      <patternFill patternType="solid">
        <fgColor rgb="FFE9ECEF"/>
      </patternFill>
    </fill>
    <fill>
      <patternFill patternType="solid">
        <fgColor rgb="FFF5F7FA"/>
      </patternFill>
    </fill>
    <fill>
      <patternFill patternType="solid">
        <fgColor rgb="FFE8F4F8"/>
      </patternFill>
    </fill>
    <fill>
      <patternFill patternType="solid">
        <fgColor rgb="FFFFF3CD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AAB2BD"/>
      </left>
      <right/>
      <top style="thin">
        <color rgb="FFAAB2BD"/>
      </top>
      <bottom/>
      <diagonal/>
    </border>
    <border>
      <left/>
      <right/>
      <top style="thin">
        <color rgb="FFAAB2BD"/>
      </top>
      <bottom/>
      <diagonal/>
    </border>
    <border>
      <left/>
      <right style="thin">
        <color rgb="FFAAB2BD"/>
      </right>
      <top style="thin">
        <color rgb="FFAAB2BD"/>
      </top>
      <bottom/>
      <diagonal/>
    </border>
    <border>
      <left style="thin">
        <color rgb="FFAAB2BD"/>
      </left>
      <right/>
      <top/>
      <bottom/>
      <diagonal/>
    </border>
    <border>
      <left/>
      <right style="thin">
        <color rgb="FFAAB2BD"/>
      </right>
      <top/>
      <bottom/>
      <diagonal/>
    </border>
    <border>
      <left style="thin">
        <color rgb="FFAAB2BD"/>
      </left>
      <right/>
      <top/>
      <bottom style="thin">
        <color rgb="FFAAB2BD"/>
      </bottom>
      <diagonal/>
    </border>
    <border>
      <left/>
      <right/>
      <top/>
      <bottom style="thin">
        <color rgb="FFAAB2BD"/>
      </bottom>
      <diagonal/>
    </border>
    <border>
      <left/>
      <right style="thin">
        <color rgb="FFAAB2BD"/>
      </right>
      <top/>
      <bottom style="thin">
        <color rgb="FFAAB2BD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B8BEC7"/>
      </left>
      <right style="thin">
        <color rgb="FFB8BEC7"/>
      </right>
      <top style="thin">
        <color rgb="FFB8BEC7"/>
      </top>
      <bottom style="thin">
        <color rgb="FFB8BEC7"/>
      </bottom>
      <diagonal/>
    </border>
  </borders>
  <cellStyleXfs count="2">
    <xf numFmtId="0" fontId="0" fillId="0" borderId="0"/>
    <xf numFmtId="0" fontId="9" fillId="0" borderId="0"/>
  </cellStyleXfs>
  <cellXfs count="48">
    <xf numFmtId="0" fontId="0" fillId="0" borderId="0" xfId="0"/>
    <xf numFmtId="0" fontId="1" fillId="0" borderId="0" xfId="1" applyFont="1" applyAlignment="1">
      <alignment vertical="center"/>
    </xf>
    <xf numFmtId="0" fontId="1" fillId="3" borderId="0" xfId="1" applyFont="1" applyFill="1" applyAlignment="1">
      <alignment vertical="center"/>
    </xf>
    <xf numFmtId="164" fontId="1" fillId="3" borderId="0" xfId="1" applyNumberFormat="1" applyFont="1" applyFill="1" applyAlignment="1">
      <alignment vertical="center"/>
    </xf>
    <xf numFmtId="0" fontId="4" fillId="0" borderId="0" xfId="1" applyFont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4" fillId="0" borderId="7" xfId="1" applyFont="1" applyBorder="1" applyAlignment="1">
      <alignment vertical="center"/>
    </xf>
    <xf numFmtId="0" fontId="1" fillId="3" borderId="9" xfId="1" applyFont="1" applyFill="1" applyBorder="1" applyAlignment="1">
      <alignment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1" fillId="5" borderId="10" xfId="1" applyFont="1" applyFill="1" applyBorder="1" applyAlignment="1">
      <alignment horizontal="center" vertical="center"/>
    </xf>
    <xf numFmtId="0" fontId="1" fillId="3" borderId="10" xfId="1" applyFont="1" applyFill="1" applyBorder="1" applyAlignment="1">
      <alignment vertical="center" wrapText="1"/>
    </xf>
    <xf numFmtId="2" fontId="1" fillId="3" borderId="10" xfId="1" applyNumberFormat="1" applyFont="1" applyFill="1" applyBorder="1" applyAlignment="1">
      <alignment vertical="center"/>
    </xf>
    <xf numFmtId="0" fontId="1" fillId="3" borderId="10" xfId="1" applyFont="1" applyFill="1" applyBorder="1" applyAlignment="1">
      <alignment vertical="center"/>
    </xf>
    <xf numFmtId="165" fontId="1" fillId="3" borderId="10" xfId="1" applyNumberFormat="1" applyFont="1" applyFill="1" applyBorder="1" applyAlignment="1">
      <alignment vertical="center"/>
    </xf>
    <xf numFmtId="9" fontId="1" fillId="3" borderId="10" xfId="1" applyNumberFormat="1" applyFont="1" applyFill="1" applyBorder="1" applyAlignment="1">
      <alignment vertical="center"/>
    </xf>
    <xf numFmtId="165" fontId="1" fillId="5" borderId="10" xfId="1" applyNumberFormat="1" applyFont="1" applyFill="1" applyBorder="1" applyAlignment="1">
      <alignment vertical="center"/>
    </xf>
    <xf numFmtId="165" fontId="4" fillId="5" borderId="10" xfId="1" applyNumberFormat="1" applyFont="1" applyFill="1" applyBorder="1" applyAlignment="1">
      <alignment horizontal="right" vertical="center"/>
    </xf>
    <xf numFmtId="0" fontId="4" fillId="5" borderId="10" xfId="1" applyFont="1" applyFill="1" applyBorder="1" applyAlignment="1">
      <alignment horizontal="right" vertical="center" wrapText="1"/>
    </xf>
    <xf numFmtId="0" fontId="6" fillId="7" borderId="0" xfId="1" applyFont="1" applyFill="1" applyAlignment="1">
      <alignment vertical="top" wrapText="1"/>
    </xf>
    <xf numFmtId="0" fontId="1" fillId="0" borderId="9" xfId="1" applyFont="1" applyBorder="1" applyAlignment="1">
      <alignment vertical="top" wrapText="1"/>
    </xf>
    <xf numFmtId="0" fontId="3" fillId="4" borderId="9" xfId="1" applyFont="1" applyFill="1" applyBorder="1" applyAlignment="1">
      <alignment horizontal="center" vertical="center"/>
    </xf>
    <xf numFmtId="0" fontId="3" fillId="0" borderId="9" xfId="1" applyFont="1" applyBorder="1" applyAlignment="1">
      <alignment vertical="top" wrapText="1"/>
    </xf>
    <xf numFmtId="1" fontId="4" fillId="3" borderId="10" xfId="1" applyNumberFormat="1" applyFont="1" applyFill="1" applyBorder="1" applyAlignment="1">
      <alignment horizontal="right" vertical="center"/>
    </xf>
    <xf numFmtId="0" fontId="2" fillId="2" borderId="0" xfId="1" applyFont="1" applyFill="1" applyAlignment="1">
      <alignment horizontal="left" vertical="center"/>
    </xf>
    <xf numFmtId="0" fontId="3" fillId="0" borderId="0" xfId="1" applyFont="1" applyAlignment="1">
      <alignment horizontal="right" vertical="center"/>
    </xf>
    <xf numFmtId="0" fontId="3" fillId="4" borderId="1" xfId="1" applyFont="1" applyFill="1" applyBorder="1" applyAlignment="1">
      <alignment horizontal="left" vertical="center"/>
    </xf>
    <xf numFmtId="0" fontId="3" fillId="4" borderId="2" xfId="1" applyFont="1" applyFill="1" applyBorder="1" applyAlignment="1">
      <alignment horizontal="left" vertical="center"/>
    </xf>
    <xf numFmtId="0" fontId="3" fillId="4" borderId="3" xfId="1" applyFont="1" applyFill="1" applyBorder="1" applyAlignment="1">
      <alignment horizontal="left" vertical="center"/>
    </xf>
    <xf numFmtId="0" fontId="1" fillId="3" borderId="0" xfId="1" applyFont="1" applyFill="1" applyAlignment="1">
      <alignment vertical="center"/>
    </xf>
    <xf numFmtId="0" fontId="1" fillId="3" borderId="5" xfId="1" applyFont="1" applyFill="1" applyBorder="1" applyAlignment="1">
      <alignment vertical="center"/>
    </xf>
    <xf numFmtId="0" fontId="1" fillId="3" borderId="7" xfId="1" applyFont="1" applyFill="1" applyBorder="1" applyAlignment="1">
      <alignment vertical="center"/>
    </xf>
    <xf numFmtId="0" fontId="1" fillId="3" borderId="8" xfId="1" applyFont="1" applyFill="1" applyBorder="1" applyAlignment="1">
      <alignment vertical="center"/>
    </xf>
    <xf numFmtId="0" fontId="5" fillId="6" borderId="0" xfId="1" applyFont="1" applyFill="1" applyAlignment="1">
      <alignment vertical="top" wrapText="1"/>
    </xf>
    <xf numFmtId="0" fontId="3" fillId="4" borderId="10" xfId="1" applyFont="1" applyFill="1" applyBorder="1" applyAlignment="1">
      <alignment horizontal="right" vertical="center"/>
    </xf>
    <xf numFmtId="0" fontId="3" fillId="4" borderId="9" xfId="1" applyFont="1" applyFill="1" applyBorder="1" applyAlignment="1">
      <alignment vertical="center"/>
    </xf>
    <xf numFmtId="0" fontId="4" fillId="0" borderId="9" xfId="1" applyFont="1" applyBorder="1" applyAlignment="1">
      <alignment vertical="center" wrapText="1"/>
    </xf>
    <xf numFmtId="0" fontId="4" fillId="3" borderId="9" xfId="1" applyFont="1" applyFill="1" applyBorder="1" applyAlignment="1">
      <alignment vertical="center" wrapText="1"/>
    </xf>
    <xf numFmtId="0" fontId="1" fillId="3" borderId="9" xfId="1" applyFont="1" applyFill="1" applyBorder="1" applyAlignment="1">
      <alignment vertical="center" wrapText="1"/>
    </xf>
    <xf numFmtId="0" fontId="6" fillId="7" borderId="0" xfId="1" applyFont="1" applyFill="1" applyAlignment="1">
      <alignment vertical="top" wrapText="1"/>
    </xf>
    <xf numFmtId="0" fontId="4" fillId="5" borderId="9" xfId="1" applyFont="1" applyFill="1" applyBorder="1" applyAlignment="1">
      <alignment vertical="center" wrapText="1"/>
    </xf>
    <xf numFmtId="0" fontId="1" fillId="5" borderId="9" xfId="1" applyFont="1" applyFill="1" applyBorder="1" applyAlignment="1">
      <alignment vertical="center"/>
    </xf>
    <xf numFmtId="0" fontId="8" fillId="6" borderId="9" xfId="1" applyFont="1" applyFill="1" applyBorder="1" applyAlignment="1">
      <alignment vertical="center" wrapText="1"/>
    </xf>
    <xf numFmtId="0" fontId="5" fillId="6" borderId="9" xfId="1" applyFont="1" applyFill="1" applyBorder="1" applyAlignment="1">
      <alignment vertical="center" wrapText="1"/>
    </xf>
    <xf numFmtId="0" fontId="7" fillId="2" borderId="0" xfId="1" applyFont="1" applyFill="1" applyAlignment="1">
      <alignment vertical="center"/>
    </xf>
    <xf numFmtId="0" fontId="1" fillId="8" borderId="0" xfId="1" applyFont="1" applyFill="1" applyAlignment="1">
      <alignment vertical="center"/>
    </xf>
    <xf numFmtId="0" fontId="0" fillId="8" borderId="0" xfId="0" applyFill="1"/>
    <xf numFmtId="164" fontId="1" fillId="8" borderId="0" xfId="1" applyNumberFormat="1" applyFont="1" applyFill="1" applyAlignment="1">
      <alignment vertical="center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ExcelWeltDauerrechnung">
  <a:themeElements>
    <a:clrScheme name="ExcelWeltDauerrechnung">
      <a:dk1>
        <a:srgbClr val="111827"/>
      </a:dk1>
      <a:lt1>
        <a:srgbClr val="FFFFFF"/>
      </a:lt1>
      <a:dk2>
        <a:srgbClr val="0E2841"/>
      </a:dk2>
      <a:lt2>
        <a:srgbClr val="F3F4F6"/>
      </a:lt2>
      <a:accent1>
        <a:srgbClr val="0B1F3A"/>
      </a:accent1>
      <a:accent2>
        <a:srgbClr val="5FD0D0"/>
      </a:accent2>
      <a:accent3>
        <a:srgbClr val="D9EAF7"/>
      </a:accent3>
      <a:accent4>
        <a:srgbClr val="FFF4CC"/>
      </a:accent4>
      <a:accent5>
        <a:srgbClr val="E9ECEF"/>
      </a:accent5>
      <a:accent6>
        <a:srgbClr val="DDE2E7"/>
      </a:accent6>
      <a:hlink>
        <a:srgbClr val="2563EB"/>
      </a:hlink>
      <a:folHlink>
        <a:srgbClr val="7C3AE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ExcelWeltDauerrechnung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0"/>
  <sheetViews>
    <sheetView tabSelected="1" zoomScale="80" zoomScaleNormal="80" workbookViewId="0">
      <selection activeCell="Y36" sqref="Y36"/>
    </sheetView>
  </sheetViews>
  <sheetFormatPr baseColWidth="10" defaultColWidth="9" defaultRowHeight="15" x14ac:dyDescent="0.25"/>
  <cols>
    <col min="1" max="1" width="0.75" style="46" customWidth="1"/>
    <col min="2" max="2" width="12.125" bestFit="1" customWidth="1"/>
    <col min="3" max="3" width="28.125" bestFit="1" customWidth="1"/>
    <col min="4" max="4" width="7" bestFit="1" customWidth="1"/>
    <col min="5" max="5" width="6.875" bestFit="1" customWidth="1"/>
    <col min="6" max="6" width="14.375" bestFit="1" customWidth="1"/>
    <col min="7" max="7" width="10" customWidth="1"/>
    <col min="8" max="8" width="6.25" bestFit="1" customWidth="1"/>
    <col min="9" max="9" width="25.25" customWidth="1"/>
    <col min="10" max="10" width="2.5" style="46" customWidth="1"/>
    <col min="11" max="42" width="9" style="46"/>
  </cols>
  <sheetData>
    <row r="1" spans="1:11" s="46" customFormat="1" ht="8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21.95" customHeight="1" x14ac:dyDescent="0.25">
      <c r="A2" s="45"/>
      <c r="B2" s="24" t="s">
        <v>0</v>
      </c>
      <c r="C2" s="24"/>
      <c r="D2" s="24"/>
      <c r="E2" s="24"/>
      <c r="F2" s="45"/>
      <c r="G2" s="25" t="s">
        <v>1</v>
      </c>
      <c r="H2" s="25"/>
      <c r="I2" s="2" t="s">
        <v>2</v>
      </c>
      <c r="J2" s="45"/>
      <c r="K2" s="45"/>
    </row>
    <row r="3" spans="1:11" ht="21.95" customHeight="1" x14ac:dyDescent="0.25">
      <c r="A3" s="45"/>
      <c r="B3" s="24"/>
      <c r="C3" s="24"/>
      <c r="D3" s="24"/>
      <c r="E3" s="24"/>
      <c r="F3" s="45"/>
      <c r="G3" s="25" t="s">
        <v>3</v>
      </c>
      <c r="H3" s="25"/>
      <c r="I3" s="3" t="s">
        <v>4</v>
      </c>
      <c r="J3" s="47"/>
      <c r="K3" s="45"/>
    </row>
    <row r="4" spans="1:11" ht="21.95" customHeight="1" x14ac:dyDescent="0.25">
      <c r="A4" s="45"/>
      <c r="B4" s="24"/>
      <c r="C4" s="24"/>
      <c r="D4" s="24"/>
      <c r="E4" s="24"/>
      <c r="F4" s="45"/>
      <c r="G4" s="25" t="s">
        <v>5</v>
      </c>
      <c r="H4" s="25"/>
      <c r="I4" s="3" t="s">
        <v>4</v>
      </c>
      <c r="J4" s="45"/>
      <c r="K4" s="45"/>
    </row>
    <row r="5" spans="1:11" ht="21.95" customHeight="1" x14ac:dyDescent="0.25">
      <c r="A5" s="45"/>
      <c r="B5" s="45"/>
      <c r="C5" s="45"/>
      <c r="D5" s="45"/>
      <c r="E5" s="45"/>
      <c r="F5" s="45"/>
      <c r="G5" s="25" t="s">
        <v>6</v>
      </c>
      <c r="H5" s="25"/>
      <c r="I5" s="3" t="s">
        <v>7</v>
      </c>
      <c r="J5" s="45"/>
      <c r="K5" s="45"/>
    </row>
    <row r="6" spans="1:11" ht="21.95" customHeight="1" x14ac:dyDescent="0.25">
      <c r="A6" s="45"/>
      <c r="B6" s="45"/>
      <c r="C6" s="45"/>
      <c r="D6" s="45"/>
      <c r="E6" s="45"/>
      <c r="F6" s="45"/>
      <c r="G6" s="25" t="s">
        <v>8</v>
      </c>
      <c r="H6" s="25"/>
      <c r="I6" s="2" t="s">
        <v>9</v>
      </c>
      <c r="J6" s="45"/>
      <c r="K6" s="45"/>
    </row>
    <row r="7" spans="1:11" ht="21.95" customHeight="1" x14ac:dyDescent="0.25">
      <c r="A7" s="45"/>
      <c r="B7" s="45"/>
      <c r="C7" s="45"/>
      <c r="D7" s="45"/>
      <c r="E7" s="45"/>
      <c r="F7" s="45"/>
      <c r="G7" s="25" t="s">
        <v>10</v>
      </c>
      <c r="H7" s="25"/>
      <c r="I7" s="2" t="s">
        <v>11</v>
      </c>
      <c r="J7" s="45"/>
      <c r="K7" s="45"/>
    </row>
    <row r="8" spans="1:11" ht="8.1" customHeight="1" x14ac:dyDescent="0.25">
      <c r="A8" s="45"/>
      <c r="B8" s="1"/>
      <c r="C8" s="45"/>
      <c r="D8" s="45"/>
      <c r="E8" s="45"/>
      <c r="F8" s="45"/>
      <c r="G8" s="45"/>
      <c r="H8" s="45"/>
      <c r="I8" s="45"/>
      <c r="J8" s="45"/>
      <c r="K8" s="45"/>
    </row>
    <row r="9" spans="1:11" ht="15" customHeight="1" x14ac:dyDescent="0.25">
      <c r="A9" s="45"/>
      <c r="B9" s="26" t="s">
        <v>12</v>
      </c>
      <c r="C9" s="27"/>
      <c r="D9" s="27"/>
      <c r="E9" s="27"/>
      <c r="F9" s="27" t="s">
        <v>13</v>
      </c>
      <c r="G9" s="27"/>
      <c r="H9" s="27"/>
      <c r="I9" s="28"/>
      <c r="J9" s="45"/>
      <c r="K9" s="45"/>
    </row>
    <row r="10" spans="1:11" ht="15" customHeight="1" x14ac:dyDescent="0.25">
      <c r="A10" s="45"/>
      <c r="B10" s="5" t="s">
        <v>14</v>
      </c>
      <c r="C10" s="29"/>
      <c r="D10" s="29"/>
      <c r="E10" s="29"/>
      <c r="F10" s="4" t="s">
        <v>14</v>
      </c>
      <c r="G10" s="29"/>
      <c r="H10" s="29"/>
      <c r="I10" s="30"/>
      <c r="J10" s="45"/>
      <c r="K10" s="45"/>
    </row>
    <row r="11" spans="1:11" ht="15" customHeight="1" x14ac:dyDescent="0.25">
      <c r="A11" s="45"/>
      <c r="B11" s="5" t="s">
        <v>15</v>
      </c>
      <c r="C11" s="29"/>
      <c r="D11" s="29"/>
      <c r="E11" s="29"/>
      <c r="F11" s="4" t="s">
        <v>15</v>
      </c>
      <c r="G11" s="29"/>
      <c r="H11" s="29"/>
      <c r="I11" s="30"/>
      <c r="J11" s="45"/>
      <c r="K11" s="45"/>
    </row>
    <row r="12" spans="1:11" ht="15" customHeight="1" x14ac:dyDescent="0.25">
      <c r="A12" s="45"/>
      <c r="B12" s="5" t="s">
        <v>16</v>
      </c>
      <c r="C12" s="29"/>
      <c r="D12" s="29"/>
      <c r="E12" s="29"/>
      <c r="F12" s="4" t="s">
        <v>16</v>
      </c>
      <c r="G12" s="29"/>
      <c r="H12" s="29"/>
      <c r="I12" s="30"/>
      <c r="J12" s="45"/>
      <c r="K12" s="45"/>
    </row>
    <row r="13" spans="1:11" ht="15" customHeight="1" x14ac:dyDescent="0.25">
      <c r="A13" s="45"/>
      <c r="B13" s="5" t="s">
        <v>17</v>
      </c>
      <c r="C13" s="29"/>
      <c r="D13" s="29"/>
      <c r="E13" s="29"/>
      <c r="F13" s="4" t="s">
        <v>17</v>
      </c>
      <c r="G13" s="29"/>
      <c r="H13" s="29"/>
      <c r="I13" s="30"/>
      <c r="J13" s="45"/>
      <c r="K13" s="45"/>
    </row>
    <row r="14" spans="1:11" ht="15" customHeight="1" x14ac:dyDescent="0.25">
      <c r="A14" s="45"/>
      <c r="B14" s="5" t="s">
        <v>18</v>
      </c>
      <c r="C14" s="29"/>
      <c r="D14" s="29"/>
      <c r="E14" s="29"/>
      <c r="F14" s="4" t="s">
        <v>19</v>
      </c>
      <c r="G14" s="29"/>
      <c r="H14" s="29"/>
      <c r="I14" s="30"/>
      <c r="J14" s="45"/>
      <c r="K14" s="45"/>
    </row>
    <row r="15" spans="1:11" ht="15" customHeight="1" x14ac:dyDescent="0.25">
      <c r="A15" s="45"/>
      <c r="B15" s="5" t="s">
        <v>20</v>
      </c>
      <c r="C15" s="29"/>
      <c r="D15" s="29"/>
      <c r="E15" s="29"/>
      <c r="F15" s="4" t="s">
        <v>18</v>
      </c>
      <c r="G15" s="29"/>
      <c r="H15" s="29"/>
      <c r="I15" s="30"/>
      <c r="J15" s="45"/>
      <c r="K15" s="45"/>
    </row>
    <row r="16" spans="1:11" ht="15" customHeight="1" x14ac:dyDescent="0.25">
      <c r="A16" s="45"/>
      <c r="B16" s="6" t="s">
        <v>21</v>
      </c>
      <c r="C16" s="31"/>
      <c r="D16" s="31"/>
      <c r="E16" s="31"/>
      <c r="F16" s="7" t="s">
        <v>22</v>
      </c>
      <c r="G16" s="31"/>
      <c r="H16" s="31"/>
      <c r="I16" s="32"/>
      <c r="J16" s="45"/>
      <c r="K16" s="45"/>
    </row>
    <row r="17" spans="1:11" s="46" customFormat="1" ht="8.1" customHeight="1" x14ac:dyDescent="0.25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</row>
    <row r="18" spans="1:11" ht="15" customHeight="1" x14ac:dyDescent="0.25">
      <c r="A18" s="45"/>
      <c r="B18" s="35" t="s">
        <v>23</v>
      </c>
      <c r="C18" s="35"/>
      <c r="D18" s="35"/>
      <c r="E18" s="35"/>
      <c r="F18" s="35"/>
      <c r="G18" s="35"/>
      <c r="H18" s="35"/>
      <c r="I18" s="35"/>
      <c r="J18" s="45"/>
      <c r="K18" s="45"/>
    </row>
    <row r="19" spans="1:11" ht="15" customHeight="1" x14ac:dyDescent="0.25">
      <c r="A19" s="45"/>
      <c r="B19" s="36" t="s">
        <v>24</v>
      </c>
      <c r="C19" s="37" t="s">
        <v>25</v>
      </c>
      <c r="D19" s="38" t="s">
        <v>25</v>
      </c>
      <c r="E19" s="38"/>
      <c r="F19" s="38"/>
      <c r="G19" s="38"/>
      <c r="H19" s="38"/>
      <c r="I19" s="38"/>
      <c r="J19" s="45"/>
      <c r="K19" s="45"/>
    </row>
    <row r="20" spans="1:11" ht="15" customHeight="1" x14ac:dyDescent="0.25">
      <c r="A20" s="45"/>
      <c r="B20" s="36" t="s">
        <v>26</v>
      </c>
      <c r="C20" s="37" t="s">
        <v>27</v>
      </c>
      <c r="D20" s="38" t="s">
        <v>27</v>
      </c>
      <c r="E20" s="38"/>
      <c r="F20" s="38"/>
      <c r="G20" s="38"/>
      <c r="H20" s="38"/>
      <c r="I20" s="38"/>
      <c r="J20" s="45"/>
      <c r="K20" s="45"/>
    </row>
    <row r="21" spans="1:11" ht="15" customHeight="1" x14ac:dyDescent="0.25">
      <c r="A21" s="45"/>
      <c r="B21" s="36" t="s">
        <v>28</v>
      </c>
      <c r="C21" s="40" t="str">
        <f>IF(OR($I$4="",$I$5=""),"",$I$4&amp;" bis "&amp;$I$5)</f>
        <v>01.01.2026 bis 31.12.2026</v>
      </c>
      <c r="D21" s="41" t="str">
        <f>IF(OR($I$4="",$I$5=""),"",$I$4&amp;" bis "&amp;$I$5)</f>
        <v>01.01.2026 bis 31.12.2026</v>
      </c>
      <c r="E21" s="41"/>
      <c r="F21" s="41"/>
      <c r="G21" s="41"/>
      <c r="H21" s="41"/>
      <c r="I21" s="41"/>
      <c r="J21" s="45"/>
      <c r="K21" s="45"/>
    </row>
    <row r="22" spans="1:11" ht="11.25" customHeight="1" x14ac:dyDescent="0.25">
      <c r="A22" s="45"/>
      <c r="B22" s="36" t="s">
        <v>29</v>
      </c>
      <c r="C22" s="42" t="str">
        <f>IF($I$6="","Die Beträge gelten je Abrechnungsintervall.","Die Beträge gelten je Abrechnungsintervall ("&amp;$I$6&amp;"), nicht für den gesamten Gültigkeitszeitraum.")</f>
        <v>Die Beträge gelten je Abrechnungsintervall (monatlich), nicht für den gesamten Gültigkeitszeitraum.</v>
      </c>
      <c r="D22" s="43" t="str">
        <f>IF($I$6="","Die Beträge gelten je Abrechnungsintervall.","Die Beträge gelten je Abrechnungsintervall ("&amp;$I$6&amp;"), nicht für den gesamten Gültigkeitszeitraum.")</f>
        <v>Die Beträge gelten je Abrechnungsintervall (monatlich), nicht für den gesamten Gültigkeitszeitraum.</v>
      </c>
      <c r="E22" s="43"/>
      <c r="F22" s="43"/>
      <c r="G22" s="43"/>
      <c r="H22" s="43"/>
      <c r="I22" s="43"/>
      <c r="J22" s="45"/>
      <c r="K22" s="45"/>
    </row>
    <row r="23" spans="1:11" ht="15" customHeight="1" x14ac:dyDescent="0.25">
      <c r="A23" s="45"/>
      <c r="B23" s="36"/>
      <c r="C23" s="42"/>
      <c r="D23" s="43"/>
      <c r="E23" s="43"/>
      <c r="F23" s="43"/>
      <c r="G23" s="43"/>
      <c r="H23" s="43"/>
      <c r="I23" s="43"/>
      <c r="J23" s="45"/>
      <c r="K23" s="45"/>
    </row>
    <row r="24" spans="1:11" s="46" customFormat="1" ht="8.1" customHeight="1" x14ac:dyDescent="0.25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</row>
    <row r="25" spans="1:11" ht="32.1" customHeight="1" x14ac:dyDescent="0.25">
      <c r="A25" s="45"/>
      <c r="B25" s="9" t="s">
        <v>30</v>
      </c>
      <c r="C25" s="9" t="s">
        <v>31</v>
      </c>
      <c r="D25" s="9" t="s">
        <v>32</v>
      </c>
      <c r="E25" s="9" t="s">
        <v>33</v>
      </c>
      <c r="F25" s="9" t="s">
        <v>34</v>
      </c>
      <c r="G25" s="9" t="s">
        <v>35</v>
      </c>
      <c r="H25" s="9" t="s">
        <v>36</v>
      </c>
      <c r="I25" s="9" t="s">
        <v>37</v>
      </c>
      <c r="J25" s="45"/>
      <c r="K25" s="45"/>
    </row>
    <row r="26" spans="1:11" ht="21.95" customHeight="1" x14ac:dyDescent="0.25">
      <c r="A26" s="45"/>
      <c r="B26" s="10">
        <v>1</v>
      </c>
      <c r="C26" s="11" t="s">
        <v>38</v>
      </c>
      <c r="D26" s="12">
        <v>1</v>
      </c>
      <c r="E26" s="13" t="s">
        <v>39</v>
      </c>
      <c r="F26" s="14">
        <v>1829.4</v>
      </c>
      <c r="G26" s="15">
        <v>0</v>
      </c>
      <c r="H26" s="15">
        <v>0.19</v>
      </c>
      <c r="I26" s="16">
        <f t="shared" ref="I26:I36" si="0">IF(C26="","",ROUND(D26*F26*(1-G26),2))</f>
        <v>1829.4</v>
      </c>
      <c r="J26" s="45"/>
      <c r="K26" s="45"/>
    </row>
    <row r="27" spans="1:11" ht="21.95" customHeight="1" x14ac:dyDescent="0.25">
      <c r="A27" s="45"/>
      <c r="B27" s="10">
        <v>2</v>
      </c>
      <c r="C27" s="11"/>
      <c r="D27" s="12"/>
      <c r="E27" s="13"/>
      <c r="F27" s="14"/>
      <c r="G27" s="15">
        <v>0</v>
      </c>
      <c r="H27" s="15">
        <v>0.19</v>
      </c>
      <c r="I27" s="16" t="str">
        <f t="shared" si="0"/>
        <v/>
      </c>
      <c r="J27" s="45"/>
      <c r="K27" s="45"/>
    </row>
    <row r="28" spans="1:11" ht="21.95" customHeight="1" x14ac:dyDescent="0.25">
      <c r="A28" s="45"/>
      <c r="B28" s="10">
        <v>3</v>
      </c>
      <c r="C28" s="11"/>
      <c r="D28" s="12"/>
      <c r="E28" s="13"/>
      <c r="F28" s="14"/>
      <c r="G28" s="15">
        <v>0</v>
      </c>
      <c r="H28" s="15">
        <v>0.19</v>
      </c>
      <c r="I28" s="16" t="str">
        <f t="shared" si="0"/>
        <v/>
      </c>
      <c r="J28" s="45"/>
      <c r="K28" s="45"/>
    </row>
    <row r="29" spans="1:11" ht="21.95" customHeight="1" x14ac:dyDescent="0.25">
      <c r="A29" s="45"/>
      <c r="B29" s="10">
        <v>4</v>
      </c>
      <c r="C29" s="11"/>
      <c r="D29" s="12"/>
      <c r="E29" s="13"/>
      <c r="F29" s="14"/>
      <c r="G29" s="15">
        <v>0</v>
      </c>
      <c r="H29" s="15">
        <v>0.19</v>
      </c>
      <c r="I29" s="16" t="str">
        <f t="shared" si="0"/>
        <v/>
      </c>
      <c r="J29" s="45"/>
      <c r="K29" s="45"/>
    </row>
    <row r="30" spans="1:11" ht="21.95" customHeight="1" x14ac:dyDescent="0.25">
      <c r="A30" s="45"/>
      <c r="B30" s="10">
        <v>5</v>
      </c>
      <c r="C30" s="11"/>
      <c r="D30" s="12"/>
      <c r="E30" s="13"/>
      <c r="F30" s="14"/>
      <c r="G30" s="15">
        <v>0</v>
      </c>
      <c r="H30" s="15">
        <v>0.19</v>
      </c>
      <c r="I30" s="16" t="str">
        <f t="shared" si="0"/>
        <v/>
      </c>
      <c r="J30" s="45"/>
      <c r="K30" s="45"/>
    </row>
    <row r="31" spans="1:11" ht="21.95" customHeight="1" x14ac:dyDescent="0.25">
      <c r="A31" s="45"/>
      <c r="B31" s="10">
        <v>6</v>
      </c>
      <c r="C31" s="11"/>
      <c r="D31" s="12"/>
      <c r="E31" s="13"/>
      <c r="F31" s="14"/>
      <c r="G31" s="15">
        <v>0</v>
      </c>
      <c r="H31" s="15">
        <v>0.19</v>
      </c>
      <c r="I31" s="16" t="str">
        <f t="shared" si="0"/>
        <v/>
      </c>
      <c r="J31" s="45"/>
      <c r="K31" s="45"/>
    </row>
    <row r="32" spans="1:11" ht="21.95" customHeight="1" x14ac:dyDescent="0.25">
      <c r="A32" s="45"/>
      <c r="B32" s="10">
        <v>7</v>
      </c>
      <c r="C32" s="11"/>
      <c r="D32" s="12"/>
      <c r="E32" s="13"/>
      <c r="F32" s="14"/>
      <c r="G32" s="15">
        <v>0</v>
      </c>
      <c r="H32" s="15">
        <v>0.19</v>
      </c>
      <c r="I32" s="16" t="str">
        <f t="shared" si="0"/>
        <v/>
      </c>
      <c r="J32" s="45"/>
      <c r="K32" s="45"/>
    </row>
    <row r="33" spans="1:11" ht="21.95" customHeight="1" x14ac:dyDescent="0.25">
      <c r="A33" s="45"/>
      <c r="B33" s="10">
        <v>8</v>
      </c>
      <c r="C33" s="11"/>
      <c r="D33" s="12"/>
      <c r="E33" s="13"/>
      <c r="F33" s="14"/>
      <c r="G33" s="15">
        <v>0</v>
      </c>
      <c r="H33" s="15">
        <v>0.19</v>
      </c>
      <c r="I33" s="16" t="str">
        <f t="shared" si="0"/>
        <v/>
      </c>
      <c r="J33" s="45"/>
      <c r="K33" s="45"/>
    </row>
    <row r="34" spans="1:11" ht="21.95" customHeight="1" x14ac:dyDescent="0.25">
      <c r="A34" s="45"/>
      <c r="B34" s="10">
        <v>9</v>
      </c>
      <c r="C34" s="11"/>
      <c r="D34" s="12"/>
      <c r="E34" s="13"/>
      <c r="F34" s="14"/>
      <c r="G34" s="15">
        <v>0</v>
      </c>
      <c r="H34" s="15">
        <v>0.19</v>
      </c>
      <c r="I34" s="16" t="str">
        <f t="shared" si="0"/>
        <v/>
      </c>
      <c r="J34" s="45"/>
      <c r="K34" s="45"/>
    </row>
    <row r="35" spans="1:11" ht="21.95" customHeight="1" x14ac:dyDescent="0.25">
      <c r="A35" s="45"/>
      <c r="B35" s="10">
        <v>10</v>
      </c>
      <c r="C35" s="11"/>
      <c r="D35" s="12"/>
      <c r="E35" s="13"/>
      <c r="F35" s="14"/>
      <c r="G35" s="15">
        <v>0</v>
      </c>
      <c r="H35" s="15">
        <v>0.19</v>
      </c>
      <c r="I35" s="16" t="str">
        <f t="shared" si="0"/>
        <v/>
      </c>
      <c r="J35" s="45"/>
      <c r="K35" s="45"/>
    </row>
    <row r="36" spans="1:11" ht="21.95" customHeight="1" x14ac:dyDescent="0.25">
      <c r="A36" s="45"/>
      <c r="B36" s="10">
        <v>11</v>
      </c>
      <c r="C36" s="11"/>
      <c r="D36" s="12"/>
      <c r="E36" s="13"/>
      <c r="F36" s="14"/>
      <c r="G36" s="15">
        <v>0</v>
      </c>
      <c r="H36" s="15">
        <v>0.19</v>
      </c>
      <c r="I36" s="16" t="str">
        <f t="shared" si="0"/>
        <v/>
      </c>
      <c r="J36" s="45"/>
      <c r="K36" s="45"/>
    </row>
    <row r="37" spans="1:11" ht="3" customHeight="1" x14ac:dyDescent="0.25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</row>
    <row r="38" spans="1:11" ht="4.5" customHeight="1" x14ac:dyDescent="0.25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</row>
    <row r="39" spans="1:11" ht="24" customHeight="1" x14ac:dyDescent="0.25">
      <c r="A39" s="45"/>
      <c r="B39" s="33" t="s">
        <v>40</v>
      </c>
      <c r="C39" s="33"/>
      <c r="D39" s="33"/>
      <c r="E39" s="33"/>
      <c r="F39" s="34" t="s">
        <v>41</v>
      </c>
      <c r="G39" s="34"/>
      <c r="H39" s="34"/>
      <c r="I39" s="17">
        <f>SUM(I26:I36)</f>
        <v>1829.4</v>
      </c>
      <c r="J39" s="45"/>
      <c r="K39" s="45"/>
    </row>
    <row r="40" spans="1:11" ht="24" customHeight="1" x14ac:dyDescent="0.25">
      <c r="A40" s="45"/>
      <c r="B40" s="33"/>
      <c r="C40" s="33"/>
      <c r="D40" s="33"/>
      <c r="E40" s="33"/>
      <c r="F40" s="34" t="s">
        <v>42</v>
      </c>
      <c r="G40" s="34"/>
      <c r="H40" s="34"/>
      <c r="I40" s="17">
        <f>SUMPRODUCT(I26:I36,H26:H36)</f>
        <v>347.58600000000001</v>
      </c>
      <c r="J40" s="45"/>
      <c r="K40" s="45"/>
    </row>
    <row r="41" spans="1:11" ht="24" customHeight="1" x14ac:dyDescent="0.25">
      <c r="A41" s="45"/>
      <c r="B41" s="33"/>
      <c r="C41" s="33"/>
      <c r="D41" s="33"/>
      <c r="E41" s="33"/>
      <c r="F41" s="34" t="s">
        <v>43</v>
      </c>
      <c r="G41" s="34"/>
      <c r="H41" s="34"/>
      <c r="I41" s="17">
        <f>I39+I40</f>
        <v>2176.9859999999999</v>
      </c>
      <c r="J41" s="45"/>
      <c r="K41" s="45"/>
    </row>
    <row r="42" spans="1:11" ht="24" customHeight="1" x14ac:dyDescent="0.25">
      <c r="A42" s="45"/>
      <c r="B42" s="33"/>
      <c r="C42" s="33"/>
      <c r="D42" s="33"/>
      <c r="E42" s="33"/>
      <c r="F42" s="34" t="s">
        <v>44</v>
      </c>
      <c r="G42" s="34"/>
      <c r="H42" s="34"/>
      <c r="I42" s="23">
        <v>12</v>
      </c>
      <c r="J42" s="45"/>
      <c r="K42" s="45"/>
    </row>
    <row r="43" spans="1:11" ht="24" customHeight="1" x14ac:dyDescent="0.25">
      <c r="A43" s="45"/>
      <c r="B43" s="33"/>
      <c r="C43" s="33"/>
      <c r="D43" s="33"/>
      <c r="E43" s="33"/>
      <c r="F43" s="34" t="s">
        <v>45</v>
      </c>
      <c r="G43" s="34"/>
      <c r="H43" s="34"/>
      <c r="I43" s="17">
        <f>IF(I42="","",I41*I42)</f>
        <v>26123.831999999999</v>
      </c>
      <c r="J43" s="45"/>
      <c r="K43" s="45"/>
    </row>
    <row r="44" spans="1:11" ht="15" customHeight="1" x14ac:dyDescent="0.25">
      <c r="A44" s="45"/>
      <c r="B44" s="45"/>
      <c r="C44" s="45"/>
      <c r="D44" s="45"/>
      <c r="E44" s="45"/>
      <c r="F44" s="34" t="s">
        <v>10</v>
      </c>
      <c r="G44" s="34"/>
      <c r="H44" s="34"/>
      <c r="I44" s="18" t="str">
        <f>$I$7</f>
        <v>im Voraus</v>
      </c>
      <c r="J44" s="45"/>
      <c r="K44" s="45"/>
    </row>
    <row r="45" spans="1:11" ht="24.4" customHeight="1" x14ac:dyDescent="0.25">
      <c r="A45" s="45"/>
      <c r="B45" s="45"/>
      <c r="C45" s="45"/>
      <c r="D45" s="45"/>
      <c r="E45" s="45"/>
      <c r="F45" s="34" t="s">
        <v>46</v>
      </c>
      <c r="G45" s="34"/>
      <c r="H45" s="34"/>
      <c r="I45" s="18" t="str">
        <f>"Dauerrechnung "&amp;$I$2</f>
        <v>Dauerrechnung DR-2026-001</v>
      </c>
      <c r="J45" s="45"/>
      <c r="K45" s="45"/>
    </row>
    <row r="46" spans="1:11" s="46" customFormat="1" ht="8.1" customHeight="1" x14ac:dyDescent="0.25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</row>
    <row r="47" spans="1:11" ht="15" customHeight="1" x14ac:dyDescent="0.25">
      <c r="A47" s="45"/>
      <c r="B47" s="35" t="s">
        <v>47</v>
      </c>
      <c r="C47" s="35"/>
      <c r="D47" s="35"/>
      <c r="E47" s="35"/>
      <c r="F47" s="35"/>
      <c r="G47" s="35"/>
      <c r="H47" s="35"/>
      <c r="I47" s="35"/>
      <c r="J47" s="45"/>
      <c r="K47" s="45"/>
    </row>
    <row r="48" spans="1:11" ht="24" customHeight="1" x14ac:dyDescent="0.25">
      <c r="A48" s="45"/>
      <c r="B48" s="36" t="s">
        <v>48</v>
      </c>
      <c r="C48" s="37" t="s">
        <v>49</v>
      </c>
      <c r="D48" s="38" t="s">
        <v>49</v>
      </c>
      <c r="E48" s="38"/>
      <c r="F48" s="38"/>
      <c r="G48" s="38"/>
      <c r="H48" s="38"/>
      <c r="I48" s="38"/>
      <c r="J48" s="45"/>
      <c r="K48" s="45"/>
    </row>
    <row r="49" spans="1:11" ht="24" customHeight="1" x14ac:dyDescent="0.25">
      <c r="A49" s="45"/>
      <c r="B49" s="36" t="s">
        <v>50</v>
      </c>
      <c r="C49" s="37"/>
      <c r="D49" s="38"/>
      <c r="E49" s="38"/>
      <c r="F49" s="37" t="s">
        <v>51</v>
      </c>
      <c r="G49" s="8" t="s">
        <v>51</v>
      </c>
      <c r="H49" s="38"/>
      <c r="I49" s="38"/>
      <c r="J49" s="45"/>
      <c r="K49" s="45"/>
    </row>
    <row r="50" spans="1:11" ht="24" customHeight="1" x14ac:dyDescent="0.25">
      <c r="A50" s="45"/>
      <c r="B50" s="36" t="s">
        <v>52</v>
      </c>
      <c r="C50" s="37"/>
      <c r="D50" s="38"/>
      <c r="E50" s="38"/>
      <c r="F50" s="37" t="s">
        <v>53</v>
      </c>
      <c r="G50" s="8" t="s">
        <v>53</v>
      </c>
      <c r="H50" s="38"/>
      <c r="I50" s="38"/>
      <c r="J50" s="45"/>
      <c r="K50" s="45"/>
    </row>
    <row r="51" spans="1:11" ht="24" customHeight="1" x14ac:dyDescent="0.25">
      <c r="A51" s="45"/>
      <c r="B51" s="36" t="s">
        <v>54</v>
      </c>
      <c r="C51" s="37" t="s">
        <v>55</v>
      </c>
      <c r="D51" s="38" t="s">
        <v>55</v>
      </c>
      <c r="E51" s="38"/>
      <c r="F51" s="38"/>
      <c r="G51" s="38"/>
      <c r="H51" s="38"/>
      <c r="I51" s="38"/>
      <c r="J51" s="45"/>
      <c r="K51" s="45"/>
    </row>
    <row r="52" spans="1:11" ht="24" customHeight="1" x14ac:dyDescent="0.25">
      <c r="A52" s="45"/>
      <c r="B52" s="36" t="s">
        <v>56</v>
      </c>
      <c r="C52" s="37" t="s">
        <v>57</v>
      </c>
      <c r="D52" s="38" t="s">
        <v>57</v>
      </c>
      <c r="E52" s="38"/>
      <c r="F52" s="38"/>
      <c r="G52" s="38"/>
      <c r="H52" s="38"/>
      <c r="I52" s="38"/>
      <c r="J52" s="45"/>
      <c r="K52" s="45"/>
    </row>
    <row r="53" spans="1:11" s="46" customFormat="1" ht="8.1" customHeight="1" x14ac:dyDescent="0.25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</row>
    <row r="54" spans="1:11" ht="33.950000000000003" customHeight="1" x14ac:dyDescent="0.25">
      <c r="A54" s="45"/>
      <c r="B54" s="39" t="s">
        <v>58</v>
      </c>
      <c r="C54" s="39"/>
      <c r="D54" s="39"/>
      <c r="E54" s="39"/>
      <c r="F54" s="39"/>
      <c r="G54" s="39"/>
      <c r="H54" s="39"/>
      <c r="I54" s="39"/>
      <c r="J54" s="45"/>
      <c r="K54" s="45"/>
    </row>
    <row r="55" spans="1:11" ht="8.1" customHeight="1" x14ac:dyDescent="0.25">
      <c r="A55" s="45"/>
      <c r="B55" s="19"/>
      <c r="C55" s="19"/>
      <c r="D55" s="19"/>
      <c r="E55" s="19"/>
      <c r="F55" s="19"/>
      <c r="G55" s="19"/>
      <c r="H55" s="19"/>
      <c r="I55" s="19"/>
      <c r="J55" s="45"/>
      <c r="K55" s="45"/>
    </row>
    <row r="56" spans="1:11" ht="8.1" customHeight="1" x14ac:dyDescent="0.25">
      <c r="A56" s="45"/>
      <c r="B56" s="19"/>
      <c r="C56" s="19"/>
      <c r="D56" s="19"/>
      <c r="E56" s="19"/>
      <c r="F56" s="19"/>
      <c r="G56" s="19"/>
      <c r="H56" s="19"/>
      <c r="I56" s="19"/>
      <c r="J56" s="45"/>
      <c r="K56" s="45"/>
    </row>
    <row r="57" spans="1:11" s="46" customFormat="1" x14ac:dyDescent="0.25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</row>
    <row r="58" spans="1:11" s="46" customFormat="1" x14ac:dyDescent="0.25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</row>
    <row r="59" spans="1:11" s="46" customFormat="1" x14ac:dyDescent="0.25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</row>
    <row r="60" spans="1:11" s="46" customFormat="1" x14ac:dyDescent="0.25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</row>
    <row r="61" spans="1:11" s="46" customFormat="1" x14ac:dyDescent="0.25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</row>
    <row r="62" spans="1:11" s="46" customFormat="1" x14ac:dyDescent="0.25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</row>
    <row r="63" spans="1:11" s="46" customFormat="1" x14ac:dyDescent="0.25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</row>
    <row r="64" spans="1:11" s="46" customFormat="1" x14ac:dyDescent="0.25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</row>
    <row r="65" spans="1:11" s="46" customFormat="1" x14ac:dyDescent="0.25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</row>
    <row r="66" spans="1:11" s="46" customFormat="1" x14ac:dyDescent="0.25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</row>
    <row r="67" spans="1:11" s="46" customFormat="1" x14ac:dyDescent="0.25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</row>
    <row r="68" spans="1:11" s="46" customFormat="1" x14ac:dyDescent="0.25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</row>
    <row r="69" spans="1:11" s="46" customFormat="1" x14ac:dyDescent="0.25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</row>
    <row r="70" spans="1:11" s="46" customFormat="1" x14ac:dyDescent="0.25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</row>
    <row r="71" spans="1:11" s="46" customFormat="1" x14ac:dyDescent="0.25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</row>
    <row r="72" spans="1:11" s="46" customFormat="1" x14ac:dyDescent="0.25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</row>
    <row r="73" spans="1:11" x14ac:dyDescent="0.25">
      <c r="A73" s="45"/>
      <c r="B73" s="1"/>
      <c r="C73" s="1"/>
      <c r="D73" s="1"/>
      <c r="E73" s="1"/>
      <c r="F73" s="1"/>
      <c r="G73" s="1"/>
      <c r="H73" s="1"/>
      <c r="I73" s="1"/>
      <c r="J73" s="45"/>
      <c r="K73" s="45"/>
    </row>
    <row r="74" spans="1:11" x14ac:dyDescent="0.25">
      <c r="A74" s="45"/>
      <c r="B74" s="1"/>
      <c r="C74" s="1"/>
      <c r="D74" s="1"/>
      <c r="E74" s="1"/>
      <c r="F74" s="1"/>
      <c r="G74" s="1"/>
      <c r="H74" s="1"/>
      <c r="I74" s="1"/>
      <c r="J74" s="45"/>
      <c r="K74" s="45"/>
    </row>
    <row r="75" spans="1:11" x14ac:dyDescent="0.25">
      <c r="A75" s="45"/>
      <c r="B75" s="1"/>
      <c r="C75" s="1"/>
      <c r="D75" s="1"/>
      <c r="E75" s="1"/>
      <c r="F75" s="1"/>
      <c r="G75" s="1"/>
      <c r="H75" s="1"/>
      <c r="I75" s="1"/>
      <c r="J75" s="45"/>
      <c r="K75" s="45"/>
    </row>
    <row r="76" spans="1:11" x14ac:dyDescent="0.25">
      <c r="A76" s="45"/>
      <c r="B76" s="1"/>
      <c r="C76" s="1"/>
      <c r="D76" s="1"/>
      <c r="E76" s="1"/>
      <c r="F76" s="1"/>
      <c r="G76" s="1"/>
      <c r="H76" s="1"/>
      <c r="I76" s="1"/>
      <c r="J76" s="45"/>
      <c r="K76" s="45"/>
    </row>
    <row r="77" spans="1:11" x14ac:dyDescent="0.25">
      <c r="A77" s="45"/>
      <c r="B77" s="1"/>
      <c r="C77" s="1"/>
      <c r="D77" s="1"/>
      <c r="E77" s="1"/>
      <c r="F77" s="1"/>
      <c r="G77" s="1"/>
      <c r="H77" s="1"/>
      <c r="I77" s="1"/>
      <c r="J77" s="45"/>
      <c r="K77" s="45"/>
    </row>
    <row r="78" spans="1:11" x14ac:dyDescent="0.25">
      <c r="A78" s="45"/>
      <c r="B78" s="1"/>
      <c r="C78" s="1"/>
      <c r="D78" s="1"/>
      <c r="E78" s="1"/>
      <c r="F78" s="1"/>
      <c r="G78" s="1"/>
      <c r="H78" s="1"/>
      <c r="I78" s="1"/>
      <c r="J78" s="45"/>
      <c r="K78" s="45"/>
    </row>
    <row r="79" spans="1:11" x14ac:dyDescent="0.25">
      <c r="A79" s="45"/>
      <c r="B79" s="1"/>
      <c r="C79" s="1"/>
      <c r="D79" s="1"/>
      <c r="E79" s="1"/>
      <c r="F79" s="1"/>
      <c r="G79" s="1"/>
      <c r="H79" s="1"/>
      <c r="I79" s="1"/>
      <c r="J79" s="45"/>
      <c r="K79" s="45"/>
    </row>
    <row r="80" spans="1:11" x14ac:dyDescent="0.25">
      <c r="A80" s="45"/>
      <c r="B80" s="1"/>
      <c r="C80" s="1"/>
      <c r="D80" s="1"/>
      <c r="E80" s="1"/>
      <c r="F80" s="1"/>
      <c r="G80" s="1"/>
      <c r="H80" s="1"/>
      <c r="I80" s="1"/>
      <c r="J80" s="45"/>
      <c r="K80" s="45"/>
    </row>
  </sheetData>
  <mergeCells count="54">
    <mergeCell ref="B21:C21"/>
    <mergeCell ref="D21:I21"/>
    <mergeCell ref="B22:C23"/>
    <mergeCell ref="D22:I23"/>
    <mergeCell ref="B18:I18"/>
    <mergeCell ref="B19:C19"/>
    <mergeCell ref="D19:I19"/>
    <mergeCell ref="B20:C20"/>
    <mergeCell ref="D20:I20"/>
    <mergeCell ref="B51:C51"/>
    <mergeCell ref="D51:I51"/>
    <mergeCell ref="B52:C52"/>
    <mergeCell ref="D52:I52"/>
    <mergeCell ref="B54:I54"/>
    <mergeCell ref="B49:C49"/>
    <mergeCell ref="D49:F49"/>
    <mergeCell ref="H49:I49"/>
    <mergeCell ref="B50:C50"/>
    <mergeCell ref="D50:F50"/>
    <mergeCell ref="H50:I50"/>
    <mergeCell ref="F44:H44"/>
    <mergeCell ref="F45:H45"/>
    <mergeCell ref="B47:I47"/>
    <mergeCell ref="B48:C48"/>
    <mergeCell ref="D48:I48"/>
    <mergeCell ref="B39:E43"/>
    <mergeCell ref="F39:H39"/>
    <mergeCell ref="F40:H40"/>
    <mergeCell ref="F41:H41"/>
    <mergeCell ref="F42:H42"/>
    <mergeCell ref="F43:H43"/>
    <mergeCell ref="C14:E14"/>
    <mergeCell ref="G14:I14"/>
    <mergeCell ref="C15:E15"/>
    <mergeCell ref="G15:I15"/>
    <mergeCell ref="C16:E16"/>
    <mergeCell ref="G16:I16"/>
    <mergeCell ref="C11:E11"/>
    <mergeCell ref="G11:I11"/>
    <mergeCell ref="C12:E12"/>
    <mergeCell ref="G12:I12"/>
    <mergeCell ref="C13:E13"/>
    <mergeCell ref="G13:I13"/>
    <mergeCell ref="G6:H6"/>
    <mergeCell ref="G7:H7"/>
    <mergeCell ref="B9:E9"/>
    <mergeCell ref="F9:I9"/>
    <mergeCell ref="C10:E10"/>
    <mergeCell ref="G10:I10"/>
    <mergeCell ref="B2:E4"/>
    <mergeCell ref="G2:H2"/>
    <mergeCell ref="G3:H3"/>
    <mergeCell ref="G4:H4"/>
    <mergeCell ref="G5:H5"/>
  </mergeCells>
  <dataValidations count="5">
    <dataValidation type="list" sqref="I6" xr:uid="{00000000-0002-0000-0000-000000000000}">
      <formula1>"monatlich,quartalsweise,halbjährlich,jährlich,sonstiges"</formula1>
    </dataValidation>
    <dataValidation type="list" allowBlank="1" sqref="I7" xr:uid="{00000000-0002-0000-0000-000001000000}">
      <formula1>"im Voraus,nachträglich,sofort fällig,nach 7 Tagen,nach 14 Tagen,nach 30 Tagen"</formula1>
    </dataValidation>
    <dataValidation type="list" allowBlank="1" sqref="E26:E36" xr:uid="{00000000-0002-0000-0000-000002000000}">
      <formula1>"Monat,Quartal,Halbjahr,Jahr,Stück,Stunde,Pauschal"</formula1>
    </dataValidation>
    <dataValidation type="list" allowBlank="1" sqref="H26:H36" xr:uid="{00000000-0002-0000-0000-000003000000}">
      <formula1>"0,0.07,0.19"</formula1>
    </dataValidation>
    <dataValidation type="whole" errorStyle="warning" showErrorMessage="1" errorTitle="Ungültige Anzahl" error="Bitte eine ganze Zahl zwischen 1 und 999 eingeben." sqref="I42" xr:uid="{00000000-0002-0000-0000-000004000000}">
      <formula1>1</formula1>
      <formula2>999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0"/>
  <sheetViews>
    <sheetView workbookViewId="0"/>
  </sheetViews>
  <sheetFormatPr baseColWidth="10" defaultColWidth="9" defaultRowHeight="15" x14ac:dyDescent="0.25"/>
  <cols>
    <col min="1" max="1" width="22" customWidth="1"/>
    <col min="2" max="2" width="76" customWidth="1"/>
    <col min="3" max="3" width="78" customWidth="1"/>
  </cols>
  <sheetData>
    <row r="1" spans="1:11" ht="32.1" customHeight="1" x14ac:dyDescent="0.25">
      <c r="A1" s="44" t="s">
        <v>59</v>
      </c>
      <c r="B1" s="44"/>
      <c r="C1" s="44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24" customHeight="1" x14ac:dyDescent="0.25">
      <c r="A3" s="21" t="s">
        <v>60</v>
      </c>
      <c r="B3" s="21" t="s">
        <v>61</v>
      </c>
      <c r="C3" s="21" t="s">
        <v>62</v>
      </c>
      <c r="D3" s="1"/>
      <c r="E3" s="1"/>
      <c r="F3" s="1"/>
      <c r="G3" s="1"/>
      <c r="H3" s="1"/>
      <c r="I3" s="1"/>
      <c r="J3" s="1"/>
      <c r="K3" s="1"/>
    </row>
    <row r="4" spans="1:11" ht="56.1" customHeight="1" x14ac:dyDescent="0.25">
      <c r="A4" s="22" t="s">
        <v>63</v>
      </c>
      <c r="B4" s="20" t="s">
        <v>64</v>
      </c>
      <c r="C4" s="20" t="s">
        <v>65</v>
      </c>
      <c r="D4" s="1"/>
      <c r="E4" s="1"/>
      <c r="F4" s="1"/>
      <c r="G4" s="1"/>
      <c r="H4" s="1"/>
      <c r="I4" s="1"/>
      <c r="J4" s="1"/>
      <c r="K4" s="1"/>
    </row>
    <row r="5" spans="1:11" ht="56.1" customHeight="1" x14ac:dyDescent="0.25">
      <c r="A5" s="22" t="s">
        <v>66</v>
      </c>
      <c r="B5" s="20" t="s">
        <v>67</v>
      </c>
      <c r="C5" s="20" t="s">
        <v>68</v>
      </c>
      <c r="D5" s="1"/>
      <c r="E5" s="1"/>
      <c r="F5" s="1"/>
      <c r="G5" s="1"/>
      <c r="H5" s="1"/>
      <c r="I5" s="1"/>
      <c r="J5" s="1"/>
      <c r="K5" s="1"/>
    </row>
    <row r="6" spans="1:11" ht="56.1" customHeight="1" x14ac:dyDescent="0.25">
      <c r="A6" s="22" t="s">
        <v>69</v>
      </c>
      <c r="B6" s="20" t="s">
        <v>70</v>
      </c>
      <c r="C6" s="20" t="s">
        <v>71</v>
      </c>
      <c r="D6" s="1"/>
      <c r="E6" s="1"/>
      <c r="F6" s="1"/>
      <c r="G6" s="1"/>
      <c r="H6" s="1"/>
      <c r="I6" s="1"/>
      <c r="J6" s="1"/>
      <c r="K6" s="1"/>
    </row>
    <row r="7" spans="1:11" ht="56.1" customHeight="1" x14ac:dyDescent="0.25">
      <c r="A7" s="22" t="s">
        <v>72</v>
      </c>
      <c r="B7" s="20" t="s">
        <v>73</v>
      </c>
      <c r="C7" s="20" t="s">
        <v>74</v>
      </c>
      <c r="D7" s="1"/>
      <c r="E7" s="1"/>
      <c r="F7" s="1"/>
      <c r="G7" s="1"/>
      <c r="H7" s="1"/>
      <c r="I7" s="1"/>
      <c r="J7" s="1"/>
      <c r="K7" s="1"/>
    </row>
    <row r="8" spans="1:11" ht="56.1" customHeight="1" x14ac:dyDescent="0.25">
      <c r="A8" s="22" t="s">
        <v>75</v>
      </c>
      <c r="B8" s="20" t="s">
        <v>76</v>
      </c>
      <c r="C8" s="20" t="s">
        <v>77</v>
      </c>
      <c r="D8" s="1"/>
      <c r="E8" s="1"/>
      <c r="F8" s="1"/>
      <c r="G8" s="1"/>
      <c r="H8" s="1"/>
      <c r="I8" s="1"/>
      <c r="J8" s="1"/>
      <c r="K8" s="1"/>
    </row>
    <row r="9" spans="1:11" ht="56.1" customHeight="1" x14ac:dyDescent="0.25">
      <c r="A9" s="22" t="s">
        <v>78</v>
      </c>
      <c r="B9" s="20" t="s">
        <v>79</v>
      </c>
      <c r="C9" s="20" t="s">
        <v>80</v>
      </c>
      <c r="D9" s="1"/>
      <c r="E9" s="1"/>
      <c r="F9" s="1"/>
      <c r="G9" s="1"/>
      <c r="H9" s="1"/>
      <c r="I9" s="1"/>
      <c r="J9" s="1"/>
      <c r="K9" s="1"/>
    </row>
    <row r="10" spans="1:11" ht="56.1" customHeight="1" x14ac:dyDescent="0.25">
      <c r="A10" s="22" t="s">
        <v>81</v>
      </c>
      <c r="B10" s="20" t="s">
        <v>82</v>
      </c>
      <c r="C10" s="20" t="s">
        <v>83</v>
      </c>
      <c r="D10" s="1"/>
      <c r="E10" s="1"/>
      <c r="F10" s="1"/>
      <c r="G10" s="1"/>
      <c r="H10" s="1"/>
      <c r="I10" s="1"/>
      <c r="J10" s="1"/>
      <c r="K10" s="1"/>
    </row>
    <row r="11" spans="1:11" ht="56.1" customHeight="1" x14ac:dyDescent="0.25">
      <c r="A11" s="22" t="s">
        <v>29</v>
      </c>
      <c r="B11" s="20" t="s">
        <v>84</v>
      </c>
      <c r="C11" s="20" t="s">
        <v>85</v>
      </c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Dauerrechnung</vt:lpstr>
      <vt:lpstr>Hinweise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2026-04-27T06:15:33Z</dcterms:modified>
</cp:coreProperties>
</file>