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6a040e4afd4aa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rbeitsplan" sheetId="1" r:id="Ra334c6d03ced47f2"/>
    <x:sheet xmlns:r="http://schemas.openxmlformats.org/officeDocument/2006/relationships" name="Einstellungen" sheetId="2" r:id="Rd191908cb3214a8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dd.mm.yyyy"/>
    <x:numFmt numFmtId="201" formatCode="0.00"/>
    <x:numFmt numFmtId="202" formatCode="hh:mm"/>
  </x:numFmts>
  <x:fonts count="8">
    <x:font>
      <x:sz val="11"/>
      <x:name val="Carlito"/>
    </x:font>
    <x:font>
      <x:b/>
      <x:sz val="18"/>
      <x:color rgb="FFFFFF"/>
      <x:name val="Aptos"/>
    </x:font>
    <x:font>
      <x:sz val="11"/>
      <x:color rgb="FFFFFF"/>
      <x:name val="Aptos"/>
    </x:font>
    <x:font>
      <x:b/>
      <x:sz val="11"/>
      <x:color rgb="1F2933"/>
      <x:name val="Carlito"/>
    </x:font>
    <x:font>
      <x:sz val="11"/>
      <x:color rgb="1F2933"/>
      <x:name val="Carlito"/>
    </x:font>
    <x:font>
      <x:sz val="10"/>
      <x:color rgb="1F2933"/>
      <x:name val="Aptos"/>
    </x:font>
    <x:font>
      <x:b/>
      <x:sz val="10"/>
      <x:color rgb="FFFFFF"/>
      <x:name val="Aptos"/>
    </x:font>
    <x:font>
      <x:b/>
      <x:sz val="10"/>
      <x:color rgb="1F2933"/>
      <x:name val="Aptos"/>
    </x:font>
  </x:fonts>
  <x:fills count="9">
    <x:fill>
      <x:patternFill patternType="none"/>
    </x:fill>
    <x:fill>
      <x:patternFill patternType="gray125"/>
    </x:fill>
    <x:fill>
      <x:patternFill patternType="solid">
        <x:fgColor rgb="00484E"/>
      </x:patternFill>
    </x:fill>
    <x:fill>
      <x:patternFill patternType="solid">
        <x:fgColor rgb="1F415A"/>
      </x:patternFill>
    </x:fill>
    <x:fill>
      <x:patternFill patternType="solid">
        <x:fgColor rgb="E8EEF2"/>
      </x:patternFill>
    </x:fill>
    <x:fill>
      <x:patternFill patternType="solid">
        <x:fgColor rgb="FFFFFF"/>
      </x:patternFill>
    </x:fill>
    <x:fill>
      <x:patternFill patternType="solid">
        <x:fgColor rgb="EAF2F3"/>
      </x:patternFill>
    </x:fill>
    <x:fill>
      <x:patternFill patternType="solid">
        <x:fgColor rgb="FAFBFC"/>
      </x:patternFill>
    </x:fill>
    <x:fill>
      <x:patternFill patternType="solid">
        <x:fgColor rgb="F2F6F7"/>
      </x:patternFill>
    </x:fill>
  </x:fills>
  <x:borders count="38">
    <x:border/>
    <x:border/>
    <x:border>
      <x:left style="thin">
        <x:color rgb="D6DEE2"/>
      </x:left>
      <x:right style="thin">
        <x:color rgb="D6DEE2"/>
      </x:right>
      <x:top style="thin">
        <x:color rgb="D6DEE2"/>
      </x:top>
    </x:border>
    <x:border>
      <x:left style="thin">
        <x:color rgb="D6DEE2"/>
      </x:left>
      <x:right style="thin">
        <x:color rgb="D6DEE2"/>
      </x:right>
      <x:bottom style="thin">
        <x:color rgb="D6DEE2"/>
      </x:bottom>
    </x:border>
    <x:border>
      <x:left style="thin">
        <x:color rgb="D6DEE2"/>
      </x:left>
      <x:right style="thin">
        <x:color rgb="D6DEE2"/>
      </x:right>
      <x:top style="thin">
        <x:color rgb="D6DEE2"/>
      </x:top>
    </x:border>
    <x:border>
      <x:left style="thin">
        <x:color rgb="D6DEE2"/>
      </x:left>
      <x:right style="thin">
        <x:color rgb="D6DEE2"/>
      </x:right>
      <x:bottom style="thin">
        <x:color rgb="D6DEE2"/>
      </x:bottom>
    </x:border>
    <x:border>
      <x:left style="thin">
        <x:color rgb="D6DEE2"/>
      </x:left>
      <x:right style="thin">
        <x:color rgb="D6DEE2"/>
      </x:right>
      <x:top style="thin">
        <x:color rgb="D6DEE2"/>
      </x:top>
      <x:bottom style="thin">
        <x:color rgb="D6DEE2"/>
      </x:bottom>
    </x:border>
    <x:border>
      <x:left style="thin">
        <x:color rgb="D6DEE2"/>
      </x:left>
      <x:right style="thin">
        <x:color rgb="D6DEE2"/>
      </x:right>
      <x:top style="thin">
        <x:color rgb="D6DEE2"/>
      </x:top>
      <x:bottom style="thin">
        <x:color rgb="D6DEE2"/>
      </x:bottom>
    </x:border>
    <x:border>
      <x:left style="thin">
        <x:color rgb="D6DEE2"/>
      </x:left>
      <x:top style="thin">
        <x:color rgb="D6DEE2"/>
      </x:top>
    </x:border>
    <x:border>
      <x:top style="thin">
        <x:color rgb="D6DEE2"/>
      </x:top>
    </x:border>
    <x:border>
      <x:right style="thin">
        <x:color rgb="D6DEE2"/>
      </x:right>
      <x:top style="thin">
        <x:color rgb="D6DEE2"/>
      </x:top>
    </x:border>
    <x:border>
      <x:left style="thin">
        <x:color rgb="D6DEE2"/>
      </x:left>
      <x:bottom style="thin">
        <x:color rgb="D6DEE2"/>
      </x:bottom>
    </x:border>
    <x:border>
      <x:bottom style="thin">
        <x:color rgb="D6DEE2"/>
      </x:bottom>
    </x:border>
    <x:border>
      <x:right style="thin">
        <x:color rgb="D6DEE2"/>
      </x:right>
      <x:bottom style="thin">
        <x:color rgb="D6DEE2"/>
      </x:bottom>
    </x:border>
    <x:border>
      <x:left style="thin">
        <x:color rgb="D6DEE2"/>
      </x:left>
      <x:top style="thin">
        <x:color rgb="D6DEE2"/>
      </x:top>
    </x:border>
    <x:border>
      <x:top style="thin">
        <x:color rgb="D6DEE2"/>
      </x:top>
    </x:border>
    <x:border>
      <x:right style="thin">
        <x:color rgb="D6DEE2"/>
      </x:right>
      <x:top style="thin">
        <x:color rgb="D6DEE2"/>
      </x:top>
    </x:border>
    <x:border>
      <x:left style="thin">
        <x:color rgb="D6DEE2"/>
      </x:left>
      <x:bottom style="thin">
        <x:color rgb="D6DEE2"/>
      </x:bottom>
    </x:border>
    <x:border>
      <x:bottom style="thin">
        <x:color rgb="D6DEE2"/>
      </x:bottom>
    </x:border>
    <x:border>
      <x:right style="thin">
        <x:color rgb="D6DEE2"/>
      </x:right>
      <x:bottom style="thin">
        <x:color rgb="D6DEE2"/>
      </x:bottom>
    </x:border>
    <x:border>
      <x:left style="thin">
        <x:color rgb="00484E"/>
      </x:left>
      <x:top style="thin">
        <x:color rgb="00484E"/>
      </x:top>
      <x:bottom style="thin">
        <x:color rgb="00484E"/>
      </x:bottom>
    </x:border>
    <x:border>
      <x:top style="thin">
        <x:color rgb="00484E"/>
      </x:top>
      <x:bottom style="thin">
        <x:color rgb="00484E"/>
      </x:bottom>
    </x:border>
    <x:border>
      <x:right style="thin">
        <x:color rgb="00484E"/>
      </x:right>
      <x:top style="thin">
        <x:color rgb="00484E"/>
      </x:top>
      <x:bottom style="thin">
        <x:color rgb="00484E"/>
      </x:bottom>
    </x:border>
    <x:border>
      <x:left style="thin">
        <x:color rgb="00484E"/>
      </x:left>
      <x:top style="thin">
        <x:color rgb="00484E"/>
      </x:top>
      <x:bottom style="thin">
        <x:color rgb="00484E"/>
      </x:bottom>
    </x:border>
    <x:border>
      <x:top style="thin">
        <x:color rgb="00484E"/>
      </x:top>
      <x:bottom style="thin">
        <x:color rgb="00484E"/>
      </x:bottom>
    </x:border>
    <x:border>
      <x:right style="thin">
        <x:color rgb="00484E"/>
      </x:right>
      <x:top style="thin">
        <x:color rgb="00484E"/>
      </x:top>
      <x:bottom style="thin">
        <x:color rgb="00484E"/>
      </x:bottom>
    </x:border>
    <x:border>
      <x:left style="thin">
        <x:color rgb="D6DEE2"/>
      </x:left>
      <x:top style="thin">
        <x:color rgb="D6DEE2"/>
      </x:top>
      <x:bottom style="thin">
        <x:color rgb="D6DEE2"/>
      </x:bottom>
    </x:border>
    <x:border>
      <x:top style="thin">
        <x:color rgb="D6DEE2"/>
      </x:top>
      <x:bottom style="thin">
        <x:color rgb="D6DEE2"/>
      </x:bottom>
    </x:border>
    <x:border>
      <x:right style="thin">
        <x:color rgb="D6DEE2"/>
      </x:right>
      <x:top style="thin">
        <x:color rgb="D6DEE2"/>
      </x:top>
      <x:bottom style="thin">
        <x:color rgb="D6DEE2"/>
      </x:bottom>
    </x:border>
    <x:border>
      <x:left style="thin">
        <x:color rgb="D6DEE2"/>
      </x:left>
      <x:top style="thin">
        <x:color rgb="D6DEE2"/>
      </x:top>
      <x:bottom style="thin">
        <x:color rgb="D6DEE2"/>
      </x:bottom>
    </x:border>
    <x:border>
      <x:top style="thin">
        <x:color rgb="D6DEE2"/>
      </x:top>
      <x:bottom style="thin">
        <x:color rgb="D6DEE2"/>
      </x:bottom>
    </x:border>
    <x:border>
      <x:right style="thin">
        <x:color rgb="D6DEE2"/>
      </x:right>
      <x:top style="thin">
        <x:color rgb="D6DEE2"/>
      </x:top>
      <x:bottom style="thin">
        <x:color rgb="D6DEE2"/>
      </x:bottom>
    </x:border>
    <x:border>
      <x:left style="thin">
        <x:color rgb="1F415A"/>
      </x:left>
      <x:top style="thin">
        <x:color rgb="1F415A"/>
      </x:top>
      <x:bottom style="thin">
        <x:color rgb="1F415A"/>
      </x:bottom>
    </x:border>
    <x:border>
      <x:top style="thin">
        <x:color rgb="1F415A"/>
      </x:top>
      <x:bottom style="thin">
        <x:color rgb="1F415A"/>
      </x:bottom>
    </x:border>
    <x:border>
      <x:right style="thin">
        <x:color rgb="1F415A"/>
      </x:right>
      <x:top style="thin">
        <x:color rgb="1F415A"/>
      </x:top>
      <x:bottom style="thin">
        <x:color rgb="1F415A"/>
      </x:bottom>
    </x:border>
    <x:border>
      <x:left style="thin">
        <x:color rgb="1F415A"/>
      </x:left>
      <x:top style="thin">
        <x:color rgb="1F415A"/>
      </x:top>
      <x:bottom style="thin">
        <x:color rgb="1F415A"/>
      </x:bottom>
    </x:border>
    <x:border>
      <x:top style="thin">
        <x:color rgb="1F415A"/>
      </x:top>
      <x:bottom style="thin">
        <x:color rgb="1F415A"/>
      </x:bottom>
    </x:border>
    <x:border>
      <x:right style="thin">
        <x:color rgb="1F415A"/>
      </x:right>
      <x:top style="thin">
        <x:color rgb="1F415A"/>
      </x:top>
      <x:bottom style="thin">
        <x:color rgb="1F415A"/>
      </x:bottom>
    </x:border>
  </x:borders>
  <x:cellStyleXfs count="1">
    <x:xf numFmtId="0" fontId="0" fillId="0" borderId="0"/>
  </x:cellStyleXfs>
  <x:cellXfs count="45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2" xfId="0" applyNumberFormat="1" applyFont="1" applyFill="1" applyBorder="1"/>
    <x:xf numFmtId="0" fontId="3" fillId="4" borderId="3" xfId="0" applyNumberFormat="1" applyFont="1" applyFill="1" applyBorder="1"/>
    <x:xf numFmtId="0" fontId="3" fillId="4" borderId="2" xfId="0" applyNumberFormat="1" applyFont="1" applyFill="1" applyBorder="1" applyAlignment="1">
      <x:alignment vertical="center"/>
    </x:xf>
    <x:xf numFmtId="0" fontId="3" fillId="4" borderId="3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4" xfId="0" applyNumberFormat="1" applyFont="1" applyFill="1" applyBorder="1"/>
    <x:xf numFmtId="0" fontId="3" fillId="4" borderId="5" xfId="0" applyNumberFormat="1" applyFont="1" applyFill="1" applyBorder="1"/>
    <x:xf numFmtId="0" fontId="3" fillId="4" borderId="4" xfId="0" applyNumberFormat="1" applyFont="1" applyFill="1" applyBorder="1" applyAlignment="1">
      <x:alignment vertical="center"/>
    </x:xf>
    <x:xf numFmtId="0" fontId="3" fillId="4" borderId="5" xfId="0" applyNumberFormat="1" applyFont="1" applyFill="1" applyBorder="1" applyAlignment="1">
      <x:alignment vertical="center"/>
    </x:xf>
    <x:xf numFmtId="0" fontId="3" fillId="4" borderId="6" xfId="0" applyNumberFormat="1" applyFont="1" applyFill="1" applyBorder="1"/>
    <x:xf numFmtId="0" fontId="3" fillId="4" borderId="6" xfId="0" applyNumberFormat="1" applyFont="1" applyFill="1" applyBorder="1" applyAlignment="1">
      <x:alignment vertical="center"/>
    </x:xf>
    <x:xf numFmtId="0" fontId="3" fillId="4" borderId="7" xfId="0" applyNumberFormat="1" applyFont="1" applyFill="1" applyBorder="1"/>
    <x:xf numFmtId="0" fontId="3" fillId="4" borderId="7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2" xfId="0" applyNumberFormat="1" applyFont="1" applyFill="1" applyBorder="1"/>
    <x:xf numFmtId="0" fontId="4" fillId="5" borderId="3" xfId="0" applyNumberFormat="1" applyFont="1" applyFill="1" applyBorder="1"/>
    <x:xf numFmtId="0" fontId="4" fillId="5" borderId="2" xfId="0" applyNumberFormat="1" applyFont="1" applyFill="1" applyBorder="1" applyAlignment="1">
      <x:alignment vertical="center"/>
    </x:xf>
    <x:xf numFmtId="0" fontId="4" fillId="5" borderId="3" xfId="0" applyNumberFormat="1" applyFont="1" applyFill="1" applyBorder="1" applyAlignment="1">
      <x:alignment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4" xfId="0" applyNumberFormat="1" applyFont="1" applyFill="1" applyBorder="1"/>
    <x:xf numFmtId="0" fontId="4" fillId="5" borderId="5" xfId="0" applyNumberFormat="1" applyFont="1" applyFill="1" applyBorder="1"/>
    <x:xf numFmtId="0" fontId="4" fillId="5" borderId="4" xfId="0" applyNumberFormat="1" applyFont="1" applyFill="1" applyBorder="1" applyAlignment="1">
      <x:alignment vertical="center"/>
    </x:xf>
    <x:xf numFmtId="0" fontId="4" fillId="5" borderId="5" xfId="0" applyNumberFormat="1" applyFont="1" applyFill="1" applyBorder="1" applyAlignment="1">
      <x:alignment vertical="center"/>
    </x:xf>
    <x:xf numFmtId="200" fontId="4" fillId="5" borderId="2" xfId="0" applyNumberFormat="1" applyFont="1" applyFill="1" applyBorder="1" applyAlignment="1">
      <x:alignment vertical="center"/>
    </x:xf>
    <x:xf numFmtId="200" fontId="4" fillId="5" borderId="3" xfId="0" applyNumberFormat="1" applyFont="1" applyFill="1" applyBorder="1" applyAlignment="1">
      <x:alignment vertical="center"/>
    </x:xf>
    <x:xf numFmtId="200" fontId="4" fillId="5" borderId="4" xfId="0" applyNumberFormat="1" applyFont="1" applyFill="1" applyBorder="1" applyAlignment="1">
      <x:alignment vertical="center"/>
    </x:xf>
    <x:xf numFmtId="200" fontId="4" fillId="5" borderId="5" xfId="0" applyNumberFormat="1" applyFont="1" applyFill="1" applyBorder="1" applyAlignment="1">
      <x:alignment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8" xfId="0" applyNumberFormat="1" applyFont="1" applyFill="1" applyBorder="1"/>
    <x:xf numFmtId="0" fontId="5" fillId="6" borderId="9" xfId="0" applyNumberFormat="1" applyFont="1" applyFill="1" applyBorder="1"/>
    <x:xf numFmtId="0" fontId="5" fillId="6" borderId="10" xfId="0" applyNumberFormat="1" applyFont="1" applyFill="1" applyBorder="1"/>
    <x:xf numFmtId="0" fontId="5" fillId="6" borderId="11" xfId="0" applyNumberFormat="1" applyFont="1" applyFill="1" applyBorder="1"/>
    <x:xf numFmtId="0" fontId="5" fillId="6" borderId="12" xfId="0" applyNumberFormat="1" applyFont="1" applyFill="1" applyBorder="1"/>
    <x:xf numFmtId="0" fontId="5" fillId="6" borderId="13" xfId="0" applyNumberFormat="1" applyFont="1" applyFill="1" applyBorder="1"/>
    <x:xf numFmtId="0" fontId="5" fillId="6" borderId="8" xfId="0" applyNumberFormat="1" applyFont="1" applyFill="1" applyBorder="1" applyAlignment="1">
      <x:alignment wrapText="1"/>
    </x:xf>
    <x:xf numFmtId="0" fontId="5" fillId="6" borderId="9" xfId="0" applyNumberFormat="1" applyFont="1" applyFill="1" applyBorder="1" applyAlignment="1">
      <x:alignment wrapText="1"/>
    </x:xf>
    <x:xf numFmtId="0" fontId="5" fillId="6" borderId="10" xfId="0" applyNumberFormat="1" applyFont="1" applyFill="1" applyBorder="1" applyAlignment="1">
      <x:alignment wrapText="1"/>
    </x:xf>
    <x:xf numFmtId="0" fontId="5" fillId="6" borderId="11" xfId="0" applyNumberFormat="1" applyFont="1" applyFill="1" applyBorder="1" applyAlignment="1">
      <x:alignment wrapText="1"/>
    </x:xf>
    <x:xf numFmtId="0" fontId="5" fillId="6" borderId="12" xfId="0" applyNumberFormat="1" applyFont="1" applyFill="1" applyBorder="1" applyAlignment="1">
      <x:alignment wrapText="1"/>
    </x:xf>
    <x:xf numFmtId="0" fontId="5" fillId="6" borderId="13" xfId="0" applyNumberFormat="1" applyFont="1" applyFill="1" applyBorder="1" applyAlignment="1">
      <x:alignment wrapText="1"/>
    </x:xf>
    <x:xf numFmtId="0" fontId="5" fillId="6" borderId="8" xfId="0" applyNumberFormat="1" applyFont="1" applyFill="1" applyBorder="1" applyAlignment="1">
      <x:alignment vertical="center" wrapText="1"/>
    </x:xf>
    <x:xf numFmtId="0" fontId="5" fillId="6" borderId="9" xfId="0" applyNumberFormat="1" applyFont="1" applyFill="1" applyBorder="1" applyAlignment="1">
      <x:alignment vertical="center" wrapText="1"/>
    </x:xf>
    <x:xf numFmtId="0" fontId="5" fillId="6" borderId="10" xfId="0" applyNumberFormat="1" applyFont="1" applyFill="1" applyBorder="1" applyAlignment="1">
      <x:alignment vertical="center" wrapText="1"/>
    </x:xf>
    <x:xf numFmtId="0" fontId="5" fillId="6" borderId="11" xfId="0" applyNumberFormat="1" applyFont="1" applyFill="1" applyBorder="1" applyAlignment="1">
      <x:alignment vertical="center" wrapText="1"/>
    </x:xf>
    <x:xf numFmtId="0" fontId="5" fillId="6" borderId="12" xfId="0" applyNumberFormat="1" applyFont="1" applyFill="1" applyBorder="1" applyAlignment="1">
      <x:alignment vertical="center" wrapText="1"/>
    </x:xf>
    <x:xf numFmtId="0" fontId="5" fillId="6" borderId="13" xfId="0" applyNumberFormat="1" applyFont="1" applyFill="1" applyBorder="1" applyAlignment="1">
      <x:alignment vertical="center"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4" xfId="0" applyNumberFormat="1" applyFont="1" applyFill="1" applyBorder="1"/>
    <x:xf numFmtId="0" fontId="5" fillId="6" borderId="15" xfId="0" applyNumberFormat="1" applyFont="1" applyFill="1" applyBorder="1"/>
    <x:xf numFmtId="0" fontId="5" fillId="6" borderId="16" xfId="0" applyNumberFormat="1" applyFont="1" applyFill="1" applyBorder="1"/>
    <x:xf numFmtId="0" fontId="5" fillId="6" borderId="17" xfId="0" applyNumberFormat="1" applyFont="1" applyFill="1" applyBorder="1"/>
    <x:xf numFmtId="0" fontId="5" fillId="6" borderId="18" xfId="0" applyNumberFormat="1" applyFont="1" applyFill="1" applyBorder="1"/>
    <x:xf numFmtId="0" fontId="5" fillId="6" borderId="19" xfId="0" applyNumberFormat="1" applyFont="1" applyFill="1" applyBorder="1"/>
    <x:xf numFmtId="0" fontId="5" fillId="6" borderId="14" xfId="0" applyNumberFormat="1" applyFont="1" applyFill="1" applyBorder="1" applyAlignment="1">
      <x:alignment wrapText="1"/>
    </x:xf>
    <x:xf numFmtId="0" fontId="5" fillId="6" borderId="15" xfId="0" applyNumberFormat="1" applyFont="1" applyFill="1" applyBorder="1" applyAlignment="1">
      <x:alignment wrapText="1"/>
    </x:xf>
    <x:xf numFmtId="0" fontId="5" fillId="6" borderId="16" xfId="0" applyNumberFormat="1" applyFont="1" applyFill="1" applyBorder="1" applyAlignment="1">
      <x:alignment wrapText="1"/>
    </x:xf>
    <x:xf numFmtId="0" fontId="5" fillId="6" borderId="17" xfId="0" applyNumberFormat="1" applyFont="1" applyFill="1" applyBorder="1" applyAlignment="1">
      <x:alignment wrapText="1"/>
    </x:xf>
    <x:xf numFmtId="0" fontId="5" fillId="6" borderId="18" xfId="0" applyNumberFormat="1" applyFont="1" applyFill="1" applyBorder="1" applyAlignment="1">
      <x:alignment wrapText="1"/>
    </x:xf>
    <x:xf numFmtId="0" fontId="5" fillId="6" borderId="19" xfId="0" applyNumberFormat="1" applyFont="1" applyFill="1" applyBorder="1" applyAlignment="1">
      <x:alignment wrapText="1"/>
    </x:xf>
    <x:xf numFmtId="0" fontId="5" fillId="6" borderId="14" xfId="0" applyNumberFormat="1" applyFont="1" applyFill="1" applyBorder="1" applyAlignment="1">
      <x:alignment vertical="center" wrapText="1"/>
    </x:xf>
    <x:xf numFmtId="0" fontId="5" fillId="6" borderId="15" xfId="0" applyNumberFormat="1" applyFont="1" applyFill="1" applyBorder="1" applyAlignment="1">
      <x:alignment vertical="center" wrapText="1"/>
    </x:xf>
    <x:xf numFmtId="0" fontId="5" fillId="6" borderId="16" xfId="0" applyNumberFormat="1" applyFont="1" applyFill="1" applyBorder="1" applyAlignment="1">
      <x:alignment vertical="center" wrapText="1"/>
    </x:xf>
    <x:xf numFmtId="0" fontId="5" fillId="6" borderId="17" xfId="0" applyNumberFormat="1" applyFont="1" applyFill="1" applyBorder="1" applyAlignment="1">
      <x:alignment vertical="center" wrapText="1"/>
    </x:xf>
    <x:xf numFmtId="0" fontId="5" fillId="6" borderId="18" xfId="0" applyNumberFormat="1" applyFont="1" applyFill="1" applyBorder="1" applyAlignment="1">
      <x:alignment vertical="center" wrapText="1"/>
    </x:xf>
    <x:xf numFmtId="0" fontId="5" fillId="6" borderId="19" xfId="0" applyNumberFormat="1" applyFont="1" applyFill="1" applyBorder="1" applyAlignment="1">
      <x:alignment vertical="center" wrapText="1"/>
    </x:xf>
    <x:xf numFmtId="0" fontId="6" fillId="2" borderId="0" xfId="0" applyNumberFormat="1" applyFont="1" applyFill="1" applyBorder="1"/>
    <x:xf numFmtId="0" fontId="6" fillId="2" borderId="20" xfId="0" applyNumberFormat="1" applyFont="1" applyFill="1" applyBorder="1"/>
    <x:xf numFmtId="0" fontId="6" fillId="2" borderId="21" xfId="0" applyNumberFormat="1" applyFont="1" applyFill="1" applyBorder="1"/>
    <x:xf numFmtId="0" fontId="6" fillId="2" borderId="22" xfId="0" applyNumberFormat="1" applyFont="1" applyFill="1" applyBorder="1"/>
    <x:xf numFmtId="0" fontId="6" fillId="2" borderId="20" xfId="0" applyNumberFormat="1" applyFont="1" applyFill="1" applyBorder="1" applyAlignment="1">
      <x:alignment wrapText="1"/>
    </x:xf>
    <x:xf numFmtId="0" fontId="6" fillId="2" borderId="21" xfId="0" applyNumberFormat="1" applyFont="1" applyFill="1" applyBorder="1" applyAlignment="1">
      <x:alignment wrapText="1"/>
    </x:xf>
    <x:xf numFmtId="0" fontId="6" fillId="2" borderId="22" xfId="0" applyNumberFormat="1" applyFont="1" applyFill="1" applyBorder="1" applyAlignment="1">
      <x:alignment wrapText="1"/>
    </x:xf>
    <x:xf numFmtId="0" fontId="6" fillId="2" borderId="20" xfId="0" applyNumberFormat="1" applyFont="1" applyFill="1" applyBorder="1" applyAlignment="1">
      <x:alignment horizontal="center" wrapText="1"/>
    </x:xf>
    <x:xf numFmtId="0" fontId="6" fillId="2" borderId="21" xfId="0" applyNumberFormat="1" applyFont="1" applyFill="1" applyBorder="1" applyAlignment="1">
      <x:alignment horizontal="center" wrapText="1"/>
    </x:xf>
    <x:xf numFmtId="0" fontId="6" fillId="2" borderId="22" xfId="0" applyNumberFormat="1" applyFont="1" applyFill="1" applyBorder="1" applyAlignment="1">
      <x:alignment horizontal="center" wrapText="1"/>
    </x:xf>
    <x:xf numFmtId="0" fontId="6" fillId="2" borderId="20" xfId="0" applyNumberFormat="1" applyFont="1" applyFill="1" applyBorder="1" applyAlignment="1">
      <x:alignment horizontal="center" vertical="center" wrapText="1"/>
    </x:xf>
    <x:xf numFmtId="0" fontId="6" fillId="2" borderId="21" xfId="0" applyNumberFormat="1" applyFont="1" applyFill="1" applyBorder="1" applyAlignment="1">
      <x:alignment horizontal="center" vertical="center" wrapText="1"/>
    </x:xf>
    <x:xf numFmtId="0" fontId="6" fillId="2" borderId="22" xfId="0" applyNumberFormat="1" applyFont="1" applyFill="1" applyBorder="1" applyAlignment="1">
      <x:alignment horizontal="center" vertical="center" wrapText="1"/>
    </x:xf>
    <x:xf numFmtId="0" fontId="6" fillId="2" borderId="1" xfId="0" applyNumberFormat="1" applyFont="1" applyFill="1" applyBorder="1"/>
    <x:xf numFmtId="0" fontId="6" fillId="2" borderId="23" xfId="0" applyNumberFormat="1" applyFont="1" applyFill="1" applyBorder="1"/>
    <x:xf numFmtId="0" fontId="6" fillId="2" borderId="24" xfId="0" applyNumberFormat="1" applyFont="1" applyFill="1" applyBorder="1"/>
    <x:xf numFmtId="0" fontId="6" fillId="2" borderId="25" xfId="0" applyNumberFormat="1" applyFont="1" applyFill="1" applyBorder="1"/>
    <x:xf numFmtId="0" fontId="6" fillId="2" borderId="23" xfId="0" applyNumberFormat="1" applyFont="1" applyFill="1" applyBorder="1" applyAlignment="1">
      <x:alignment wrapText="1"/>
    </x:xf>
    <x:xf numFmtId="0" fontId="6" fillId="2" borderId="24" xfId="0" applyNumberFormat="1" applyFont="1" applyFill="1" applyBorder="1" applyAlignment="1">
      <x:alignment wrapText="1"/>
    </x:xf>
    <x:xf numFmtId="0" fontId="6" fillId="2" borderId="25" xfId="0" applyNumberFormat="1" applyFont="1" applyFill="1" applyBorder="1" applyAlignment="1">
      <x:alignment wrapText="1"/>
    </x:xf>
    <x:xf numFmtId="0" fontId="6" fillId="2" borderId="23" xfId="0" applyNumberFormat="1" applyFont="1" applyFill="1" applyBorder="1" applyAlignment="1">
      <x:alignment horizontal="center" wrapText="1"/>
    </x:xf>
    <x:xf numFmtId="0" fontId="6" fillId="2" borderId="24" xfId="0" applyNumberFormat="1" applyFont="1" applyFill="1" applyBorder="1" applyAlignment="1">
      <x:alignment horizontal="center" wrapText="1"/>
    </x:xf>
    <x:xf numFmtId="0" fontId="6" fillId="2" borderId="25" xfId="0" applyNumberFormat="1" applyFont="1" applyFill="1" applyBorder="1" applyAlignment="1">
      <x:alignment horizontal="center" wrapText="1"/>
    </x:xf>
    <x:xf numFmtId="0" fontId="6" fillId="2" borderId="23" xfId="0" applyNumberFormat="1" applyFont="1" applyFill="1" applyBorder="1" applyAlignment="1">
      <x:alignment horizontal="center" vertical="center" wrapText="1"/>
    </x:xf>
    <x:xf numFmtId="0" fontId="6" fillId="2" borderId="24" xfId="0" applyNumberFormat="1" applyFont="1" applyFill="1" applyBorder="1" applyAlignment="1">
      <x:alignment horizontal="center" vertical="center" wrapText="1"/>
    </x:xf>
    <x:xf numFmtId="0" fontId="6" fillId="2" borderId="25" xfId="0" applyNumberFormat="1" applyFont="1" applyFill="1" applyBorder="1" applyAlignment="1">
      <x:alignment horizontal="center" vertical="center" wrapText="1"/>
    </x:xf>
    <x:xf numFmtId="0" fontId="3" fillId="4" borderId="26" xfId="0" applyNumberFormat="1" applyFont="1" applyFill="1" applyBorder="1"/>
    <x:xf numFmtId="0" fontId="3" fillId="4" borderId="27" xfId="0" applyNumberFormat="1" applyFont="1" applyFill="1" applyBorder="1"/>
    <x:xf numFmtId="0" fontId="3" fillId="4" borderId="28" xfId="0" applyNumberFormat="1" applyFont="1" applyFill="1" applyBorder="1"/>
    <x:xf numFmtId="0" fontId="3" fillId="4" borderId="26" xfId="0" applyNumberFormat="1" applyFont="1" applyFill="1" applyBorder="1" applyAlignment="1">
      <x:alignment vertical="center"/>
    </x:xf>
    <x:xf numFmtId="0" fontId="3" fillId="4" borderId="27" xfId="0" applyNumberFormat="1" applyFont="1" applyFill="1" applyBorder="1" applyAlignment="1">
      <x:alignment vertical="center"/>
    </x:xf>
    <x:xf numFmtId="0" fontId="3" fillId="4" borderId="28" xfId="0" applyNumberFormat="1" applyFont="1" applyFill="1" applyBorder="1" applyAlignment="1">
      <x:alignment vertical="center"/>
    </x:xf>
    <x:xf numFmtId="0" fontId="3" fillId="4" borderId="29" xfId="0" applyNumberFormat="1" applyFont="1" applyFill="1" applyBorder="1"/>
    <x:xf numFmtId="0" fontId="3" fillId="4" borderId="30" xfId="0" applyNumberFormat="1" applyFont="1" applyFill="1" applyBorder="1"/>
    <x:xf numFmtId="0" fontId="3" fillId="4" borderId="31" xfId="0" applyNumberFormat="1" applyFont="1" applyFill="1" applyBorder="1"/>
    <x:xf numFmtId="0" fontId="3" fillId="4" borderId="29" xfId="0" applyNumberFormat="1" applyFont="1" applyFill="1" applyBorder="1" applyAlignment="1">
      <x:alignment vertical="center"/>
    </x:xf>
    <x:xf numFmtId="0" fontId="3" fillId="4" borderId="30" xfId="0" applyNumberFormat="1" applyFont="1" applyFill="1" applyBorder="1" applyAlignment="1">
      <x:alignment vertical="center"/>
    </x:xf>
    <x:xf numFmtId="0" fontId="3" fillId="4" borderId="31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/>
    <x:xf numFmtId="201" fontId="3" fillId="4" borderId="27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/>
    <x:xf numFmtId="201" fontId="3" fillId="4" borderId="30" xfId="0" applyNumberFormat="1" applyFont="1" applyFill="1" applyBorder="1" applyAlignment="1">
      <x:alignment vertical="center"/>
    </x:xf>
    <x:xf numFmtId="0" fontId="5" fillId="0" borderId="0" xfId="0" applyNumberFormat="1" applyFont="1" applyFill="1" applyBorder="1"/>
    <x:xf numFmtId="201" fontId="5" fillId="0" borderId="0" xfId="0" applyNumberFormat="1" applyFont="1" applyFill="1" applyBorder="1"/>
    <x:xf numFmtId="0" fontId="5" fillId="0" borderId="13" xfId="0" applyNumberFormat="1" applyFont="1" applyFill="1" applyBorder="1"/>
    <x:xf numFmtId="0" fontId="5" fillId="0" borderId="3" xfId="0" applyNumberFormat="1" applyFont="1" applyFill="1" applyBorder="1"/>
    <x:xf numFmtId="201" fontId="5" fillId="0" borderId="3" xfId="0" applyNumberFormat="1" applyFont="1" applyFill="1" applyBorder="1"/>
    <x:xf numFmtId="0" fontId="5" fillId="0" borderId="11" xfId="0" applyNumberFormat="1" applyFont="1" applyFill="1" applyBorder="1"/>
    <x:xf numFmtId="0" fontId="5" fillId="0" borderId="28" xfId="0" applyNumberFormat="1" applyFont="1" applyFill="1" applyBorder="1"/>
    <x:xf numFmtId="0" fontId="5" fillId="0" borderId="6" xfId="0" applyNumberFormat="1" applyFont="1" applyFill="1" applyBorder="1"/>
    <x:xf numFmtId="201" fontId="5" fillId="0" borderId="6" xfId="0" applyNumberFormat="1" applyFont="1" applyFill="1" applyBorder="1"/>
    <x:xf numFmtId="0" fontId="5" fillId="0" borderId="26" xfId="0" applyNumberFormat="1" applyFont="1" applyFill="1" applyBorder="1"/>
    <x:xf numFmtId="0" fontId="5" fillId="0" borderId="10" xfId="0" applyNumberFormat="1" applyFont="1" applyFill="1" applyBorder="1"/>
    <x:xf numFmtId="0" fontId="5" fillId="0" borderId="2" xfId="0" applyNumberFormat="1" applyFont="1" applyFill="1" applyBorder="1"/>
    <x:xf numFmtId="201" fontId="5" fillId="0" borderId="2" xfId="0" applyNumberFormat="1" applyFont="1" applyFill="1" applyBorder="1"/>
    <x:xf numFmtId="0" fontId="5" fillId="0" borderId="8" xfId="0" applyNumberFormat="1" applyFont="1" applyFill="1" applyBorder="1"/>
    <x:xf numFmtId="0" fontId="5" fillId="0" borderId="13" xfId="0" applyNumberFormat="1" applyFont="1" applyFill="1" applyBorder="1" applyAlignment="1">
      <x:alignment wrapText="0"/>
    </x:xf>
    <x:xf numFmtId="0" fontId="5" fillId="0" borderId="3" xfId="0" applyNumberFormat="1" applyFont="1" applyFill="1" applyBorder="1" applyAlignment="1">
      <x:alignment wrapText="0"/>
    </x:xf>
    <x:xf numFmtId="201" fontId="5" fillId="0" borderId="3" xfId="0" applyNumberFormat="1" applyFont="1" applyFill="1" applyBorder="1" applyAlignment="1">
      <x:alignment wrapText="0"/>
    </x:xf>
    <x:xf numFmtId="0" fontId="5" fillId="0" borderId="11" xfId="0" applyNumberFormat="1" applyFont="1" applyFill="1" applyBorder="1" applyAlignment="1">
      <x:alignment wrapText="0"/>
    </x:xf>
    <x:xf numFmtId="0" fontId="5" fillId="0" borderId="28" xfId="0" applyNumberFormat="1" applyFont="1" applyFill="1" applyBorder="1" applyAlignment="1">
      <x:alignment wrapText="0"/>
    </x:xf>
    <x:xf numFmtId="0" fontId="5" fillId="0" borderId="6" xfId="0" applyNumberFormat="1" applyFont="1" applyFill="1" applyBorder="1" applyAlignment="1">
      <x:alignment wrapText="0"/>
    </x:xf>
    <x:xf numFmtId="201" fontId="5" fillId="0" borderId="6" xfId="0" applyNumberFormat="1" applyFont="1" applyFill="1" applyBorder="1" applyAlignment="1">
      <x:alignment wrapText="0"/>
    </x:xf>
    <x:xf numFmtId="0" fontId="5" fillId="0" borderId="26" xfId="0" applyNumberFormat="1" applyFont="1" applyFill="1" applyBorder="1" applyAlignment="1">
      <x:alignment wrapText="0"/>
    </x:xf>
    <x:xf numFmtId="0" fontId="5" fillId="0" borderId="10" xfId="0" applyNumberFormat="1" applyFont="1" applyFill="1" applyBorder="1" applyAlignment="1">
      <x:alignment wrapText="0"/>
    </x:xf>
    <x:xf numFmtId="0" fontId="5" fillId="0" borderId="2" xfId="0" applyNumberFormat="1" applyFont="1" applyFill="1" applyBorder="1" applyAlignment="1">
      <x:alignment wrapText="0"/>
    </x:xf>
    <x:xf numFmtId="201" fontId="5" fillId="0" borderId="2" xfId="0" applyNumberFormat="1" applyFont="1" applyFill="1" applyBorder="1" applyAlignment="1">
      <x:alignment wrapText="0"/>
    </x:xf>
    <x:xf numFmtId="0" fontId="5" fillId="0" borderId="8" xfId="0" applyNumberFormat="1" applyFont="1" applyFill="1" applyBorder="1" applyAlignment="1">
      <x:alignment wrapText="0"/>
    </x:xf>
    <x:xf numFmtId="0" fontId="5" fillId="0" borderId="13" xfId="0" applyNumberFormat="1" applyFont="1" applyFill="1" applyBorder="1" applyAlignment="1">
      <x:alignment vertical="center" wrapText="0"/>
    </x:xf>
    <x:xf numFmtId="0" fontId="5" fillId="0" borderId="3" xfId="0" applyNumberFormat="1" applyFont="1" applyFill="1" applyBorder="1" applyAlignment="1">
      <x:alignment vertical="center" wrapText="0"/>
    </x:xf>
    <x:xf numFmtId="201" fontId="5" fillId="0" borderId="3" xfId="0" applyNumberFormat="1" applyFont="1" applyFill="1" applyBorder="1" applyAlignment="1">
      <x:alignment vertical="center" wrapText="0"/>
    </x:xf>
    <x:xf numFmtId="0" fontId="5" fillId="0" borderId="11" xfId="0" applyNumberFormat="1" applyFont="1" applyFill="1" applyBorder="1" applyAlignment="1">
      <x:alignment vertical="center" wrapText="0"/>
    </x:xf>
    <x:xf numFmtId="0" fontId="5" fillId="0" borderId="28" xfId="0" applyNumberFormat="1" applyFont="1" applyFill="1" applyBorder="1" applyAlignment="1">
      <x:alignment vertical="center" wrapText="0"/>
    </x:xf>
    <x:xf numFmtId="0" fontId="5" fillId="0" borderId="6" xfId="0" applyNumberFormat="1" applyFont="1" applyFill="1" applyBorder="1" applyAlignment="1">
      <x:alignment vertical="center" wrapText="0"/>
    </x:xf>
    <x:xf numFmtId="201" fontId="5" fillId="0" borderId="6" xfId="0" applyNumberFormat="1" applyFont="1" applyFill="1" applyBorder="1" applyAlignment="1">
      <x:alignment vertical="center" wrapText="0"/>
    </x:xf>
    <x:xf numFmtId="0" fontId="5" fillId="0" borderId="26" xfId="0" applyNumberFormat="1" applyFont="1" applyFill="1" applyBorder="1" applyAlignment="1">
      <x:alignment vertical="center" wrapText="0"/>
    </x:xf>
    <x:xf numFmtId="0" fontId="5" fillId="0" borderId="10" xfId="0" applyNumberFormat="1" applyFont="1" applyFill="1" applyBorder="1" applyAlignment="1">
      <x:alignment vertical="center" wrapText="0"/>
    </x:xf>
    <x:xf numFmtId="0" fontId="5" fillId="0" borderId="2" xfId="0" applyNumberFormat="1" applyFont="1" applyFill="1" applyBorder="1" applyAlignment="1">
      <x:alignment vertical="center" wrapText="0"/>
    </x:xf>
    <x:xf numFmtId="201" fontId="5" fillId="0" borderId="2" xfId="0" applyNumberFormat="1" applyFont="1" applyFill="1" applyBorder="1" applyAlignment="1">
      <x:alignment vertical="center" wrapText="0"/>
    </x:xf>
    <x:xf numFmtId="0" fontId="5" fillId="0" borderId="8" xfId="0" applyNumberFormat="1" applyFont="1" applyFill="1" applyBorder="1" applyAlignment="1">
      <x:alignment vertical="center" wrapText="0"/>
    </x:xf>
    <x:xf numFmtId="0" fontId="5" fillId="0" borderId="1" xfId="0" applyNumberFormat="1" applyFont="1" applyFill="1" applyBorder="1"/>
    <x:xf numFmtId="201" fontId="5" fillId="0" borderId="1" xfId="0" applyNumberFormat="1" applyFont="1" applyFill="1" applyBorder="1"/>
    <x:xf numFmtId="0" fontId="5" fillId="0" borderId="19" xfId="0" applyNumberFormat="1" applyFont="1" applyFill="1" applyBorder="1"/>
    <x:xf numFmtId="0" fontId="5" fillId="0" borderId="5" xfId="0" applyNumberFormat="1" applyFont="1" applyFill="1" applyBorder="1"/>
    <x:xf numFmtId="201" fontId="5" fillId="0" borderId="5" xfId="0" applyNumberFormat="1" applyFont="1" applyFill="1" applyBorder="1"/>
    <x:xf numFmtId="0" fontId="5" fillId="0" borderId="17" xfId="0" applyNumberFormat="1" applyFont="1" applyFill="1" applyBorder="1"/>
    <x:xf numFmtId="0" fontId="5" fillId="0" borderId="31" xfId="0" applyNumberFormat="1" applyFont="1" applyFill="1" applyBorder="1"/>
    <x:xf numFmtId="0" fontId="5" fillId="0" borderId="7" xfId="0" applyNumberFormat="1" applyFont="1" applyFill="1" applyBorder="1"/>
    <x:xf numFmtId="201" fontId="5" fillId="0" borderId="7" xfId="0" applyNumberFormat="1" applyFont="1" applyFill="1" applyBorder="1"/>
    <x:xf numFmtId="0" fontId="5" fillId="0" borderId="29" xfId="0" applyNumberFormat="1" applyFont="1" applyFill="1" applyBorder="1"/>
    <x:xf numFmtId="0" fontId="5" fillId="0" borderId="16" xfId="0" applyNumberFormat="1" applyFont="1" applyFill="1" applyBorder="1"/>
    <x:xf numFmtId="0" fontId="5" fillId="0" borderId="4" xfId="0" applyNumberFormat="1" applyFont="1" applyFill="1" applyBorder="1"/>
    <x:xf numFmtId="201" fontId="5" fillId="0" borderId="4" xfId="0" applyNumberFormat="1" applyFont="1" applyFill="1" applyBorder="1"/>
    <x:xf numFmtId="0" fontId="5" fillId="0" borderId="14" xfId="0" applyNumberFormat="1" applyFont="1" applyFill="1" applyBorder="1"/>
    <x:xf numFmtId="0" fontId="5" fillId="0" borderId="19" xfId="0" applyNumberFormat="1" applyFont="1" applyFill="1" applyBorder="1" applyAlignment="1">
      <x:alignment wrapText="0"/>
    </x:xf>
    <x:xf numFmtId="0" fontId="5" fillId="0" borderId="5" xfId="0" applyNumberFormat="1" applyFont="1" applyFill="1" applyBorder="1" applyAlignment="1">
      <x:alignment wrapText="0"/>
    </x:xf>
    <x:xf numFmtId="201" fontId="5" fillId="0" borderId="5" xfId="0" applyNumberFormat="1" applyFont="1" applyFill="1" applyBorder="1" applyAlignment="1">
      <x:alignment wrapText="0"/>
    </x:xf>
    <x:xf numFmtId="0" fontId="5" fillId="0" borderId="17" xfId="0" applyNumberFormat="1" applyFont="1" applyFill="1" applyBorder="1" applyAlignment="1">
      <x:alignment wrapText="0"/>
    </x:xf>
    <x:xf numFmtId="0" fontId="5" fillId="0" borderId="31" xfId="0" applyNumberFormat="1" applyFont="1" applyFill="1" applyBorder="1" applyAlignment="1">
      <x:alignment wrapText="0"/>
    </x:xf>
    <x:xf numFmtId="0" fontId="5" fillId="0" borderId="7" xfId="0" applyNumberFormat="1" applyFont="1" applyFill="1" applyBorder="1" applyAlignment="1">
      <x:alignment wrapText="0"/>
    </x:xf>
    <x:xf numFmtId="201" fontId="5" fillId="0" borderId="7" xfId="0" applyNumberFormat="1" applyFont="1" applyFill="1" applyBorder="1" applyAlignment="1">
      <x:alignment wrapText="0"/>
    </x:xf>
    <x:xf numFmtId="0" fontId="5" fillId="0" borderId="29" xfId="0" applyNumberFormat="1" applyFont="1" applyFill="1" applyBorder="1" applyAlignment="1">
      <x:alignment wrapText="0"/>
    </x:xf>
    <x:xf numFmtId="0" fontId="5" fillId="0" borderId="16" xfId="0" applyNumberFormat="1" applyFont="1" applyFill="1" applyBorder="1" applyAlignment="1">
      <x:alignment wrapText="0"/>
    </x:xf>
    <x:xf numFmtId="0" fontId="5" fillId="0" borderId="4" xfId="0" applyNumberFormat="1" applyFont="1" applyFill="1" applyBorder="1" applyAlignment="1">
      <x:alignment wrapText="0"/>
    </x:xf>
    <x:xf numFmtId="201" fontId="5" fillId="0" borderId="4" xfId="0" applyNumberFormat="1" applyFont="1" applyFill="1" applyBorder="1" applyAlignment="1">
      <x:alignment wrapText="0"/>
    </x:xf>
    <x:xf numFmtId="0" fontId="5" fillId="0" borderId="14" xfId="0" applyNumberFormat="1" applyFont="1" applyFill="1" applyBorder="1" applyAlignment="1">
      <x:alignment wrapText="0"/>
    </x:xf>
    <x:xf numFmtId="0" fontId="5" fillId="0" borderId="19" xfId="0" applyNumberFormat="1" applyFont="1" applyFill="1" applyBorder="1" applyAlignment="1">
      <x:alignment vertical="center" wrapText="0"/>
    </x:xf>
    <x:xf numFmtId="0" fontId="5" fillId="0" borderId="5" xfId="0" applyNumberFormat="1" applyFont="1" applyFill="1" applyBorder="1" applyAlignment="1">
      <x:alignment vertical="center" wrapText="0"/>
    </x:xf>
    <x:xf numFmtId="201" fontId="5" fillId="0" borderId="5" xfId="0" applyNumberFormat="1" applyFont="1" applyFill="1" applyBorder="1" applyAlignment="1">
      <x:alignment vertical="center" wrapText="0"/>
    </x:xf>
    <x:xf numFmtId="0" fontId="5" fillId="0" borderId="17" xfId="0" applyNumberFormat="1" applyFont="1" applyFill="1" applyBorder="1" applyAlignment="1">
      <x:alignment vertical="center" wrapText="0"/>
    </x:xf>
    <x:xf numFmtId="0" fontId="5" fillId="0" borderId="31" xfId="0" applyNumberFormat="1" applyFont="1" applyFill="1" applyBorder="1" applyAlignment="1">
      <x:alignment vertical="center" wrapText="0"/>
    </x:xf>
    <x:xf numFmtId="0" fontId="5" fillId="0" borderId="7" xfId="0" applyNumberFormat="1" applyFont="1" applyFill="1" applyBorder="1" applyAlignment="1">
      <x:alignment vertical="center" wrapText="0"/>
    </x:xf>
    <x:xf numFmtId="201" fontId="5" fillId="0" borderId="7" xfId="0" applyNumberFormat="1" applyFont="1" applyFill="1" applyBorder="1" applyAlignment="1">
      <x:alignment vertical="center" wrapText="0"/>
    </x:xf>
    <x:xf numFmtId="0" fontId="5" fillId="0" borderId="29" xfId="0" applyNumberFormat="1" applyFont="1" applyFill="1" applyBorder="1" applyAlignment="1">
      <x:alignment vertical="center" wrapText="0"/>
    </x:xf>
    <x:xf numFmtId="0" fontId="5" fillId="0" borderId="16" xfId="0" applyNumberFormat="1" applyFont="1" applyFill="1" applyBorder="1" applyAlignment="1">
      <x:alignment vertical="center" wrapText="0"/>
    </x:xf>
    <x:xf numFmtId="0" fontId="5" fillId="0" borderId="4" xfId="0" applyNumberFormat="1" applyFont="1" applyFill="1" applyBorder="1" applyAlignment="1">
      <x:alignment vertical="center" wrapText="0"/>
    </x:xf>
    <x:xf numFmtId="201" fontId="5" fillId="0" borderId="4" xfId="0" applyNumberFormat="1" applyFont="1" applyFill="1" applyBorder="1" applyAlignment="1">
      <x:alignment vertical="center" wrapText="0"/>
    </x:xf>
    <x:xf numFmtId="0" fontId="5" fillId="0" borderId="14" xfId="0" applyNumberFormat="1" applyFont="1" applyFill="1" applyBorder="1" applyAlignment="1">
      <x:alignment vertical="center" wrapText="0"/>
    </x:xf>
    <x:xf numFmtId="0" fontId="5" fillId="5" borderId="13" xfId="0" applyNumberFormat="1" applyFont="1" applyFill="1" applyBorder="1" applyAlignment="1">
      <x:alignment vertical="center" wrapText="0"/>
    </x:xf>
    <x:xf numFmtId="0" fontId="5" fillId="5" borderId="3" xfId="0" applyNumberFormat="1" applyFont="1" applyFill="1" applyBorder="1" applyAlignment="1">
      <x:alignment vertical="center" wrapText="0"/>
    </x:xf>
    <x:xf numFmtId="201" fontId="5" fillId="5" borderId="3" xfId="0" applyNumberFormat="1" applyFont="1" applyFill="1" applyBorder="1" applyAlignment="1">
      <x:alignment vertical="center" wrapText="0"/>
    </x:xf>
    <x:xf numFmtId="0" fontId="5" fillId="5" borderId="11" xfId="0" applyNumberFormat="1" applyFont="1" applyFill="1" applyBorder="1" applyAlignment="1">
      <x:alignment vertical="center" wrapText="0"/>
    </x:xf>
    <x:xf numFmtId="0" fontId="5" fillId="5" borderId="19" xfId="0" applyNumberFormat="1" applyFont="1" applyFill="1" applyBorder="1" applyAlignment="1">
      <x:alignment vertical="center" wrapText="0"/>
    </x:xf>
    <x:xf numFmtId="0" fontId="5" fillId="5" borderId="5" xfId="0" applyNumberFormat="1" applyFont="1" applyFill="1" applyBorder="1" applyAlignment="1">
      <x:alignment vertical="center" wrapText="0"/>
    </x:xf>
    <x:xf numFmtId="201" fontId="5" fillId="5" borderId="5" xfId="0" applyNumberFormat="1" applyFont="1" applyFill="1" applyBorder="1" applyAlignment="1">
      <x:alignment vertical="center" wrapText="0"/>
    </x:xf>
    <x:xf numFmtId="0" fontId="5" fillId="5" borderId="17" xfId="0" applyNumberFormat="1" applyFont="1" applyFill="1" applyBorder="1" applyAlignment="1">
      <x:alignment vertical="center" wrapText="0"/>
    </x:xf>
    <x:xf numFmtId="0" fontId="5" fillId="7" borderId="28" xfId="0" applyNumberFormat="1" applyFont="1" applyFill="1" applyBorder="1" applyAlignment="1">
      <x:alignment vertical="center" wrapText="0"/>
    </x:xf>
    <x:xf numFmtId="0" fontId="5" fillId="7" borderId="6" xfId="0" applyNumberFormat="1" applyFont="1" applyFill="1" applyBorder="1" applyAlignment="1">
      <x:alignment vertical="center" wrapText="0"/>
    </x:xf>
    <x:xf numFmtId="201" fontId="5" fillId="7" borderId="6" xfId="0" applyNumberFormat="1" applyFont="1" applyFill="1" applyBorder="1" applyAlignment="1">
      <x:alignment vertical="center" wrapText="0"/>
    </x:xf>
    <x:xf numFmtId="0" fontId="5" fillId="7" borderId="26" xfId="0" applyNumberFormat="1" applyFont="1" applyFill="1" applyBorder="1" applyAlignment="1">
      <x:alignment vertical="center" wrapText="0"/>
    </x:xf>
    <x:xf numFmtId="0" fontId="5" fillId="7" borderId="31" xfId="0" applyNumberFormat="1" applyFont="1" applyFill="1" applyBorder="1" applyAlignment="1">
      <x:alignment vertical="center" wrapText="0"/>
    </x:xf>
    <x:xf numFmtId="0" fontId="5" fillId="7" borderId="7" xfId="0" applyNumberFormat="1" applyFont="1" applyFill="1" applyBorder="1" applyAlignment="1">
      <x:alignment vertical="center" wrapText="0"/>
    </x:xf>
    <x:xf numFmtId="201" fontId="5" fillId="7" borderId="7" xfId="0" applyNumberFormat="1" applyFont="1" applyFill="1" applyBorder="1" applyAlignment="1">
      <x:alignment vertical="center" wrapText="0"/>
    </x:xf>
    <x:xf numFmtId="0" fontId="5" fillId="7" borderId="29" xfId="0" applyNumberFormat="1" applyFont="1" applyFill="1" applyBorder="1" applyAlignment="1">
      <x:alignment vertical="center" wrapText="0"/>
    </x:xf>
    <x:xf numFmtId="0" fontId="5" fillId="5" borderId="28" xfId="0" applyNumberFormat="1" applyFont="1" applyFill="1" applyBorder="1" applyAlignment="1">
      <x:alignment vertical="center" wrapText="0"/>
    </x:xf>
    <x:xf numFmtId="0" fontId="5" fillId="5" borderId="6" xfId="0" applyNumberFormat="1" applyFont="1" applyFill="1" applyBorder="1" applyAlignment="1">
      <x:alignment vertical="center" wrapText="0"/>
    </x:xf>
    <x:xf numFmtId="201" fontId="5" fillId="5" borderId="6" xfId="0" applyNumberFormat="1" applyFont="1" applyFill="1" applyBorder="1" applyAlignment="1">
      <x:alignment vertical="center" wrapText="0"/>
    </x:xf>
    <x:xf numFmtId="0" fontId="5" fillId="5" borderId="26" xfId="0" applyNumberFormat="1" applyFont="1" applyFill="1" applyBorder="1" applyAlignment="1">
      <x:alignment vertical="center" wrapText="0"/>
    </x:xf>
    <x:xf numFmtId="0" fontId="5" fillId="5" borderId="31" xfId="0" applyNumberFormat="1" applyFont="1" applyFill="1" applyBorder="1" applyAlignment="1">
      <x:alignment vertical="center" wrapText="0"/>
    </x:xf>
    <x:xf numFmtId="0" fontId="5" fillId="5" borderId="7" xfId="0" applyNumberFormat="1" applyFont="1" applyFill="1" applyBorder="1" applyAlignment="1">
      <x:alignment vertical="center" wrapText="0"/>
    </x:xf>
    <x:xf numFmtId="201" fontId="5" fillId="5" borderId="7" xfId="0" applyNumberFormat="1" applyFont="1" applyFill="1" applyBorder="1" applyAlignment="1">
      <x:alignment vertical="center" wrapText="0"/>
    </x:xf>
    <x:xf numFmtId="0" fontId="5" fillId="5" borderId="29" xfId="0" applyNumberFormat="1" applyFont="1" applyFill="1" applyBorder="1" applyAlignment="1">
      <x:alignment vertical="center" wrapText="0"/>
    </x:xf>
    <x:xf numFmtId="0" fontId="5" fillId="7" borderId="10" xfId="0" applyNumberFormat="1" applyFont="1" applyFill="1" applyBorder="1" applyAlignment="1">
      <x:alignment vertical="center" wrapText="0"/>
    </x:xf>
    <x:xf numFmtId="0" fontId="5" fillId="7" borderId="2" xfId="0" applyNumberFormat="1" applyFont="1" applyFill="1" applyBorder="1" applyAlignment="1">
      <x:alignment vertical="center" wrapText="0"/>
    </x:xf>
    <x:xf numFmtId="201" fontId="5" fillId="7" borderId="2" xfId="0" applyNumberFormat="1" applyFont="1" applyFill="1" applyBorder="1" applyAlignment="1">
      <x:alignment vertical="center" wrapText="0"/>
    </x:xf>
    <x:xf numFmtId="0" fontId="5" fillId="7" borderId="8" xfId="0" applyNumberFormat="1" applyFont="1" applyFill="1" applyBorder="1" applyAlignment="1">
      <x:alignment vertical="center" wrapText="0"/>
    </x:xf>
    <x:xf numFmtId="0" fontId="5" fillId="7" borderId="16" xfId="0" applyNumberFormat="1" applyFont="1" applyFill="1" applyBorder="1" applyAlignment="1">
      <x:alignment vertical="center" wrapText="0"/>
    </x:xf>
    <x:xf numFmtId="0" fontId="5" fillId="7" borderId="4" xfId="0" applyNumberFormat="1" applyFont="1" applyFill="1" applyBorder="1" applyAlignment="1">
      <x:alignment vertical="center" wrapText="0"/>
    </x:xf>
    <x:xf numFmtId="201" fontId="5" fillId="7" borderId="4" xfId="0" applyNumberFormat="1" applyFont="1" applyFill="1" applyBorder="1" applyAlignment="1">
      <x:alignment vertical="center" wrapText="0"/>
    </x:xf>
    <x:xf numFmtId="0" fontId="5" fillId="7" borderId="14" xfId="0" applyNumberFormat="1" applyFont="1" applyFill="1" applyBorder="1" applyAlignment="1">
      <x:alignment vertical="center" wrapText="0"/>
    </x:xf>
    <x:xf numFmtId="0" fontId="6" fillId="8" borderId="21" xfId="0" applyNumberFormat="1" applyFont="1" applyFill="1" applyBorder="1" applyAlignment="1">
      <x:alignment horizontal="center" vertical="center" wrapText="1"/>
    </x:xf>
    <x:xf numFmtId="0" fontId="5" fillId="8" borderId="3" xfId="0" applyNumberFormat="1" applyFont="1" applyFill="1" applyBorder="1" applyAlignment="1">
      <x:alignment vertical="center" wrapText="0"/>
    </x:xf>
    <x:xf numFmtId="0" fontId="5" fillId="8" borderId="6" xfId="0" applyNumberFormat="1" applyFont="1" applyFill="1" applyBorder="1" applyAlignment="1">
      <x:alignment vertical="center" wrapText="0"/>
    </x:xf>
    <x:xf numFmtId="0" fontId="5" fillId="8" borderId="2" xfId="0" applyNumberFormat="1" applyFont="1" applyFill="1" applyBorder="1" applyAlignment="1">
      <x:alignment vertical="center" wrapText="0"/>
    </x:xf>
    <x:xf numFmtId="0" fontId="6" fillId="8" borderId="24" xfId="0" applyNumberFormat="1" applyFont="1" applyFill="1" applyBorder="1" applyAlignment="1">
      <x:alignment horizontal="center" vertical="center" wrapText="1"/>
    </x:xf>
    <x:xf numFmtId="0" fontId="5" fillId="8" borderId="5" xfId="0" applyNumberFormat="1" applyFont="1" applyFill="1" applyBorder="1" applyAlignment="1">
      <x:alignment vertical="center" wrapText="0"/>
    </x:xf>
    <x:xf numFmtId="0" fontId="5" fillId="8" borderId="7" xfId="0" applyNumberFormat="1" applyFont="1" applyFill="1" applyBorder="1" applyAlignment="1">
      <x:alignment vertical="center" wrapText="0"/>
    </x:xf>
    <x:xf numFmtId="0" fontId="5" fillId="8" borderId="4" xfId="0" applyNumberFormat="1" applyFont="1" applyFill="1" applyBorder="1" applyAlignment="1">
      <x:alignment vertical="center" wrapText="0"/>
    </x:xf>
    <x:xf numFmtId="201" fontId="5" fillId="5" borderId="3" xfId="0" applyNumberFormat="1" applyFont="1" applyFill="1" applyBorder="1" applyAlignment="1">
      <x:alignment horizontal="center" vertical="center" wrapText="0"/>
    </x:xf>
    <x:xf numFmtId="0" fontId="5" fillId="5" borderId="3" xfId="0" applyNumberFormat="1" applyFont="1" applyFill="1" applyBorder="1" applyAlignment="1">
      <x:alignment horizontal="center" vertical="center" wrapText="0"/>
    </x:xf>
    <x:xf numFmtId="0" fontId="5" fillId="8" borderId="3" xfId="0" applyNumberFormat="1" applyFont="1" applyFill="1" applyBorder="1" applyAlignment="1">
      <x:alignment horizontal="center" vertical="center" wrapText="0"/>
    </x:xf>
    <x:xf numFmtId="201" fontId="5" fillId="7" borderId="6" xfId="0" applyNumberFormat="1" applyFont="1" applyFill="1" applyBorder="1" applyAlignment="1">
      <x:alignment horizontal="center" vertical="center" wrapText="0"/>
    </x:xf>
    <x:xf numFmtId="0" fontId="5" fillId="7" borderId="6" xfId="0" applyNumberFormat="1" applyFont="1" applyFill="1" applyBorder="1" applyAlignment="1">
      <x:alignment horizontal="center" vertical="center" wrapText="0"/>
    </x:xf>
    <x:xf numFmtId="0" fontId="5" fillId="8" borderId="6" xfId="0" applyNumberFormat="1" applyFont="1" applyFill="1" applyBorder="1" applyAlignment="1">
      <x:alignment horizontal="center" vertical="center" wrapText="0"/>
    </x:xf>
    <x:xf numFmtId="201" fontId="5" fillId="5" borderId="6" xfId="0" applyNumberFormat="1" applyFont="1" applyFill="1" applyBorder="1" applyAlignment="1">
      <x:alignment horizontal="center" vertical="center" wrapText="0"/>
    </x:xf>
    <x:xf numFmtId="0" fontId="5" fillId="5" borderId="6" xfId="0" applyNumberFormat="1" applyFont="1" applyFill="1" applyBorder="1" applyAlignment="1">
      <x:alignment horizontal="center" vertical="center" wrapText="0"/>
    </x:xf>
    <x:xf numFmtId="201" fontId="5" fillId="7" borderId="2" xfId="0" applyNumberFormat="1" applyFont="1" applyFill="1" applyBorder="1" applyAlignment="1">
      <x:alignment horizontal="center" vertical="center" wrapText="0"/>
    </x:xf>
    <x:xf numFmtId="0" fontId="5" fillId="7" borderId="2" xfId="0" applyNumberFormat="1" applyFont="1" applyFill="1" applyBorder="1" applyAlignment="1">
      <x:alignment horizontal="center" vertical="center" wrapText="0"/>
    </x:xf>
    <x:xf numFmtId="0" fontId="5" fillId="8" borderId="2" xfId="0" applyNumberFormat="1" applyFont="1" applyFill="1" applyBorder="1" applyAlignment="1">
      <x:alignment horizontal="center" vertical="center" wrapText="0"/>
    </x:xf>
    <x:xf numFmtId="201" fontId="3" fillId="4" borderId="27" xfId="0" applyNumberFormat="1" applyFont="1" applyFill="1" applyBorder="1" applyAlignment="1">
      <x:alignment horizontal="center" vertical="center"/>
    </x:xf>
    <x:xf numFmtId="0" fontId="3" fillId="4" borderId="27" xfId="0" applyNumberFormat="1" applyFont="1" applyFill="1" applyBorder="1" applyAlignment="1">
      <x:alignment horizontal="center" vertical="center"/>
    </x:xf>
    <x:xf numFmtId="201" fontId="5" fillId="5" borderId="5" xfId="0" applyNumberFormat="1" applyFont="1" applyFill="1" applyBorder="1" applyAlignment="1">
      <x:alignment horizontal="center" vertical="center" wrapText="0"/>
    </x:xf>
    <x:xf numFmtId="0" fontId="5" fillId="5" borderId="5" xfId="0" applyNumberFormat="1" applyFont="1" applyFill="1" applyBorder="1" applyAlignment="1">
      <x:alignment horizontal="center" vertical="center" wrapText="0"/>
    </x:xf>
    <x:xf numFmtId="0" fontId="5" fillId="8" borderId="5" xfId="0" applyNumberFormat="1" applyFont="1" applyFill="1" applyBorder="1" applyAlignment="1">
      <x:alignment horizontal="center" vertical="center" wrapText="0"/>
    </x:xf>
    <x:xf numFmtId="201" fontId="5" fillId="7" borderId="7" xfId="0" applyNumberFormat="1" applyFont="1" applyFill="1" applyBorder="1" applyAlignment="1">
      <x:alignment horizontal="center" vertical="center" wrapText="0"/>
    </x:xf>
    <x:xf numFmtId="0" fontId="5" fillId="7" borderId="7" xfId="0" applyNumberFormat="1" applyFont="1" applyFill="1" applyBorder="1" applyAlignment="1">
      <x:alignment horizontal="center" vertical="center" wrapText="0"/>
    </x:xf>
    <x:xf numFmtId="0" fontId="5" fillId="8" borderId="7" xfId="0" applyNumberFormat="1" applyFont="1" applyFill="1" applyBorder="1" applyAlignment="1">
      <x:alignment horizontal="center" vertical="center" wrapText="0"/>
    </x:xf>
    <x:xf numFmtId="201" fontId="5" fillId="5" borderId="7" xfId="0" applyNumberFormat="1" applyFont="1" applyFill="1" applyBorder="1" applyAlignment="1">
      <x:alignment horizontal="center" vertical="center" wrapText="0"/>
    </x:xf>
    <x:xf numFmtId="0" fontId="5" fillId="5" borderId="7" xfId="0" applyNumberFormat="1" applyFont="1" applyFill="1" applyBorder="1" applyAlignment="1">
      <x:alignment horizontal="center" vertical="center" wrapText="0"/>
    </x:xf>
    <x:xf numFmtId="201" fontId="5" fillId="7" borderId="4" xfId="0" applyNumberFormat="1" applyFont="1" applyFill="1" applyBorder="1" applyAlignment="1">
      <x:alignment horizontal="center" vertical="center" wrapText="0"/>
    </x:xf>
    <x:xf numFmtId="0" fontId="5" fillId="7" borderId="4" xfId="0" applyNumberFormat="1" applyFont="1" applyFill="1" applyBorder="1" applyAlignment="1">
      <x:alignment horizontal="center" vertical="center" wrapText="0"/>
    </x:xf>
    <x:xf numFmtId="0" fontId="5" fillId="8" borderId="4" xfId="0" applyNumberFormat="1" applyFont="1" applyFill="1" applyBorder="1" applyAlignment="1">
      <x:alignment horizontal="center" vertical="center" wrapText="0"/>
    </x:xf>
    <x:xf numFmtId="201" fontId="3" fillId="4" borderId="30" xfId="0" applyNumberFormat="1" applyFont="1" applyFill="1" applyBorder="1" applyAlignment="1">
      <x:alignment horizontal="center" vertical="center"/>
    </x:xf>
    <x:xf numFmtId="0" fontId="3" fillId="4" borderId="30" xfId="0" applyNumberFormat="1" applyFont="1" applyFill="1" applyBorder="1" applyAlignment="1">
      <x:alignment horizontal="center" vertical="center"/>
    </x:xf>
    <x:xf numFmtId="0" fontId="5" fillId="5" borderId="13" xfId="0" applyNumberFormat="1" applyFont="1" applyFill="1" applyBorder="1" applyAlignment="1">
      <x:alignment horizontal="left" vertical="center" wrapText="0"/>
    </x:xf>
    <x:xf numFmtId="0" fontId="5" fillId="5" borderId="3" xfId="0" applyNumberFormat="1" applyFont="1" applyFill="1" applyBorder="1" applyAlignment="1">
      <x:alignment horizontal="left" vertical="center" wrapText="0"/>
    </x:xf>
    <x:xf numFmtId="0" fontId="5" fillId="7" borderId="28" xfId="0" applyNumberFormat="1" applyFont="1" applyFill="1" applyBorder="1" applyAlignment="1">
      <x:alignment horizontal="left" vertical="center" wrapText="0"/>
    </x:xf>
    <x:xf numFmtId="0" fontId="5" fillId="7" borderId="6" xfId="0" applyNumberFormat="1" applyFont="1" applyFill="1" applyBorder="1" applyAlignment="1">
      <x:alignment horizontal="left" vertical="center" wrapText="0"/>
    </x:xf>
    <x:xf numFmtId="0" fontId="5" fillId="5" borderId="28" xfId="0" applyNumberFormat="1" applyFont="1" applyFill="1" applyBorder="1" applyAlignment="1">
      <x:alignment horizontal="left" vertical="center" wrapText="0"/>
    </x:xf>
    <x:xf numFmtId="0" fontId="5" fillId="5" borderId="6" xfId="0" applyNumberFormat="1" applyFont="1" applyFill="1" applyBorder="1" applyAlignment="1">
      <x:alignment horizontal="left" vertical="center" wrapText="0"/>
    </x:xf>
    <x:xf numFmtId="0" fontId="5" fillId="7" borderId="10" xfId="0" applyNumberFormat="1" applyFont="1" applyFill="1" applyBorder="1" applyAlignment="1">
      <x:alignment horizontal="left" vertical="center" wrapText="0"/>
    </x:xf>
    <x:xf numFmtId="0" fontId="5" fillId="7" borderId="2" xfId="0" applyNumberFormat="1" applyFont="1" applyFill="1" applyBorder="1" applyAlignment="1">
      <x:alignment horizontal="left" vertical="center" wrapText="0"/>
    </x:xf>
    <x:xf numFmtId="0" fontId="5" fillId="5" borderId="19" xfId="0" applyNumberFormat="1" applyFont="1" applyFill="1" applyBorder="1" applyAlignment="1">
      <x:alignment horizontal="left" vertical="center" wrapText="0"/>
    </x:xf>
    <x:xf numFmtId="0" fontId="5" fillId="5" borderId="5" xfId="0" applyNumberFormat="1" applyFont="1" applyFill="1" applyBorder="1" applyAlignment="1">
      <x:alignment horizontal="left" vertical="center" wrapText="0"/>
    </x:xf>
    <x:xf numFmtId="0" fontId="5" fillId="7" borderId="31" xfId="0" applyNumberFormat="1" applyFont="1" applyFill="1" applyBorder="1" applyAlignment="1">
      <x:alignment horizontal="left" vertical="center" wrapText="0"/>
    </x:xf>
    <x:xf numFmtId="0" fontId="5" fillId="7" borderId="7" xfId="0" applyNumberFormat="1" applyFont="1" applyFill="1" applyBorder="1" applyAlignment="1">
      <x:alignment horizontal="left" vertical="center" wrapText="0"/>
    </x:xf>
    <x:xf numFmtId="0" fontId="5" fillId="5" borderId="31" xfId="0" applyNumberFormat="1" applyFont="1" applyFill="1" applyBorder="1" applyAlignment="1">
      <x:alignment horizontal="left" vertical="center" wrapText="0"/>
    </x:xf>
    <x:xf numFmtId="0" fontId="5" fillId="5" borderId="7" xfId="0" applyNumberFormat="1" applyFont="1" applyFill="1" applyBorder="1" applyAlignment="1">
      <x:alignment horizontal="left" vertical="center" wrapText="0"/>
    </x:xf>
    <x:xf numFmtId="0" fontId="5" fillId="7" borderId="16" xfId="0" applyNumberFormat="1" applyFont="1" applyFill="1" applyBorder="1" applyAlignment="1">
      <x:alignment horizontal="left" vertical="center" wrapText="0"/>
    </x:xf>
    <x:xf numFmtId="0" fontId="5" fillId="7" borderId="4" xfId="0" applyNumberFormat="1" applyFont="1" applyFill="1" applyBorder="1" applyAlignment="1">
      <x:alignment horizontal="left" vertical="center" wrapText="0"/>
    </x:xf>
    <x:xf numFmtId="0" fontId="5" fillId="5" borderId="11" xfId="0" applyNumberFormat="1" applyFont="1" applyFill="1" applyBorder="1" applyAlignment="1">
      <x:alignment vertical="center" wrapText="1"/>
    </x:xf>
    <x:xf numFmtId="0" fontId="5" fillId="7" borderId="26" xfId="0" applyNumberFormat="1" applyFont="1" applyFill="1" applyBorder="1" applyAlignment="1">
      <x:alignment vertical="center" wrapText="1"/>
    </x:xf>
    <x:xf numFmtId="0" fontId="5" fillId="5" borderId="26" xfId="0" applyNumberFormat="1" applyFont="1" applyFill="1" applyBorder="1" applyAlignment="1">
      <x:alignment vertical="center" wrapText="1"/>
    </x:xf>
    <x:xf numFmtId="0" fontId="5" fillId="7" borderId="8" xfId="0" applyNumberFormat="1" applyFont="1" applyFill="1" applyBorder="1" applyAlignment="1">
      <x:alignment vertical="center" wrapText="1"/>
    </x:xf>
    <x:xf numFmtId="0" fontId="5" fillId="5" borderId="17" xfId="0" applyNumberFormat="1" applyFont="1" applyFill="1" applyBorder="1" applyAlignment="1">
      <x:alignment vertical="center" wrapText="1"/>
    </x:xf>
    <x:xf numFmtId="0" fontId="5" fillId="7" borderId="29" xfId="0" applyNumberFormat="1" applyFont="1" applyFill="1" applyBorder="1" applyAlignment="1">
      <x:alignment vertical="center" wrapText="1"/>
    </x:xf>
    <x:xf numFmtId="0" fontId="5" fillId="5" borderId="29" xfId="0" applyNumberFormat="1" applyFont="1" applyFill="1" applyBorder="1" applyAlignment="1">
      <x:alignment vertical="center" wrapText="1"/>
    </x:xf>
    <x:xf numFmtId="0" fontId="5" fillId="7" borderId="14" xfId="0" applyNumberFormat="1" applyFont="1" applyFill="1" applyBorder="1" applyAlignment="1">
      <x:alignment vertical="center" wrapText="1"/>
    </x:xf>
    <x:xf numFmtId="0" fontId="5" fillId="6" borderId="0" xfId="0" applyNumberFormat="1" applyFont="1" applyFill="1" applyBorder="1" applyAlignment="1">
      <x:alignment wrapText="1"/>
    </x:xf>
    <x:xf numFmtId="0" fontId="5" fillId="6" borderId="0" xfId="0" applyNumberFormat="1" applyFont="1" applyFill="1" applyBorder="1" applyAlignment="1">
      <x:alignment vertical="center" wrapText="1"/>
    </x:xf>
    <x:xf numFmtId="0" fontId="5" fillId="6" borderId="1" xfId="0" applyNumberFormat="1" applyFont="1" applyFill="1" applyBorder="1" applyAlignment="1">
      <x:alignment wrapText="1"/>
    </x:xf>
    <x:xf numFmtId="0" fontId="5" fillId="6" borderId="1" xfId="0" applyNumberFormat="1" applyFont="1" applyFill="1" applyBorder="1" applyAlignment="1">
      <x:alignment vertical="center" wrapText="1"/>
    </x:xf>
    <x:xf numFmtId="0" fontId="6" fillId="2" borderId="20" xfId="0" applyNumberFormat="1" applyFont="1" applyFill="1" applyBorder="1" applyAlignment="1">
      <x:alignment horizontal="center"/>
    </x:xf>
    <x:xf numFmtId="0" fontId="6" fillId="2" borderId="21" xfId="0" applyNumberFormat="1" applyFont="1" applyFill="1" applyBorder="1" applyAlignment="1">
      <x:alignment horizontal="center"/>
    </x:xf>
    <x:xf numFmtId="0" fontId="6" fillId="2" borderId="22" xfId="0" applyNumberFormat="1" applyFont="1" applyFill="1" applyBorder="1" applyAlignment="1">
      <x:alignment horizontal="center"/>
    </x:xf>
    <x:xf numFmtId="0" fontId="6" fillId="2" borderId="20" xfId="0" applyNumberFormat="1" applyFont="1" applyFill="1" applyBorder="1" applyAlignment="1">
      <x:alignment horizontal="center" vertical="center"/>
    </x:xf>
    <x:xf numFmtId="0" fontId="6" fillId="2" borderId="21" xfId="0" applyNumberFormat="1" applyFont="1" applyFill="1" applyBorder="1" applyAlignment="1">
      <x:alignment horizontal="center" vertical="center"/>
    </x:xf>
    <x:xf numFmtId="0" fontId="6" fillId="2" borderId="22" xfId="0" applyNumberFormat="1" applyFont="1" applyFill="1" applyBorder="1" applyAlignment="1">
      <x:alignment horizontal="center" vertical="center"/>
    </x:xf>
    <x:xf numFmtId="0" fontId="6" fillId="2" borderId="23" xfId="0" applyNumberFormat="1" applyFont="1" applyFill="1" applyBorder="1" applyAlignment="1">
      <x:alignment horizontal="center"/>
    </x:xf>
    <x:xf numFmtId="0" fontId="6" fillId="2" borderId="24" xfId="0" applyNumberFormat="1" applyFont="1" applyFill="1" applyBorder="1" applyAlignment="1">
      <x:alignment horizontal="center"/>
    </x:xf>
    <x:xf numFmtId="0" fontId="6" fillId="2" borderId="25" xfId="0" applyNumberFormat="1" applyFont="1" applyFill="1" applyBorder="1" applyAlignment="1">
      <x:alignment horizontal="center"/>
    </x:xf>
    <x:xf numFmtId="0" fontId="6" fillId="2" borderId="23" xfId="0" applyNumberFormat="1" applyFont="1" applyFill="1" applyBorder="1" applyAlignment="1">
      <x:alignment horizontal="center" vertical="center"/>
    </x:xf>
    <x:xf numFmtId="0" fontId="6" fillId="2" borderId="24" xfId="0" applyNumberFormat="1" applyFont="1" applyFill="1" applyBorder="1" applyAlignment="1">
      <x:alignment horizontal="center" vertical="center"/>
    </x:xf>
    <x:xf numFmtId="0" fontId="6" fillId="2" borderId="25" xfId="0" applyNumberFormat="1" applyFont="1" applyFill="1" applyBorder="1" applyAlignment="1">
      <x:alignment horizontal="center" vertic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2" fontId="5" fillId="0" borderId="0" xfId="0" applyNumberFormat="1" applyFont="1" applyFill="1" applyBorder="1"/>
    <x:xf numFmtId="202" fontId="5" fillId="0" borderId="3" xfId="0" applyNumberFormat="1" applyFont="1" applyFill="1" applyBorder="1"/>
    <x:xf numFmtId="202" fontId="5" fillId="0" borderId="6" xfId="0" applyNumberFormat="1" applyFont="1" applyFill="1" applyBorder="1"/>
    <x:xf numFmtId="202" fontId="5" fillId="0" borderId="2" xfId="0" applyNumberFormat="1" applyFont="1" applyFill="1" applyBorder="1"/>
    <x:xf numFmtId="0" fontId="5" fillId="0" borderId="13" xfId="0" applyNumberFormat="1" applyFont="1" applyFill="1" applyBorder="1" applyAlignment="1">
      <x:alignment vertical="center"/>
    </x:xf>
    <x:xf numFmtId="202" fontId="5" fillId="0" borderId="3" xfId="0" applyNumberFormat="1" applyFont="1" applyFill="1" applyBorder="1" applyAlignment="1">
      <x:alignment vertical="center"/>
    </x:xf>
    <x:xf numFmtId="201" fontId="5" fillId="0" borderId="3" xfId="0" applyNumberFormat="1" applyFont="1" applyFill="1" applyBorder="1" applyAlignment="1">
      <x:alignment vertical="center"/>
    </x:xf>
    <x:xf numFmtId="0" fontId="5" fillId="0" borderId="11" xfId="0" applyNumberFormat="1" applyFont="1" applyFill="1" applyBorder="1" applyAlignment="1">
      <x:alignment vertical="center"/>
    </x:xf>
    <x:xf numFmtId="0" fontId="5" fillId="0" borderId="28" xfId="0" applyNumberFormat="1" applyFont="1" applyFill="1" applyBorder="1" applyAlignment="1">
      <x:alignment vertical="center"/>
    </x:xf>
    <x:xf numFmtId="202" fontId="5" fillId="0" borderId="6" xfId="0" applyNumberFormat="1" applyFont="1" applyFill="1" applyBorder="1" applyAlignment="1">
      <x:alignment vertical="center"/>
    </x:xf>
    <x:xf numFmtId="201" fontId="5" fillId="0" borderId="6" xfId="0" applyNumberFormat="1" applyFont="1" applyFill="1" applyBorder="1" applyAlignment="1">
      <x:alignment vertical="center"/>
    </x:xf>
    <x:xf numFmtId="0" fontId="5" fillId="0" borderId="26" xfId="0" applyNumberFormat="1" applyFont="1" applyFill="1" applyBorder="1" applyAlignment="1">
      <x:alignment vertical="center"/>
    </x:xf>
    <x:xf numFmtId="0" fontId="5" fillId="0" borderId="10" xfId="0" applyNumberFormat="1" applyFont="1" applyFill="1" applyBorder="1" applyAlignment="1">
      <x:alignment vertical="center"/>
    </x:xf>
    <x:xf numFmtId="202" fontId="5" fillId="0" borderId="2" xfId="0" applyNumberFormat="1" applyFont="1" applyFill="1" applyBorder="1" applyAlignment="1">
      <x:alignment vertical="center"/>
    </x:xf>
    <x:xf numFmtId="201" fontId="5" fillId="0" borderId="2" xfId="0" applyNumberFormat="1" applyFont="1" applyFill="1" applyBorder="1" applyAlignment="1">
      <x:alignment vertical="center"/>
    </x:xf>
    <x:xf numFmtId="0" fontId="5" fillId="0" borderId="8" xfId="0" applyNumberFormat="1" applyFont="1" applyFill="1" applyBorder="1" applyAlignment="1">
      <x:alignment vertical="center"/>
    </x:xf>
    <x:xf numFmtId="202" fontId="5" fillId="0" borderId="1" xfId="0" applyNumberFormat="1" applyFont="1" applyFill="1" applyBorder="1"/>
    <x:xf numFmtId="202" fontId="5" fillId="0" borderId="5" xfId="0" applyNumberFormat="1" applyFont="1" applyFill="1" applyBorder="1"/>
    <x:xf numFmtId="202" fontId="5" fillId="0" borderId="7" xfId="0" applyNumberFormat="1" applyFont="1" applyFill="1" applyBorder="1"/>
    <x:xf numFmtId="202" fontId="5" fillId="0" borderId="4" xfId="0" applyNumberFormat="1" applyFont="1" applyFill="1" applyBorder="1"/>
    <x:xf numFmtId="0" fontId="5" fillId="0" borderId="19" xfId="0" applyNumberFormat="1" applyFont="1" applyFill="1" applyBorder="1" applyAlignment="1">
      <x:alignment vertical="center"/>
    </x:xf>
    <x:xf numFmtId="202" fontId="5" fillId="0" borderId="5" xfId="0" applyNumberFormat="1" applyFont="1" applyFill="1" applyBorder="1" applyAlignment="1">
      <x:alignment vertical="center"/>
    </x:xf>
    <x:xf numFmtId="201" fontId="5" fillId="0" borderId="5" xfId="0" applyNumberFormat="1" applyFont="1" applyFill="1" applyBorder="1" applyAlignment="1">
      <x:alignment vertical="center"/>
    </x:xf>
    <x:xf numFmtId="0" fontId="5" fillId="0" borderId="17" xfId="0" applyNumberFormat="1" applyFont="1" applyFill="1" applyBorder="1" applyAlignment="1">
      <x:alignment vertical="center"/>
    </x:xf>
    <x:xf numFmtId="0" fontId="5" fillId="0" borderId="31" xfId="0" applyNumberFormat="1" applyFont="1" applyFill="1" applyBorder="1" applyAlignment="1">
      <x:alignment vertical="center"/>
    </x:xf>
    <x:xf numFmtId="202" fontId="5" fillId="0" borderId="7" xfId="0" applyNumberFormat="1" applyFont="1" applyFill="1" applyBorder="1" applyAlignment="1">
      <x:alignment vertical="center"/>
    </x:xf>
    <x:xf numFmtId="201" fontId="5" fillId="0" borderId="7" xfId="0" applyNumberFormat="1" applyFont="1" applyFill="1" applyBorder="1" applyAlignment="1">
      <x:alignment vertical="center"/>
    </x:xf>
    <x:xf numFmtId="0" fontId="5" fillId="0" borderId="29" xfId="0" applyNumberFormat="1" applyFont="1" applyFill="1" applyBorder="1" applyAlignment="1">
      <x:alignment vertical="center"/>
    </x:xf>
    <x:xf numFmtId="0" fontId="5" fillId="0" borderId="16" xfId="0" applyNumberFormat="1" applyFont="1" applyFill="1" applyBorder="1" applyAlignment="1">
      <x:alignment vertical="center"/>
    </x:xf>
    <x:xf numFmtId="202" fontId="5" fillId="0" borderId="4" xfId="0" applyNumberFormat="1" applyFont="1" applyFill="1" applyBorder="1" applyAlignment="1">
      <x:alignment vertical="center"/>
    </x:xf>
    <x:xf numFmtId="201" fontId="5" fillId="0" borderId="4" xfId="0" applyNumberFormat="1" applyFont="1" applyFill="1" applyBorder="1" applyAlignment="1">
      <x:alignment vertical="center"/>
    </x:xf>
    <x:xf numFmtId="0" fontId="5" fillId="0" borderId="14" xfId="0" applyNumberFormat="1" applyFont="1" applyFill="1" applyBorder="1" applyAlignment="1">
      <x:alignment vertical="center"/>
    </x:xf>
    <x:xf numFmtId="0" fontId="5" fillId="5" borderId="13" xfId="0" applyNumberFormat="1" applyFont="1" applyFill="1" applyBorder="1" applyAlignment="1">
      <x:alignment vertical="center"/>
    </x:xf>
    <x:xf numFmtId="202" fontId="5" fillId="5" borderId="3" xfId="0" applyNumberFormat="1" applyFont="1" applyFill="1" applyBorder="1" applyAlignment="1">
      <x:alignment vertical="center"/>
    </x:xf>
    <x:xf numFmtId="201" fontId="5" fillId="5" borderId="3" xfId="0" applyNumberFormat="1" applyFont="1" applyFill="1" applyBorder="1" applyAlignment="1">
      <x:alignment vertical="center"/>
    </x:xf>
    <x:xf numFmtId="0" fontId="5" fillId="5" borderId="11" xfId="0" applyNumberFormat="1" applyFont="1" applyFill="1" applyBorder="1" applyAlignment="1">
      <x:alignment vertical="center"/>
    </x:xf>
    <x:xf numFmtId="0" fontId="5" fillId="5" borderId="19" xfId="0" applyNumberFormat="1" applyFont="1" applyFill="1" applyBorder="1" applyAlignment="1">
      <x:alignment vertical="center"/>
    </x:xf>
    <x:xf numFmtId="202" fontId="5" fillId="5" borderId="5" xfId="0" applyNumberFormat="1" applyFont="1" applyFill="1" applyBorder="1" applyAlignment="1">
      <x:alignment vertical="center"/>
    </x:xf>
    <x:xf numFmtId="201" fontId="5" fillId="5" borderId="5" xfId="0" applyNumberFormat="1" applyFont="1" applyFill="1" applyBorder="1" applyAlignment="1">
      <x:alignment vertical="center"/>
    </x:xf>
    <x:xf numFmtId="0" fontId="5" fillId="5" borderId="17" xfId="0" applyNumberFormat="1" applyFont="1" applyFill="1" applyBorder="1" applyAlignment="1">
      <x:alignment vertical="center"/>
    </x:xf>
    <x:xf numFmtId="0" fontId="5" fillId="7" borderId="28" xfId="0" applyNumberFormat="1" applyFont="1" applyFill="1" applyBorder="1" applyAlignment="1">
      <x:alignment vertical="center"/>
    </x:xf>
    <x:xf numFmtId="202" fontId="5" fillId="7" borderId="6" xfId="0" applyNumberFormat="1" applyFont="1" applyFill="1" applyBorder="1" applyAlignment="1">
      <x:alignment vertical="center"/>
    </x:xf>
    <x:xf numFmtId="201" fontId="5" fillId="7" borderId="6" xfId="0" applyNumberFormat="1" applyFont="1" applyFill="1" applyBorder="1" applyAlignment="1">
      <x:alignment vertical="center"/>
    </x:xf>
    <x:xf numFmtId="0" fontId="5" fillId="7" borderId="26" xfId="0" applyNumberFormat="1" applyFont="1" applyFill="1" applyBorder="1" applyAlignment="1">
      <x:alignment vertical="center"/>
    </x:xf>
    <x:xf numFmtId="0" fontId="5" fillId="7" borderId="31" xfId="0" applyNumberFormat="1" applyFont="1" applyFill="1" applyBorder="1" applyAlignment="1">
      <x:alignment vertical="center"/>
    </x:xf>
    <x:xf numFmtId="202" fontId="5" fillId="7" borderId="7" xfId="0" applyNumberFormat="1" applyFont="1" applyFill="1" applyBorder="1" applyAlignment="1">
      <x:alignment vertical="center"/>
    </x:xf>
    <x:xf numFmtId="201" fontId="5" fillId="7" borderId="7" xfId="0" applyNumberFormat="1" applyFont="1" applyFill="1" applyBorder="1" applyAlignment="1">
      <x:alignment vertical="center"/>
    </x:xf>
    <x:xf numFmtId="0" fontId="5" fillId="7" borderId="29" xfId="0" applyNumberFormat="1" applyFont="1" applyFill="1" applyBorder="1" applyAlignment="1">
      <x:alignment vertical="center"/>
    </x:xf>
    <x:xf numFmtId="0" fontId="5" fillId="5" borderId="28" xfId="0" applyNumberFormat="1" applyFont="1" applyFill="1" applyBorder="1" applyAlignment="1">
      <x:alignment vertical="center"/>
    </x:xf>
    <x:xf numFmtId="202" fontId="5" fillId="5" borderId="6" xfId="0" applyNumberFormat="1" applyFont="1" applyFill="1" applyBorder="1" applyAlignment="1">
      <x:alignment vertical="center"/>
    </x:xf>
    <x:xf numFmtId="201" fontId="5" fillId="5" borderId="6" xfId="0" applyNumberFormat="1" applyFont="1" applyFill="1" applyBorder="1" applyAlignment="1">
      <x:alignment vertical="center"/>
    </x:xf>
    <x:xf numFmtId="0" fontId="5" fillId="5" borderId="26" xfId="0" applyNumberFormat="1" applyFont="1" applyFill="1" applyBorder="1" applyAlignment="1">
      <x:alignment vertical="center"/>
    </x:xf>
    <x:xf numFmtId="0" fontId="5" fillId="5" borderId="31" xfId="0" applyNumberFormat="1" applyFont="1" applyFill="1" applyBorder="1" applyAlignment="1">
      <x:alignment vertical="center"/>
    </x:xf>
    <x:xf numFmtId="202" fontId="5" fillId="5" borderId="7" xfId="0" applyNumberFormat="1" applyFont="1" applyFill="1" applyBorder="1" applyAlignment="1">
      <x:alignment vertical="center"/>
    </x:xf>
    <x:xf numFmtId="201" fontId="5" fillId="5" borderId="7" xfId="0" applyNumberFormat="1" applyFont="1" applyFill="1" applyBorder="1" applyAlignment="1">
      <x:alignment vertical="center"/>
    </x:xf>
    <x:xf numFmtId="0" fontId="5" fillId="5" borderId="29" xfId="0" applyNumberFormat="1" applyFont="1" applyFill="1" applyBorder="1" applyAlignment="1">
      <x:alignment vertical="center"/>
    </x:xf>
    <x:xf numFmtId="0" fontId="5" fillId="5" borderId="10" xfId="0" applyNumberFormat="1" applyFont="1" applyFill="1" applyBorder="1" applyAlignment="1">
      <x:alignment vertical="center"/>
    </x:xf>
    <x:xf numFmtId="202" fontId="5" fillId="5" borderId="2" xfId="0" applyNumberFormat="1" applyFont="1" applyFill="1" applyBorder="1" applyAlignment="1">
      <x:alignment vertical="center"/>
    </x:xf>
    <x:xf numFmtId="201" fontId="5" fillId="5" borderId="2" xfId="0" applyNumberFormat="1" applyFont="1" applyFill="1" applyBorder="1" applyAlignment="1">
      <x:alignment vertical="center"/>
    </x:xf>
    <x:xf numFmtId="0" fontId="5" fillId="5" borderId="8" xfId="0" applyNumberFormat="1" applyFont="1" applyFill="1" applyBorder="1" applyAlignment="1">
      <x:alignment vertical="center"/>
    </x:xf>
    <x:xf numFmtId="0" fontId="5" fillId="5" borderId="16" xfId="0" applyNumberFormat="1" applyFont="1" applyFill="1" applyBorder="1" applyAlignment="1">
      <x:alignment vertical="center"/>
    </x:xf>
    <x:xf numFmtId="202" fontId="5" fillId="5" borderId="4" xfId="0" applyNumberFormat="1" applyFont="1" applyFill="1" applyBorder="1" applyAlignment="1">
      <x:alignment vertical="center"/>
    </x:xf>
    <x:xf numFmtId="201" fontId="5" fillId="5" borderId="4" xfId="0" applyNumberFormat="1" applyFont="1" applyFill="1" applyBorder="1" applyAlignment="1">
      <x:alignment vertical="center"/>
    </x:xf>
    <x:xf numFmtId="0" fontId="5" fillId="5" borderId="14" xfId="0" applyNumberFormat="1" applyFont="1" applyFill="1" applyBorder="1" applyAlignment="1">
      <x:alignment vertical="center"/>
    </x:xf>
    <x:xf numFmtId="0" fontId="5" fillId="0" borderId="3" xfId="0" applyNumberFormat="1" applyFont="1" applyFill="1" applyBorder="1" applyAlignment="1">
      <x:alignment vertical="center"/>
    </x:xf>
    <x:xf numFmtId="0" fontId="5" fillId="0" borderId="6" xfId="0" applyNumberFormat="1" applyFont="1" applyFill="1" applyBorder="1" applyAlignment="1">
      <x:alignment vertical="center"/>
    </x:xf>
    <x:xf numFmtId="0" fontId="5" fillId="0" borderId="2" xfId="0" applyNumberFormat="1" applyFont="1" applyFill="1" applyBorder="1" applyAlignment="1">
      <x:alignment vertical="center"/>
    </x:xf>
    <x:xf numFmtId="0" fontId="5" fillId="0" borderId="5" xfId="0" applyNumberFormat="1" applyFont="1" applyFill="1" applyBorder="1" applyAlignment="1">
      <x:alignment vertical="center"/>
    </x:xf>
    <x:xf numFmtId="0" fontId="5" fillId="0" borderId="7" xfId="0" applyNumberFormat="1" applyFont="1" applyFill="1" applyBorder="1" applyAlignment="1">
      <x:alignment vertical="center"/>
    </x:xf>
    <x:xf numFmtId="0" fontId="5" fillId="0" borderId="4" xfId="0" applyNumberFormat="1" applyFont="1" applyFill="1" applyBorder="1" applyAlignment="1">
      <x:alignment vertical="center"/>
    </x:xf>
    <x:xf numFmtId="0" fontId="5" fillId="5" borderId="3" xfId="0" applyNumberFormat="1" applyFont="1" applyFill="1" applyBorder="1" applyAlignment="1">
      <x:alignment vertical="center"/>
    </x:xf>
    <x:xf numFmtId="0" fontId="5" fillId="5" borderId="5" xfId="0" applyNumberFormat="1" applyFont="1" applyFill="1" applyBorder="1" applyAlignment="1">
      <x:alignment vertical="center"/>
    </x:xf>
    <x:xf numFmtId="0" fontId="5" fillId="7" borderId="6" xfId="0" applyNumberFormat="1" applyFont="1" applyFill="1" applyBorder="1" applyAlignment="1">
      <x:alignment vertical="center"/>
    </x:xf>
    <x:xf numFmtId="0" fontId="5" fillId="7" borderId="7" xfId="0" applyNumberFormat="1" applyFont="1" applyFill="1" applyBorder="1" applyAlignment="1">
      <x:alignment vertical="center"/>
    </x:xf>
    <x:xf numFmtId="0" fontId="5" fillId="5" borderId="6" xfId="0" applyNumberFormat="1" applyFont="1" applyFill="1" applyBorder="1" applyAlignment="1">
      <x:alignment vertical="center"/>
    </x:xf>
    <x:xf numFmtId="0" fontId="5" fillId="5" borderId="7" xfId="0" applyNumberFormat="1" applyFont="1" applyFill="1" applyBorder="1" applyAlignment="1">
      <x:alignment vertical="center"/>
    </x:xf>
    <x:xf numFmtId="0" fontId="5" fillId="7" borderId="10" xfId="0" applyNumberFormat="1" applyFont="1" applyFill="1" applyBorder="1" applyAlignment="1">
      <x:alignment vertical="center"/>
    </x:xf>
    <x:xf numFmtId="0" fontId="5" fillId="7" borderId="2" xfId="0" applyNumberFormat="1" applyFont="1" applyFill="1" applyBorder="1" applyAlignment="1">
      <x:alignment vertical="center"/>
    </x:xf>
    <x:xf numFmtId="0" fontId="5" fillId="7" borderId="8" xfId="0" applyNumberFormat="1" applyFont="1" applyFill="1" applyBorder="1" applyAlignment="1">
      <x:alignment vertical="center"/>
    </x:xf>
    <x:xf numFmtId="0" fontId="5" fillId="7" borderId="16" xfId="0" applyNumberFormat="1" applyFont="1" applyFill="1" applyBorder="1" applyAlignment="1">
      <x:alignment vertical="center"/>
    </x:xf>
    <x:xf numFmtId="0" fontId="5" fillId="7" borderId="4" xfId="0" applyNumberFormat="1" applyFont="1" applyFill="1" applyBorder="1" applyAlignment="1">
      <x:alignment vertical="center"/>
    </x:xf>
    <x:xf numFmtId="0" fontId="5" fillId="7" borderId="14" xfId="0" applyNumberFormat="1" applyFont="1" applyFill="1" applyBorder="1" applyAlignment="1">
      <x:alignment vertical="center"/>
    </x:xf>
    <x:xf numFmtId="201" fontId="5" fillId="7" borderId="2" xfId="0" applyNumberFormat="1" applyFont="1" applyFill="1" applyBorder="1" applyAlignment="1">
      <x:alignment vertical="center"/>
    </x:xf>
    <x:xf numFmtId="201" fontId="5" fillId="7" borderId="4" xfId="0" applyNumberFormat="1" applyFont="1" applyFill="1" applyBorder="1" applyAlignment="1">
      <x:alignment vertical="center"/>
    </x:xf>
    <x:xf numFmtId="0" fontId="6" fillId="3" borderId="0" xfId="0" applyNumberFormat="1" applyFont="1" applyFill="1" applyBorder="1"/>
    <x:xf numFmtId="0" fontId="6" fillId="3" borderId="32" xfId="0" applyNumberFormat="1" applyFont="1" applyFill="1" applyBorder="1"/>
    <x:xf numFmtId="0" fontId="6" fillId="3" borderId="33" xfId="0" applyNumberFormat="1" applyFont="1" applyFill="1" applyBorder="1"/>
    <x:xf numFmtId="0" fontId="6" fillId="3" borderId="34" xfId="0" applyNumberFormat="1" applyFont="1" applyFill="1" applyBorder="1"/>
    <x:xf numFmtId="0" fontId="6" fillId="3" borderId="32" xfId="0" applyNumberFormat="1" applyFont="1" applyFill="1" applyBorder="1" applyAlignment="1">
      <x:alignment horizontal="center"/>
    </x:xf>
    <x:xf numFmtId="0" fontId="6" fillId="3" borderId="33" xfId="0" applyNumberFormat="1" applyFont="1" applyFill="1" applyBorder="1" applyAlignment="1">
      <x:alignment horizontal="center"/>
    </x:xf>
    <x:xf numFmtId="0" fontId="6" fillId="3" borderId="34" xfId="0" applyNumberFormat="1" applyFont="1" applyFill="1" applyBorder="1" applyAlignment="1">
      <x:alignment horizontal="center"/>
    </x:xf>
    <x:xf numFmtId="0" fontId="6" fillId="3" borderId="32" xfId="0" applyNumberFormat="1" applyFont="1" applyFill="1" applyBorder="1" applyAlignment="1">
      <x:alignment horizontal="center" vertical="center"/>
    </x:xf>
    <x:xf numFmtId="0" fontId="6" fillId="3" borderId="33" xfId="0" applyNumberFormat="1" applyFont="1" applyFill="1" applyBorder="1" applyAlignment="1">
      <x:alignment horizontal="center" vertical="center"/>
    </x:xf>
    <x:xf numFmtId="0" fontId="6" fillId="3" borderId="34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/>
    <x:xf numFmtId="0" fontId="6" fillId="3" borderId="35" xfId="0" applyNumberFormat="1" applyFont="1" applyFill="1" applyBorder="1"/>
    <x:xf numFmtId="0" fontId="6" fillId="3" borderId="36" xfId="0" applyNumberFormat="1" applyFont="1" applyFill="1" applyBorder="1"/>
    <x:xf numFmtId="0" fontId="6" fillId="3" borderId="37" xfId="0" applyNumberFormat="1" applyFont="1" applyFill="1" applyBorder="1"/>
    <x:xf numFmtId="0" fontId="6" fillId="3" borderId="35" xfId="0" applyNumberFormat="1" applyFont="1" applyFill="1" applyBorder="1" applyAlignment="1">
      <x:alignment horizontal="center"/>
    </x:xf>
    <x:xf numFmtId="0" fontId="6" fillId="3" borderId="36" xfId="0" applyNumberFormat="1" applyFont="1" applyFill="1" applyBorder="1" applyAlignment="1">
      <x:alignment horizontal="center"/>
    </x:xf>
    <x:xf numFmtId="0" fontId="6" fillId="3" borderId="37" xfId="0" applyNumberFormat="1" applyFont="1" applyFill="1" applyBorder="1" applyAlignment="1">
      <x:alignment horizontal="center"/>
    </x:xf>
    <x:xf numFmtId="0" fontId="6" fillId="3" borderId="35" xfId="0" applyNumberFormat="1" applyFont="1" applyFill="1" applyBorder="1" applyAlignment="1">
      <x:alignment horizontal="center" vertical="center"/>
    </x:xf>
    <x:xf numFmtId="0" fontId="6" fillId="3" borderId="36" xfId="0" applyNumberFormat="1" applyFont="1" applyFill="1" applyBorder="1" applyAlignment="1">
      <x:alignment horizontal="center" vertical="center"/>
    </x:xf>
    <x:xf numFmtId="0" fontId="6" fillId="3" borderId="37" xfId="0" applyNumberFormat="1" applyFont="1" applyFill="1" applyBorder="1" applyAlignment="1">
      <x:alignment horizontal="center" vertical="center"/>
    </x:xf>
    <x:xf numFmtId="200" fontId="5" fillId="0" borderId="13" xfId="0" applyNumberFormat="1" applyFont="1" applyFill="1" applyBorder="1" applyAlignment="1">
      <x:alignment vertical="center"/>
    </x:xf>
    <x:xf numFmtId="200" fontId="5" fillId="0" borderId="28" xfId="0" applyNumberFormat="1" applyFont="1" applyFill="1" applyBorder="1" applyAlignment="1">
      <x:alignment vertical="center"/>
    </x:xf>
    <x:xf numFmtId="200" fontId="5" fillId="0" borderId="10" xfId="0" applyNumberFormat="1" applyFont="1" applyFill="1" applyBorder="1" applyAlignment="1">
      <x:alignment vertical="center"/>
    </x:xf>
    <x:xf numFmtId="200" fontId="5" fillId="0" borderId="19" xfId="0" applyNumberFormat="1" applyFont="1" applyFill="1" applyBorder="1" applyAlignment="1">
      <x:alignment vertical="center"/>
    </x:xf>
    <x:xf numFmtId="200" fontId="5" fillId="0" borderId="31" xfId="0" applyNumberFormat="1" applyFont="1" applyFill="1" applyBorder="1" applyAlignment="1">
      <x:alignment vertical="center"/>
    </x:xf>
    <x:xf numFmtId="200" fontId="5" fillId="0" borderId="16" xfId="0" applyNumberFormat="1" applyFont="1" applyFill="1" applyBorder="1" applyAlignment="1">
      <x:alignment vertical="center"/>
    </x:xf>
    <x:xf numFmtId="0" fontId="7" fillId="4" borderId="2" xfId="0" applyNumberFormat="1" applyFont="1" applyFill="1" applyBorder="1" applyAlignment="1">
      <x:alignment vertical="center"/>
    </x:xf>
    <x:xf numFmtId="0" fontId="7" fillId="4" borderId="3" xfId="0" applyNumberFormat="1" applyFont="1" applyFill="1" applyBorder="1" applyAlignment="1">
      <x:alignment vertical="center"/>
    </x:xf>
    <x:xf numFmtId="0" fontId="7" fillId="4" borderId="2" xfId="0" applyNumberFormat="1" applyFont="1" applyFill="1" applyBorder="1" applyAlignment="1">
      <x:alignment vertical="center" wrapText="0"/>
    </x:xf>
    <x:xf numFmtId="0" fontId="7" fillId="4" borderId="3" xfId="0" applyNumberFormat="1" applyFont="1" applyFill="1" applyBorder="1" applyAlignment="1">
      <x:alignment vertical="center" wrapText="0"/>
    </x:xf>
    <x:xf numFmtId="0" fontId="7" fillId="4" borderId="4" xfId="0" applyNumberFormat="1" applyFont="1" applyFill="1" applyBorder="1" applyAlignment="1">
      <x:alignment vertical="center"/>
    </x:xf>
    <x:xf numFmtId="0" fontId="7" fillId="4" borderId="5" xfId="0" applyNumberFormat="1" applyFont="1" applyFill="1" applyBorder="1" applyAlignment="1">
      <x:alignment vertical="center"/>
    </x:xf>
    <x:xf numFmtId="0" fontId="7" fillId="4" borderId="4" xfId="0" applyNumberFormat="1" applyFont="1" applyFill="1" applyBorder="1" applyAlignment="1">
      <x:alignment vertical="center" wrapText="0"/>
    </x:xf>
    <x:xf numFmtId="0" fontId="7" fillId="4" borderId="5" xfId="0" applyNumberFormat="1" applyFont="1" applyFill="1" applyBorder="1" applyAlignment="1">
      <x:alignment vertical="center" wrapText="0"/>
    </x:xf>
    <x:xf numFmtId="0" fontId="7" fillId="4" borderId="6" xfId="0" applyNumberFormat="1" applyFont="1" applyFill="1" applyBorder="1" applyAlignment="1">
      <x:alignment vertical="center"/>
    </x:xf>
    <x:xf numFmtId="0" fontId="7" fillId="4" borderId="6" xfId="0" applyNumberFormat="1" applyFont="1" applyFill="1" applyBorder="1" applyAlignment="1">
      <x:alignment vertical="center" wrapText="0"/>
    </x:xf>
    <x:xf numFmtId="0" fontId="7" fillId="4" borderId="7" xfId="0" applyNumberFormat="1" applyFont="1" applyFill="1" applyBorder="1" applyAlignment="1">
      <x:alignment vertical="center"/>
    </x:xf>
    <x:xf numFmtId="0" fontId="7" fillId="4" borderId="7" xfId="0" applyNumberFormat="1" applyFont="1" applyFill="1" applyBorder="1" applyAlignment="1">
      <x:alignment vertical="center" wrapText="0"/>
    </x:xf>
    <x:xf numFmtId="0" fontId="5" fillId="5" borderId="2" xfId="0" applyNumberFormat="1" applyFont="1" applyFill="1" applyBorder="1" applyAlignment="1">
      <x:alignment vertical="center"/>
    </x:xf>
    <x:xf numFmtId="0" fontId="5" fillId="5" borderId="0" xfId="0" applyNumberFormat="1" applyFont="1" applyFill="1" applyBorder="1"/>
    <x:xf numFmtId="0" fontId="5" fillId="5" borderId="28" xfId="0" applyNumberFormat="1" applyFont="1" applyFill="1" applyBorder="1"/>
    <x:xf numFmtId="0" fontId="5" fillId="5" borderId="28" xfId="0" applyNumberFormat="1" applyFont="1" applyFill="1" applyBorder="1" applyAlignment="1">
      <x:alignment wrapText="0"/>
    </x:xf>
    <x:xf numFmtId="0" fontId="5" fillId="5" borderId="4" xfId="0" applyNumberFormat="1" applyFont="1" applyFill="1" applyBorder="1" applyAlignment="1">
      <x:alignment vertical="center"/>
    </x:xf>
    <x:xf numFmtId="0" fontId="5" fillId="5" borderId="1" xfId="0" applyNumberFormat="1" applyFont="1" applyFill="1" applyBorder="1"/>
    <x:xf numFmtId="0" fontId="5" fillId="5" borderId="31" xfId="0" applyNumberFormat="1" applyFont="1" applyFill="1" applyBorder="1"/>
    <x:xf numFmtId="0" fontId="5" fillId="5" borderId="31" xfId="0" applyNumberFormat="1" applyFont="1" applyFill="1" applyBorder="1" applyAlignment="1">
      <x:alignment wrapText="0"/>
    </x:xf>
    <x:xf numFmtId="200" fontId="5" fillId="5" borderId="2" xfId="0" applyNumberFormat="1" applyFont="1" applyFill="1" applyBorder="1" applyAlignment="1">
      <x:alignment vertical="center"/>
    </x:xf>
    <x:xf numFmtId="200" fontId="5" fillId="5" borderId="6" xfId="0" applyNumberFormat="1" applyFont="1" applyFill="1" applyBorder="1" applyAlignment="1">
      <x:alignment vertical="center"/>
    </x:xf>
    <x:xf numFmtId="200" fontId="5" fillId="5" borderId="6" xfId="0" applyNumberFormat="1" applyFont="1" applyFill="1" applyBorder="1" applyAlignment="1">
      <x:alignment vertical="center" wrapText="0"/>
    </x:xf>
    <x:xf numFmtId="200" fontId="5" fillId="5" borderId="4" xfId="0" applyNumberFormat="1" applyFont="1" applyFill="1" applyBorder="1" applyAlignment="1">
      <x:alignment vertical="center"/>
    </x:xf>
    <x:xf numFmtId="200" fontId="5" fillId="5" borderId="7" xfId="0" applyNumberFormat="1" applyFont="1" applyFill="1" applyBorder="1" applyAlignment="1">
      <x:alignment vertical="center"/>
    </x:xf>
    <x:xf numFmtId="200" fontId="5" fillId="5" borderId="7" xfId="0" applyNumberFormat="1" applyFont="1" applyFill="1" applyBorder="1" applyAlignment="1">
      <x:alignment vertical="center" wrapText="0"/>
    </x:xf>
    <x:xf numFmtId="0" fontId="5" fillId="5" borderId="27" xfId="0" applyNumberFormat="1" applyFont="1" applyFill="1" applyBorder="1"/>
    <x:xf numFmtId="0" fontId="5" fillId="5" borderId="27" xfId="0" applyNumberFormat="1" applyFont="1" applyFill="1" applyBorder="1" applyAlignment="1">
      <x:alignment wrapText="0"/>
    </x:xf>
    <x:xf numFmtId="0" fontId="5" fillId="5" borderId="27" xfId="0" applyNumberFormat="1" applyFont="1" applyFill="1" applyBorder="1" applyAlignment="1">
      <x:alignment vertical="center" wrapText="0"/>
    </x:xf>
    <x:xf numFmtId="0" fontId="5" fillId="5" borderId="30" xfId="0" applyNumberFormat="1" applyFont="1" applyFill="1" applyBorder="1"/>
    <x:xf numFmtId="0" fontId="5" fillId="5" borderId="30" xfId="0" applyNumberFormat="1" applyFont="1" applyFill="1" applyBorder="1" applyAlignment="1">
      <x:alignment wrapText="0"/>
    </x:xf>
    <x:xf numFmtId="0" fontId="5" fillId="5" borderId="30" xfId="0" applyNumberFormat="1" applyFont="1" applyFill="1" applyBorder="1" applyAlignment="1">
      <x:alignment vertical="center" wrapText="0"/>
    </x:xf>
    <x:xf numFmtId="200" fontId="5" fillId="5" borderId="3" xfId="0" applyNumberFormat="1" applyFont="1" applyFill="1" applyBorder="1" applyAlignment="1">
      <x:alignment vertical="center"/>
    </x:xf>
  </x:cellXfs>
  <x:cellStyles count="1">
    <x:cellStyle name="Normal" xfId="0"/>
  </x:cellStyles>
  <x:dxfs count="5">
    <x:dxf>
      <x:font>
        <x:b/>
        <x:color rgb="991B1B"/>
      </x:font>
      <x:fill>
        <x:patternFill patternType="solid">
          <x:bgColor rgb="FDE2E2"/>
        </x:patternFill>
      </x:fill>
    </x:dxf>
    <x:dxf>
      <x:font>
        <x:b/>
        <x:color rgb="075985"/>
      </x:font>
      <x:fill>
        <x:patternFill patternType="solid">
          <x:bgColor rgb="E0F2FE"/>
        </x:patternFill>
      </x:fill>
    </x:dxf>
    <x:dxf>
      <x:font>
        <x:color rgb="374151"/>
      </x:font>
      <x:fill>
        <x:patternFill patternType="solid">
          <x:bgColor rgb="E5E7EB"/>
        </x:patternFill>
      </x:fill>
    </x:dxf>
    <x:dxf>
      <x:font>
        <x:b/>
        <x:color rgb="991B1B"/>
      </x:font>
      <x:fill>
        <x:patternFill patternType="solid">
          <x:bgColor rgb="FD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d555eb08a224836" /><Relationship Type="http://schemas.openxmlformats.org/officeDocument/2006/relationships/theme" Target="/xl/theme/theme1.xml" Id="R2aa5e7aeb6d945d3" /><Relationship Type="http://schemas.openxmlformats.org/officeDocument/2006/relationships/sharedStrings" Target="/xl/sharedStrings.xml" Id="Rb436fa3e0e8b4f9e" /><Relationship Type="http://schemas.openxmlformats.org/officeDocument/2006/relationships/worksheet" Target="/xl/worksheets/sheet1.xml" Id="Ra334c6d03ced47f2" /><Relationship Type="http://schemas.openxmlformats.org/officeDocument/2006/relationships/worksheet" Target="/xl/worksheets/sheet2.xml" Id="Rd191908cb3214a80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2" max="2" width="18" hidden="0" customWidth="1"/>
    <x:col min="1" max="1" width="22" hidden="0" customWidth="1"/>
    <x:col min="3" max="3" width="12" hidden="0" customWidth="1"/>
    <x:col min="4" max="4" width="13" hidden="0" customWidth="1"/>
    <x:col min="5" max="5" width="12" hidden="0" customWidth="1"/>
    <x:col min="6" max="6" width="12" hidden="0" customWidth="1"/>
    <x:col min="7" max="7" width="13" hidden="0" customWidth="1"/>
    <x:col min="8" max="8" width="12" hidden="0" customWidth="1"/>
    <x:col min="9" max="9" width="12" hidden="0" customWidth="1"/>
    <x:col min="10" max="10" width="14" hidden="0" customWidth="1"/>
    <x:col min="11" max="11" width="12" hidden="0" customWidth="1"/>
    <x:col min="12" max="12" width="11" hidden="0" customWidth="1"/>
    <x:col min="13" max="13" width="30" hidden="0" customWidth="1"/>
  </x:cols>
  <x:sheetData>
    <x:row r="1" ht="30" customHeight="1">
      <x:c r="A1" s="5" t="str">
        <x:v>Arbeitsplan Excel Vorlage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</x:row>
    <x:row r="2" ht="22" customHeight="1">
      <x:c r="A2" s="13" t="str">
        <x:v>Wöchentliche Planung für Mitarbeiter, Schichten, Arbeitszeiten und Abwesenheiten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  <x:c r="M2" s="13"/>
    </x:row>
    <x:row r="4">
      <x:c r="A4" s="428" t="str">
        <x:v>Unternehmen / Abteilung</x:v>
      </x:c>
      <x:c r="B4" s="225" t="str">
        <x:v>Beispiel GmbH – Filiale Mitte</x:v>
      </x:c>
      <x:c r="C4" s="224" t="str"/>
      <x:c r="D4" s="428" t="str">
        <x:v>Kalenderwoche</x:v>
      </x:c>
      <x:c r="E4" s="225" t="str">
        <x:v>KW 18 / 2026</x:v>
      </x:c>
      <x:c r="F4" s="224" t="str"/>
      <x:c r="G4" s="428" t="str">
        <x:v>Startdatum</x:v>
      </x:c>
      <x:c r="H4" s="448" t="str">
        <x:v>27.04.2026</x:v>
      </x:c>
      <x:c r="I4" s="224" t="str"/>
      <x:c r="J4" s="435" t="str">
        <x:v>Verantwortlich</x:v>
      </x:c>
      <x:c r="K4" s="225" t="str">
        <x:v>M. Weber</x:v>
      </x:c>
      <x:c r="L4" s="454" t="str"/>
      <x:c r="M4" s="224" t="str"/>
    </x:row>
    <x:row r="5">
      <x:c r="A5" s="429" t="str">
        <x:v>Letzte Aktualisierung</x:v>
      </x:c>
      <x:c r="B5" s="225" t="str">
        <x:v>28.04.2026</x:v>
      </x:c>
      <x:c r="C5" s="224" t="str"/>
      <x:c r="D5" s="429" t="str">
        <x:v>Planstatus</x:v>
      </x:c>
      <x:c r="E5" s="225" t="str">
        <x:v>Entwurf</x:v>
      </x:c>
      <x:c r="F5" s="224" t="str"/>
      <x:c r="G5" s="429" t="str">
        <x:v>Hinweis</x:v>
      </x:c>
      <x:c r="H5" s="448" t="str">
        <x:v>Nicht geschützt – frei editierbar</x:v>
      </x:c>
      <x:c r="I5" s="454" t="str"/>
      <x:c r="J5" s="454" t="str"/>
      <x:c r="K5" s="225" t="str"/>
      <x:c r="L5" s="454" t="str"/>
      <x:c r="M5" s="224" t="str"/>
    </x:row>
    <x:row r="7" ht="30" customHeight="1">
      <x:c r="A7" s="64" t="str">
        <x:v>Tragen Sie die Mitarbeiter ein, wählen Sie pro Tag eine Schicht aus und passen Sie bei Bedarf die Soll-Stunden an. Die Ist-Stunden und Differenzen werden automatisch berechnet. Eigene Zeiten können im Format 08:00-16:00 eingetragen werden.</x:v>
      </x:c>
      <x:c r="B7" s="65"/>
      <x:c r="C7" s="65"/>
      <x:c r="D7" s="65"/>
      <x:c r="E7" s="65"/>
      <x:c r="F7" s="65"/>
      <x:c r="G7" s="65"/>
      <x:c r="H7" s="65"/>
      <x:c r="I7" s="65"/>
      <x:c r="J7" s="65"/>
      <x:c r="K7" s="65"/>
      <x:c r="L7" s="65"/>
      <x:c r="M7" s="66"/>
    </x:row>
    <x:row r="8" ht="30" customHeight="1">
      <x:c r="A8" s="67"/>
      <x:c r="B8" s="68"/>
      <x:c r="C8" s="68"/>
      <x:c r="D8" s="68"/>
      <x:c r="E8" s="68"/>
      <x:c r="F8" s="68"/>
      <x:c r="G8" s="68"/>
      <x:c r="H8" s="68"/>
      <x:c r="I8" s="68"/>
      <x:c r="J8" s="68"/>
      <x:c r="K8" s="68"/>
      <x:c r="L8" s="68"/>
      <x:c r="M8" s="69"/>
    </x:row>
    <x:row r="10" ht="24" customHeight="1">
      <x:c r="A10" s="100" t="str">
        <x:v>Mitarbeiter</x:v>
      </x:c>
      <x:c r="B10" s="101" t="str">
        <x:v>Bereich</x:v>
      </x:c>
      <x:c r="C10" s="101" t="str">
        <x:v>Soll-Stunden</x:v>
      </x:c>
      <x:c r="D10" s="101" t="str">
        <x:v>Montag</x:v>
      </x:c>
      <x:c r="E10" s="101" t="str">
        <x:v>Dienstag</x:v>
      </x:c>
      <x:c r="F10" s="101" t="str">
        <x:v>Mittwoch</x:v>
      </x:c>
      <x:c r="G10" s="101" t="str">
        <x:v>Donnerstag</x:v>
      </x:c>
      <x:c r="H10" s="101" t="str">
        <x:v>Freitag</x:v>
      </x:c>
      <x:c r="I10" s="100" t="str">
        <x:v>Samstag</x:v>
      </x:c>
      <x:c r="J10" s="102" t="str">
        <x:v>Sonntag</x:v>
      </x:c>
      <x:c r="K10" s="101" t="str">
        <x:v>Ist-Stunden</x:v>
      </x:c>
      <x:c r="L10" s="101" t="str">
        <x:v>Differenz</x:v>
      </x:c>
      <x:c r="M10" s="102" t="str">
        <x:v>Hinweise</x:v>
      </x:c>
    </x:row>
    <x:row r="11" ht="20" customHeight="1">
      <x:c r="A11" s="274" t="str">
        <x:v>Anna Müller</x:v>
      </x:c>
      <x:c r="B11" s="275" t="str">
        <x:v>Service</x:v>
      </x:c>
      <x:c r="C11" s="248" t="n">
        <x:v>38</x:v>
      </x:c>
      <x:c r="D11" s="249" t="str">
        <x:v>Früh</x:v>
      </x:c>
      <x:c r="E11" s="249" t="str">
        <x:v>Früh</x:v>
      </x:c>
      <x:c r="F11" s="249" t="str">
        <x:v>Frei</x:v>
      </x:c>
      <x:c r="G11" s="249" t="str">
        <x:v>Spät</x:v>
      </x:c>
      <x:c r="H11" s="249" t="str">
        <x:v>Spät</x:v>
      </x:c>
      <x:c r="I11" s="250" t="str">
        <x:v>Früh</x:v>
      </x:c>
      <x:c r="J11" s="250" t="str">
        <x:v>Frei</x:v>
      </x:c>
      <x:c r="K11" s="248" t="n">
        <x:f>IF($A11="","",SUM(IFERROR(VLOOKUP(D11,Einstellungen!$A$5:$E$11,5,FALSE),IFERROR(MOD(TIMEVALUE(RIGHT(D11,5))-TIMEVALUE(LEFT(D11,5)),1)*24,0)),IFERROR(VLOOKUP(E11,Einstellungen!$A$5:$E$11,5,FALSE),IFERROR(MOD(TIMEVALUE(RIGHT(E11,5))-TIMEVALUE(LEFT(E11,5)),1)*24,0)),IFERROR(VLOOKUP(F11,Einstellungen!$A$5:$E$11,5,FALSE),IFERROR(MOD(TIMEVALUE(RIGHT(F11,5))-TIMEVALUE(LEFT(F11,5)),1)*24,0)),IFERROR(VLOOKUP(G11,Einstellungen!$A$5:$E$11,5,FALSE),IFERROR(MOD(TIMEVALUE(RIGHT(G11,5))-TIMEVALUE(LEFT(G11,5)),1)*24,0)),IFERROR(VLOOKUP(H11,Einstellungen!$A$5:$E$11,5,FALSE),IFERROR(MOD(TIMEVALUE(RIGHT(H11,5))-TIMEVALUE(LEFT(H11,5)),1)*24,0)),IFERROR(VLOOKUP(I11,Einstellungen!$A$5:$E$11,5,FALSE),IFERROR(MOD(TIMEVALUE(RIGHT(I11,5))-TIMEVALUE(LEFT(I11,5)),1)*24,0)),IFERROR(VLOOKUP(J11,Einstellungen!$A$5:$E$11,5,FALSE),IFERROR(MOD(TIMEVALUE(RIGHT(J11,5))-TIMEVALUE(LEFT(J11,5)),1)*24,0))))</x:f>
        <x:v>37.5</x:v>
      </x:c>
      <x:c r="L11" s="248" t="n">
        <x:f>IF($A11="","",$K11-$C11)</x:f>
        <x:v>-0.5</x:v>
      </x:c>
      <x:c r="M11" s="290" t="str">
        <x:v>Samstag eingeteilt</x:v>
      </x:c>
    </x:row>
    <x:row r="12" ht="20" customHeight="1">
      <x:c r="A12" s="276" t="str">
        <x:v>Lukas Schneider</x:v>
      </x:c>
      <x:c r="B12" s="277" t="str">
        <x:v>Küche</x:v>
      </x:c>
      <x:c r="C12" s="251" t="n">
        <x:v>40</x:v>
      </x:c>
      <x:c r="D12" s="252" t="str">
        <x:v>Spät</x:v>
      </x:c>
      <x:c r="E12" s="252" t="str">
        <x:v>Spät</x:v>
      </x:c>
      <x:c r="F12" s="252" t="str">
        <x:v>Früh</x:v>
      </x:c>
      <x:c r="G12" s="252" t="str">
        <x:v>Früh</x:v>
      </x:c>
      <x:c r="H12" s="252" t="str">
        <x:v>Früh</x:v>
      </x:c>
      <x:c r="I12" s="253" t="str">
        <x:v>Frei</x:v>
      </x:c>
      <x:c r="J12" s="253" t="str">
        <x:v>Frei</x:v>
      </x:c>
      <x:c r="K12" s="251" t="n">
        <x:f>IF($A12="","",SUM(IFERROR(VLOOKUP(D12,Einstellungen!$A$5:$E$11,5,FALSE),IFERROR(MOD(TIMEVALUE(RIGHT(D12,5))-TIMEVALUE(LEFT(D12,5)),1)*24,0)),IFERROR(VLOOKUP(E12,Einstellungen!$A$5:$E$11,5,FALSE),IFERROR(MOD(TIMEVALUE(RIGHT(E12,5))-TIMEVALUE(LEFT(E12,5)),1)*24,0)),IFERROR(VLOOKUP(F12,Einstellungen!$A$5:$E$11,5,FALSE),IFERROR(MOD(TIMEVALUE(RIGHT(F12,5))-TIMEVALUE(LEFT(F12,5)),1)*24,0)),IFERROR(VLOOKUP(G12,Einstellungen!$A$5:$E$11,5,FALSE),IFERROR(MOD(TIMEVALUE(RIGHT(G12,5))-TIMEVALUE(LEFT(G12,5)),1)*24,0)),IFERROR(VLOOKUP(H12,Einstellungen!$A$5:$E$11,5,FALSE),IFERROR(MOD(TIMEVALUE(RIGHT(H12,5))-TIMEVALUE(LEFT(H12,5)),1)*24,0)),IFERROR(VLOOKUP(I12,Einstellungen!$A$5:$E$11,5,FALSE),IFERROR(MOD(TIMEVALUE(RIGHT(I12,5))-TIMEVALUE(LEFT(I12,5)),1)*24,0)),IFERROR(VLOOKUP(J12,Einstellungen!$A$5:$E$11,5,FALSE),IFERROR(MOD(TIMEVALUE(RIGHT(J12,5))-TIMEVALUE(LEFT(J12,5)),1)*24,0))))</x:f>
        <x:v>37.5</x:v>
      </x:c>
      <x:c r="L12" s="251" t="n">
        <x:f>IF($A12="","",$K12-$C12)</x:f>
        <x:v>-2.5</x:v>
      </x:c>
      <x:c r="M12" s="291" t="str"/>
    </x:row>
    <x:row r="13" ht="20" customHeight="1">
      <x:c r="A13" s="278" t="str">
        <x:v>Mia Hoffmann</x:v>
      </x:c>
      <x:c r="B13" s="279" t="str">
        <x:v>Verkauf</x:v>
      </x:c>
      <x:c r="C13" s="254" t="n">
        <x:v>32</x:v>
      </x:c>
      <x:c r="D13" s="255" t="str">
        <x:v>Früh</x:v>
      </x:c>
      <x:c r="E13" s="255" t="str">
        <x:v>Früh</x:v>
      </x:c>
      <x:c r="F13" s="255" t="str">
        <x:v>Urlaub</x:v>
      </x:c>
      <x:c r="G13" s="255" t="str">
        <x:v>Früh</x:v>
      </x:c>
      <x:c r="H13" s="255" t="str">
        <x:v>Früh</x:v>
      </x:c>
      <x:c r="I13" s="253" t="str">
        <x:v>Frei</x:v>
      </x:c>
      <x:c r="J13" s="253" t="str">
        <x:v>Frei</x:v>
      </x:c>
      <x:c r="K13" s="254" t="n">
        <x:f>IF($A13="","",SUM(IFERROR(VLOOKUP(D13,Einstellungen!$A$5:$E$11,5,FALSE),IFERROR(MOD(TIMEVALUE(RIGHT(D13,5))-TIMEVALUE(LEFT(D13,5)),1)*24,0)),IFERROR(VLOOKUP(E13,Einstellungen!$A$5:$E$11,5,FALSE),IFERROR(MOD(TIMEVALUE(RIGHT(E13,5))-TIMEVALUE(LEFT(E13,5)),1)*24,0)),IFERROR(VLOOKUP(F13,Einstellungen!$A$5:$E$11,5,FALSE),IFERROR(MOD(TIMEVALUE(RIGHT(F13,5))-TIMEVALUE(LEFT(F13,5)),1)*24,0)),IFERROR(VLOOKUP(G13,Einstellungen!$A$5:$E$11,5,FALSE),IFERROR(MOD(TIMEVALUE(RIGHT(G13,5))-TIMEVALUE(LEFT(G13,5)),1)*24,0)),IFERROR(VLOOKUP(H13,Einstellungen!$A$5:$E$11,5,FALSE),IFERROR(MOD(TIMEVALUE(RIGHT(H13,5))-TIMEVALUE(LEFT(H13,5)),1)*24,0)),IFERROR(VLOOKUP(I13,Einstellungen!$A$5:$E$11,5,FALSE),IFERROR(MOD(TIMEVALUE(RIGHT(I13,5))-TIMEVALUE(LEFT(I13,5)),1)*24,0)),IFERROR(VLOOKUP(J13,Einstellungen!$A$5:$E$11,5,FALSE),IFERROR(MOD(TIMEVALUE(RIGHT(J13,5))-TIMEVALUE(LEFT(J13,5)),1)*24,0))))</x:f>
        <x:v>30</x:v>
      </x:c>
      <x:c r="L13" s="254" t="n">
        <x:f>IF($A13="","",$K13-$C13)</x:f>
        <x:v>-2</x:v>
      </x:c>
      <x:c r="M13" s="292" t="str">
        <x:v>Mittwoch Urlaub</x:v>
      </x:c>
    </x:row>
    <x:row r="14" ht="20" customHeight="1">
      <x:c r="A14" s="276" t="str">
        <x:v>Jonas Weber</x:v>
      </x:c>
      <x:c r="B14" s="277" t="str">
        <x:v>Lager</x:v>
      </x:c>
      <x:c r="C14" s="251" t="n">
        <x:v>35</x:v>
      </x:c>
      <x:c r="D14" s="252" t="str">
        <x:v>Nacht</x:v>
      </x:c>
      <x:c r="E14" s="252" t="str">
        <x:v>Nacht</x:v>
      </x:c>
      <x:c r="F14" s="252" t="str">
        <x:v>Frei</x:v>
      </x:c>
      <x:c r="G14" s="252" t="str">
        <x:v>Frei</x:v>
      </x:c>
      <x:c r="H14" s="252" t="str">
        <x:v>Spät</x:v>
      </x:c>
      <x:c r="I14" s="253" t="str">
        <x:v>Spät</x:v>
      </x:c>
      <x:c r="J14" s="253" t="str">
        <x:v>Frei</x:v>
      </x:c>
      <x:c r="K14" s="251" t="n">
        <x:f>IF($A14="","",SUM(IFERROR(VLOOKUP(D14,Einstellungen!$A$5:$E$11,5,FALSE),IFERROR(MOD(TIMEVALUE(RIGHT(D14,5))-TIMEVALUE(LEFT(D14,5)),1)*24,0)),IFERROR(VLOOKUP(E14,Einstellungen!$A$5:$E$11,5,FALSE),IFERROR(MOD(TIMEVALUE(RIGHT(E14,5))-TIMEVALUE(LEFT(E14,5)),1)*24,0)),IFERROR(VLOOKUP(F14,Einstellungen!$A$5:$E$11,5,FALSE),IFERROR(MOD(TIMEVALUE(RIGHT(F14,5))-TIMEVALUE(LEFT(F14,5)),1)*24,0)),IFERROR(VLOOKUP(G14,Einstellungen!$A$5:$E$11,5,FALSE),IFERROR(MOD(TIMEVALUE(RIGHT(G14,5))-TIMEVALUE(LEFT(G14,5)),1)*24,0)),IFERROR(VLOOKUP(H14,Einstellungen!$A$5:$E$11,5,FALSE),IFERROR(MOD(TIMEVALUE(RIGHT(H14,5))-TIMEVALUE(LEFT(H14,5)),1)*24,0)),IFERROR(VLOOKUP(I14,Einstellungen!$A$5:$E$11,5,FALSE),IFERROR(MOD(TIMEVALUE(RIGHT(I14,5))-TIMEVALUE(LEFT(I14,5)),1)*24,0)),IFERROR(VLOOKUP(J14,Einstellungen!$A$5:$E$11,5,FALSE),IFERROR(MOD(TIMEVALUE(RIGHT(J14,5))-TIMEVALUE(LEFT(J14,5)),1)*24,0))))</x:f>
        <x:v>30</x:v>
      </x:c>
      <x:c r="L14" s="251" t="n">
        <x:f>IF($A14="","",$K14-$C14)</x:f>
        <x:v>-5</x:v>
      </x:c>
      <x:c r="M14" s="291" t="str"/>
    </x:row>
    <x:row r="15" ht="20" customHeight="1">
      <x:c r="A15" s="278" t="str">
        <x:v>Sophie Becker</x:v>
      </x:c>
      <x:c r="B15" s="279" t="str">
        <x:v>Service</x:v>
      </x:c>
      <x:c r="C15" s="254" t="n">
        <x:v>30</x:v>
      </x:c>
      <x:c r="D15" s="255" t="str">
        <x:v>Homeoffice</x:v>
      </x:c>
      <x:c r="E15" s="255" t="str">
        <x:v>Homeoffice</x:v>
      </x:c>
      <x:c r="F15" s="255" t="str">
        <x:v>Früh</x:v>
      </x:c>
      <x:c r="G15" s="255" t="str">
        <x:v>Krank</x:v>
      </x:c>
      <x:c r="H15" s="255" t="str">
        <x:v>Krank</x:v>
      </x:c>
      <x:c r="I15" s="253" t="str">
        <x:v>Frei</x:v>
      </x:c>
      <x:c r="J15" s="253" t="str">
        <x:v>Frei</x:v>
      </x:c>
      <x:c r="K15" s="254" t="n">
        <x:f>IF($A15="","",SUM(IFERROR(VLOOKUP(D15,Einstellungen!$A$5:$E$11,5,FALSE),IFERROR(MOD(TIMEVALUE(RIGHT(D15,5))-TIMEVALUE(LEFT(D15,5)),1)*24,0)),IFERROR(VLOOKUP(E15,Einstellungen!$A$5:$E$11,5,FALSE),IFERROR(MOD(TIMEVALUE(RIGHT(E15,5))-TIMEVALUE(LEFT(E15,5)),1)*24,0)),IFERROR(VLOOKUP(F15,Einstellungen!$A$5:$E$11,5,FALSE),IFERROR(MOD(TIMEVALUE(RIGHT(F15,5))-TIMEVALUE(LEFT(F15,5)),1)*24,0)),IFERROR(VLOOKUP(G15,Einstellungen!$A$5:$E$11,5,FALSE),IFERROR(MOD(TIMEVALUE(RIGHT(G15,5))-TIMEVALUE(LEFT(G15,5)),1)*24,0)),IFERROR(VLOOKUP(H15,Einstellungen!$A$5:$E$11,5,FALSE),IFERROR(MOD(TIMEVALUE(RIGHT(H15,5))-TIMEVALUE(LEFT(H15,5)),1)*24,0)),IFERROR(VLOOKUP(I15,Einstellungen!$A$5:$E$11,5,FALSE),IFERROR(MOD(TIMEVALUE(RIGHT(I15,5))-TIMEVALUE(LEFT(I15,5)),1)*24,0)),IFERROR(VLOOKUP(J15,Einstellungen!$A$5:$E$11,5,FALSE),IFERROR(MOD(TIMEVALUE(RIGHT(J15,5))-TIMEVALUE(LEFT(J15,5)),1)*24,0))))</x:f>
        <x:v>22.5</x:v>
      </x:c>
      <x:c r="L15" s="254" t="n">
        <x:f>IF($A15="","",$K15-$C15)</x:f>
        <x:v>-7.5</x:v>
      </x:c>
      <x:c r="M15" s="292" t="str">
        <x:v>Krank ab Donnerstag</x:v>
      </x:c>
    </x:row>
    <x:row r="16" ht="20" customHeight="1">
      <x:c r="A16" s="276" t="str">
        <x:v>Tim Wagner</x:v>
      </x:c>
      <x:c r="B16" s="277" t="str">
        <x:v>Kasse</x:v>
      </x:c>
      <x:c r="C16" s="251" t="n">
        <x:v>25</x:v>
      </x:c>
      <x:c r="D16" s="252" t="str">
        <x:v>Frei</x:v>
      </x:c>
      <x:c r="E16" s="252" t="str">
        <x:v>Früh</x:v>
      </x:c>
      <x:c r="F16" s="252" t="str">
        <x:v>Früh</x:v>
      </x:c>
      <x:c r="G16" s="252" t="str">
        <x:v>Früh</x:v>
      </x:c>
      <x:c r="H16" s="252" t="str">
        <x:v>Frei</x:v>
      </x:c>
      <x:c r="I16" s="253" t="str">
        <x:v>Spät</x:v>
      </x:c>
      <x:c r="J16" s="253" t="str">
        <x:v>Frei</x:v>
      </x:c>
      <x:c r="K16" s="251" t="n">
        <x:f>IF($A16="","",SUM(IFERROR(VLOOKUP(D16,Einstellungen!$A$5:$E$11,5,FALSE),IFERROR(MOD(TIMEVALUE(RIGHT(D16,5))-TIMEVALUE(LEFT(D16,5)),1)*24,0)),IFERROR(VLOOKUP(E16,Einstellungen!$A$5:$E$11,5,FALSE),IFERROR(MOD(TIMEVALUE(RIGHT(E16,5))-TIMEVALUE(LEFT(E16,5)),1)*24,0)),IFERROR(VLOOKUP(F16,Einstellungen!$A$5:$E$11,5,FALSE),IFERROR(MOD(TIMEVALUE(RIGHT(F16,5))-TIMEVALUE(LEFT(F16,5)),1)*24,0)),IFERROR(VLOOKUP(G16,Einstellungen!$A$5:$E$11,5,FALSE),IFERROR(MOD(TIMEVALUE(RIGHT(G16,5))-TIMEVALUE(LEFT(G16,5)),1)*24,0)),IFERROR(VLOOKUP(H16,Einstellungen!$A$5:$E$11,5,FALSE),IFERROR(MOD(TIMEVALUE(RIGHT(H16,5))-TIMEVALUE(LEFT(H16,5)),1)*24,0)),IFERROR(VLOOKUP(I16,Einstellungen!$A$5:$E$11,5,FALSE),IFERROR(MOD(TIMEVALUE(RIGHT(I16,5))-TIMEVALUE(LEFT(I16,5)),1)*24,0)),IFERROR(VLOOKUP(J16,Einstellungen!$A$5:$E$11,5,FALSE),IFERROR(MOD(TIMEVALUE(RIGHT(J16,5))-TIMEVALUE(LEFT(J16,5)),1)*24,0))))</x:f>
        <x:v>30</x:v>
      </x:c>
      <x:c r="L16" s="251" t="n">
        <x:f>IF($A16="","",$K16-$C16)</x:f>
        <x:v>5</x:v>
      </x:c>
      <x:c r="M16" s="291" t="str"/>
    </x:row>
    <x:row r="17" ht="20" customHeight="1">
      <x:c r="A17" s="278" t="str">
        <x:v>Lea Fischer</x:v>
      </x:c>
      <x:c r="B17" s="279" t="str">
        <x:v>Verkauf</x:v>
      </x:c>
      <x:c r="C17" s="254" t="n">
        <x:v>20</x:v>
      </x:c>
      <x:c r="D17" s="255" t="str">
        <x:v>Spät</x:v>
      </x:c>
      <x:c r="E17" s="255" t="str">
        <x:v>Frei</x:v>
      </x:c>
      <x:c r="F17" s="255" t="str">
        <x:v>Spät</x:v>
      </x:c>
      <x:c r="G17" s="255" t="str">
        <x:v>Frei</x:v>
      </x:c>
      <x:c r="H17" s="255" t="str">
        <x:v>Spät</x:v>
      </x:c>
      <x:c r="I17" s="253" t="str">
        <x:v>Frei</x:v>
      </x:c>
      <x:c r="J17" s="253" t="str">
        <x:v>Frei</x:v>
      </x:c>
      <x:c r="K17" s="254" t="n">
        <x:f>IF($A17="","",SUM(IFERROR(VLOOKUP(D17,Einstellungen!$A$5:$E$11,5,FALSE),IFERROR(MOD(TIMEVALUE(RIGHT(D17,5))-TIMEVALUE(LEFT(D17,5)),1)*24,0)),IFERROR(VLOOKUP(E17,Einstellungen!$A$5:$E$11,5,FALSE),IFERROR(MOD(TIMEVALUE(RIGHT(E17,5))-TIMEVALUE(LEFT(E17,5)),1)*24,0)),IFERROR(VLOOKUP(F17,Einstellungen!$A$5:$E$11,5,FALSE),IFERROR(MOD(TIMEVALUE(RIGHT(F17,5))-TIMEVALUE(LEFT(F17,5)),1)*24,0)),IFERROR(VLOOKUP(G17,Einstellungen!$A$5:$E$11,5,FALSE),IFERROR(MOD(TIMEVALUE(RIGHT(G17,5))-TIMEVALUE(LEFT(G17,5)),1)*24,0)),IFERROR(VLOOKUP(H17,Einstellungen!$A$5:$E$11,5,FALSE),IFERROR(MOD(TIMEVALUE(RIGHT(H17,5))-TIMEVALUE(LEFT(H17,5)),1)*24,0)),IFERROR(VLOOKUP(I17,Einstellungen!$A$5:$E$11,5,FALSE),IFERROR(MOD(TIMEVALUE(RIGHT(I17,5))-TIMEVALUE(LEFT(I17,5)),1)*24,0)),IFERROR(VLOOKUP(J17,Einstellungen!$A$5:$E$11,5,FALSE),IFERROR(MOD(TIMEVALUE(RIGHT(J17,5))-TIMEVALUE(LEFT(J17,5)),1)*24,0))))</x:f>
        <x:v>22.499999999999993</x:v>
      </x:c>
      <x:c r="L17" s="254" t="n">
        <x:f>IF($A17="","",$K17-$C17)</x:f>
        <x:v>2.499999999999993</x:v>
      </x:c>
      <x:c r="M17" s="292" t="str">
        <x:v>Teilzeit</x:v>
      </x:c>
    </x:row>
    <x:row r="18" ht="20" customHeight="1">
      <x:c r="A18" s="276" t="str">
        <x:v>Noah Braun</x:v>
      </x:c>
      <x:c r="B18" s="277" t="str">
        <x:v>Küche</x:v>
      </x:c>
      <x:c r="C18" s="251" t="n">
        <x:v>40</x:v>
      </x:c>
      <x:c r="D18" s="252" t="str">
        <x:v>Früh</x:v>
      </x:c>
      <x:c r="E18" s="252" t="str">
        <x:v>Früh</x:v>
      </x:c>
      <x:c r="F18" s="252" t="str">
        <x:v>Früh</x:v>
      </x:c>
      <x:c r="G18" s="252" t="str">
        <x:v>Spät</x:v>
      </x:c>
      <x:c r="H18" s="252" t="str">
        <x:v>Spät</x:v>
      </x:c>
      <x:c r="I18" s="253" t="str">
        <x:v>Spät</x:v>
      </x:c>
      <x:c r="J18" s="253" t="str">
        <x:v>Frei</x:v>
      </x:c>
      <x:c r="K18" s="251" t="n">
        <x:f>IF($A18="","",SUM(IFERROR(VLOOKUP(D18,Einstellungen!$A$5:$E$11,5,FALSE),IFERROR(MOD(TIMEVALUE(RIGHT(D18,5))-TIMEVALUE(LEFT(D18,5)),1)*24,0)),IFERROR(VLOOKUP(E18,Einstellungen!$A$5:$E$11,5,FALSE),IFERROR(MOD(TIMEVALUE(RIGHT(E18,5))-TIMEVALUE(LEFT(E18,5)),1)*24,0)),IFERROR(VLOOKUP(F18,Einstellungen!$A$5:$E$11,5,FALSE),IFERROR(MOD(TIMEVALUE(RIGHT(F18,5))-TIMEVALUE(LEFT(F18,5)),1)*24,0)),IFERROR(VLOOKUP(G18,Einstellungen!$A$5:$E$11,5,FALSE),IFERROR(MOD(TIMEVALUE(RIGHT(G18,5))-TIMEVALUE(LEFT(G18,5)),1)*24,0)),IFERROR(VLOOKUP(H18,Einstellungen!$A$5:$E$11,5,FALSE),IFERROR(MOD(TIMEVALUE(RIGHT(H18,5))-TIMEVALUE(LEFT(H18,5)),1)*24,0)),IFERROR(VLOOKUP(I18,Einstellungen!$A$5:$E$11,5,FALSE),IFERROR(MOD(TIMEVALUE(RIGHT(I18,5))-TIMEVALUE(LEFT(I18,5)),1)*24,0)),IFERROR(VLOOKUP(J18,Einstellungen!$A$5:$E$11,5,FALSE),IFERROR(MOD(TIMEVALUE(RIGHT(J18,5))-TIMEVALUE(LEFT(J18,5)),1)*24,0))))</x:f>
        <x:v>45</x:v>
      </x:c>
      <x:c r="L18" s="251" t="n">
        <x:f>IF($A18="","",$K18-$C18)</x:f>
        <x:v>5</x:v>
      </x:c>
      <x:c r="M18" s="291" t="str"/>
    </x:row>
    <x:row r="19" ht="20" customHeight="1">
      <x:c r="A19" s="278" t="str">
        <x:v>Emma Klein</x:v>
      </x:c>
      <x:c r="B19" s="279" t="str">
        <x:v>Service</x:v>
      </x:c>
      <x:c r="C19" s="254" t="n">
        <x:v>28</x:v>
      </x:c>
      <x:c r="D19" s="255" t="str">
        <x:v>Urlaub</x:v>
      </x:c>
      <x:c r="E19" s="255" t="str">
        <x:v>Urlaub</x:v>
      </x:c>
      <x:c r="F19" s="255" t="str">
        <x:v>Früh</x:v>
      </x:c>
      <x:c r="G19" s="255" t="str">
        <x:v>Früh</x:v>
      </x:c>
      <x:c r="H19" s="255" t="str">
        <x:v>Frei</x:v>
      </x:c>
      <x:c r="I19" s="253" t="str">
        <x:v>Frei</x:v>
      </x:c>
      <x:c r="J19" s="253" t="str">
        <x:v>Frei</x:v>
      </x:c>
      <x:c r="K19" s="254" t="n">
        <x:f>IF($A19="","",SUM(IFERROR(VLOOKUP(D19,Einstellungen!$A$5:$E$11,5,FALSE),IFERROR(MOD(TIMEVALUE(RIGHT(D19,5))-TIMEVALUE(LEFT(D19,5)),1)*24,0)),IFERROR(VLOOKUP(E19,Einstellungen!$A$5:$E$11,5,FALSE),IFERROR(MOD(TIMEVALUE(RIGHT(E19,5))-TIMEVALUE(LEFT(E19,5)),1)*24,0)),IFERROR(VLOOKUP(F19,Einstellungen!$A$5:$E$11,5,FALSE),IFERROR(MOD(TIMEVALUE(RIGHT(F19,5))-TIMEVALUE(LEFT(F19,5)),1)*24,0)),IFERROR(VLOOKUP(G19,Einstellungen!$A$5:$E$11,5,FALSE),IFERROR(MOD(TIMEVALUE(RIGHT(G19,5))-TIMEVALUE(LEFT(G19,5)),1)*24,0)),IFERROR(VLOOKUP(H19,Einstellungen!$A$5:$E$11,5,FALSE),IFERROR(MOD(TIMEVALUE(RIGHT(H19,5))-TIMEVALUE(LEFT(H19,5)),1)*24,0)),IFERROR(VLOOKUP(I19,Einstellungen!$A$5:$E$11,5,FALSE),IFERROR(MOD(TIMEVALUE(RIGHT(I19,5))-TIMEVALUE(LEFT(I19,5)),1)*24,0)),IFERROR(VLOOKUP(J19,Einstellungen!$A$5:$E$11,5,FALSE),IFERROR(MOD(TIMEVALUE(RIGHT(J19,5))-TIMEVALUE(LEFT(J19,5)),1)*24,0))))</x:f>
        <x:v>15</x:v>
      </x:c>
      <x:c r="L19" s="254" t="n">
        <x:f>IF($A19="","",$K19-$C19)</x:f>
        <x:v>-13</x:v>
      </x:c>
      <x:c r="M19" s="292" t="str">
        <x:v>Urlaub Mo–Di</x:v>
      </x:c>
    </x:row>
    <x:row r="20" ht="20" customHeight="1">
      <x:c r="A20" s="276" t="str">
        <x:v>Ben Richter</x:v>
      </x:c>
      <x:c r="B20" s="277" t="str">
        <x:v>Lager</x:v>
      </x:c>
      <x:c r="C20" s="251" t="n">
        <x:v>38</x:v>
      </x:c>
      <x:c r="D20" s="252" t="str">
        <x:v>Nacht</x:v>
      </x:c>
      <x:c r="E20" s="252" t="str">
        <x:v>Frei</x:v>
      </x:c>
      <x:c r="F20" s="252" t="str">
        <x:v>Nacht</x:v>
      </x:c>
      <x:c r="G20" s="252" t="str">
        <x:v>Frei</x:v>
      </x:c>
      <x:c r="H20" s="252" t="str">
        <x:v>Nacht</x:v>
      </x:c>
      <x:c r="I20" s="253" t="str">
        <x:v>Frei</x:v>
      </x:c>
      <x:c r="J20" s="253" t="str">
        <x:v>Frei</x:v>
      </x:c>
      <x:c r="K20" s="251" t="n">
        <x:f>IF($A20="","",SUM(IFERROR(VLOOKUP(D20,Einstellungen!$A$5:$E$11,5,FALSE),IFERROR(MOD(TIMEVALUE(RIGHT(D20,5))-TIMEVALUE(LEFT(D20,5)),1)*24,0)),IFERROR(VLOOKUP(E20,Einstellungen!$A$5:$E$11,5,FALSE),IFERROR(MOD(TIMEVALUE(RIGHT(E20,5))-TIMEVALUE(LEFT(E20,5)),1)*24,0)),IFERROR(VLOOKUP(F20,Einstellungen!$A$5:$E$11,5,FALSE),IFERROR(MOD(TIMEVALUE(RIGHT(F20,5))-TIMEVALUE(LEFT(F20,5)),1)*24,0)),IFERROR(VLOOKUP(G20,Einstellungen!$A$5:$E$11,5,FALSE),IFERROR(MOD(TIMEVALUE(RIGHT(G20,5))-TIMEVALUE(LEFT(G20,5)),1)*24,0)),IFERROR(VLOOKUP(H20,Einstellungen!$A$5:$E$11,5,FALSE),IFERROR(MOD(TIMEVALUE(RIGHT(H20,5))-TIMEVALUE(LEFT(H20,5)),1)*24,0)),IFERROR(VLOOKUP(I20,Einstellungen!$A$5:$E$11,5,FALSE),IFERROR(MOD(TIMEVALUE(RIGHT(I20,5))-TIMEVALUE(LEFT(I20,5)),1)*24,0)),IFERROR(VLOOKUP(J20,Einstellungen!$A$5:$E$11,5,FALSE),IFERROR(MOD(TIMEVALUE(RIGHT(J20,5))-TIMEVALUE(LEFT(J20,5)),1)*24,0))))</x:f>
        <x:v>22.5</x:v>
      </x:c>
      <x:c r="L20" s="251" t="n">
        <x:f>IF($A20="","",$K20-$C20)</x:f>
        <x:v>-15.5</x:v>
      </x:c>
      <x:c r="M20" s="291" t="str"/>
    </x:row>
    <x:row r="21" ht="20" customHeight="1">
      <x:c r="A21" s="278" t="str">
        <x:v>Clara Wolf</x:v>
      </x:c>
      <x:c r="B21" s="279" t="str">
        <x:v>Büro</x:v>
      </x:c>
      <x:c r="C21" s="254" t="n">
        <x:v>40</x:v>
      </x:c>
      <x:c r="D21" s="255" t="str">
        <x:v>Homeoffice</x:v>
      </x:c>
      <x:c r="E21" s="255" t="str">
        <x:v>Homeoffice</x:v>
      </x:c>
      <x:c r="F21" s="255" t="str">
        <x:v>Homeoffice</x:v>
      </x:c>
      <x:c r="G21" s="255" t="str">
        <x:v>Homeoffice</x:v>
      </x:c>
      <x:c r="H21" s="255" t="str">
        <x:v>Homeoffice</x:v>
      </x:c>
      <x:c r="I21" s="253" t="str">
        <x:v>Frei</x:v>
      </x:c>
      <x:c r="J21" s="253" t="str">
        <x:v>Frei</x:v>
      </x:c>
      <x:c r="K21" s="254" t="n">
        <x:f>IF($A21="","",SUM(IFERROR(VLOOKUP(D21,Einstellungen!$A$5:$E$11,5,FALSE),IFERROR(MOD(TIMEVALUE(RIGHT(D21,5))-TIMEVALUE(LEFT(D21,5)),1)*24,0)),IFERROR(VLOOKUP(E21,Einstellungen!$A$5:$E$11,5,FALSE),IFERROR(MOD(TIMEVALUE(RIGHT(E21,5))-TIMEVALUE(LEFT(E21,5)),1)*24,0)),IFERROR(VLOOKUP(F21,Einstellungen!$A$5:$E$11,5,FALSE),IFERROR(MOD(TIMEVALUE(RIGHT(F21,5))-TIMEVALUE(LEFT(F21,5)),1)*24,0)),IFERROR(VLOOKUP(G21,Einstellungen!$A$5:$E$11,5,FALSE),IFERROR(MOD(TIMEVALUE(RIGHT(G21,5))-TIMEVALUE(LEFT(G21,5)),1)*24,0)),IFERROR(VLOOKUP(H21,Einstellungen!$A$5:$E$11,5,FALSE),IFERROR(MOD(TIMEVALUE(RIGHT(H21,5))-TIMEVALUE(LEFT(H21,5)),1)*24,0)),IFERROR(VLOOKUP(I21,Einstellungen!$A$5:$E$11,5,FALSE),IFERROR(MOD(TIMEVALUE(RIGHT(I21,5))-TIMEVALUE(LEFT(I21,5)),1)*24,0)),IFERROR(VLOOKUP(J21,Einstellungen!$A$5:$E$11,5,FALSE),IFERROR(MOD(TIMEVALUE(RIGHT(J21,5))-TIMEVALUE(LEFT(J21,5)),1)*24,0))))</x:f>
        <x:v>37.5</x:v>
      </x:c>
      <x:c r="L21" s="254" t="n">
        <x:f>IF($A21="","",$K21-$C21)</x:f>
        <x:v>-2.5</x:v>
      </x:c>
      <x:c r="M21" s="292" t="str"/>
    </x:row>
    <x:row r="22" ht="20" customHeight="1">
      <x:c r="A22" s="276" t="str">
        <x:v>Max Krüger</x:v>
      </x:c>
      <x:c r="B22" s="277" t="str">
        <x:v>Verkauf</x:v>
      </x:c>
      <x:c r="C22" s="251" t="n">
        <x:v>30</x:v>
      </x:c>
      <x:c r="D22" s="252" t="str">
        <x:v>Frei</x:v>
      </x:c>
      <x:c r="E22" s="252" t="str">
        <x:v>Spät</x:v>
      </x:c>
      <x:c r="F22" s="252" t="str">
        <x:v>Spät</x:v>
      </x:c>
      <x:c r="G22" s="252" t="str">
        <x:v>Spät</x:v>
      </x:c>
      <x:c r="H22" s="252" t="str">
        <x:v>Früh</x:v>
      </x:c>
      <x:c r="I22" s="253" t="str">
        <x:v>Früh</x:v>
      </x:c>
      <x:c r="J22" s="253" t="str">
        <x:v>Frei</x:v>
      </x:c>
      <x:c r="K22" s="251" t="n">
        <x:f>IF($A22="","",SUM(IFERROR(VLOOKUP(D22,Einstellungen!$A$5:$E$11,5,FALSE),IFERROR(MOD(TIMEVALUE(RIGHT(D22,5))-TIMEVALUE(LEFT(D22,5)),1)*24,0)),IFERROR(VLOOKUP(E22,Einstellungen!$A$5:$E$11,5,FALSE),IFERROR(MOD(TIMEVALUE(RIGHT(E22,5))-TIMEVALUE(LEFT(E22,5)),1)*24,0)),IFERROR(VLOOKUP(F22,Einstellungen!$A$5:$E$11,5,FALSE),IFERROR(MOD(TIMEVALUE(RIGHT(F22,5))-TIMEVALUE(LEFT(F22,5)),1)*24,0)),IFERROR(VLOOKUP(G22,Einstellungen!$A$5:$E$11,5,FALSE),IFERROR(MOD(TIMEVALUE(RIGHT(G22,5))-TIMEVALUE(LEFT(G22,5)),1)*24,0)),IFERROR(VLOOKUP(H22,Einstellungen!$A$5:$E$11,5,FALSE),IFERROR(MOD(TIMEVALUE(RIGHT(H22,5))-TIMEVALUE(LEFT(H22,5)),1)*24,0)),IFERROR(VLOOKUP(I22,Einstellungen!$A$5:$E$11,5,FALSE),IFERROR(MOD(TIMEVALUE(RIGHT(I22,5))-TIMEVALUE(LEFT(I22,5)),1)*24,0)),IFERROR(VLOOKUP(J22,Einstellungen!$A$5:$E$11,5,FALSE),IFERROR(MOD(TIMEVALUE(RIGHT(J22,5))-TIMEVALUE(LEFT(J22,5)),1)*24,0))))</x:f>
        <x:v>37.49999999999999</x:v>
      </x:c>
      <x:c r="L22" s="251" t="n">
        <x:f>IF($A22="","",$K22-$C22)</x:f>
        <x:v>7.499999999999993</x:v>
      </x:c>
      <x:c r="M22" s="291" t="str"/>
    </x:row>
    <x:row r="23" ht="20" customHeight="1">
      <x:c r="A23" s="278" t="str"/>
      <x:c r="B23" s="279" t="str"/>
      <x:c r="C23" s="254" t="str"/>
      <x:c r="D23" s="255" t="str"/>
      <x:c r="E23" s="255" t="str"/>
      <x:c r="F23" s="255" t="str"/>
      <x:c r="G23" s="255" t="str"/>
      <x:c r="H23" s="255" t="str"/>
      <x:c r="I23" s="253" t="str"/>
      <x:c r="J23" s="253" t="str"/>
      <x:c r="K23" s="254" t="str">
        <x:f>IF($A23="","",SUM(IFERROR(VLOOKUP(D23,Einstellungen!$A$5:$E$11,5,FALSE),IFERROR(MOD(TIMEVALUE(RIGHT(D23,5))-TIMEVALUE(LEFT(D23,5)),1)*24,0)),IFERROR(VLOOKUP(E23,Einstellungen!$A$5:$E$11,5,FALSE),IFERROR(MOD(TIMEVALUE(RIGHT(E23,5))-TIMEVALUE(LEFT(E23,5)),1)*24,0)),IFERROR(VLOOKUP(F23,Einstellungen!$A$5:$E$11,5,FALSE),IFERROR(MOD(TIMEVALUE(RIGHT(F23,5))-TIMEVALUE(LEFT(F23,5)),1)*24,0)),IFERROR(VLOOKUP(G23,Einstellungen!$A$5:$E$11,5,FALSE),IFERROR(MOD(TIMEVALUE(RIGHT(G23,5))-TIMEVALUE(LEFT(G23,5)),1)*24,0)),IFERROR(VLOOKUP(H23,Einstellungen!$A$5:$E$11,5,FALSE),IFERROR(MOD(TIMEVALUE(RIGHT(H23,5))-TIMEVALUE(LEFT(H23,5)),1)*24,0)),IFERROR(VLOOKUP(I23,Einstellungen!$A$5:$E$11,5,FALSE),IFERROR(MOD(TIMEVALUE(RIGHT(I23,5))-TIMEVALUE(LEFT(I23,5)),1)*24,0)),IFERROR(VLOOKUP(J23,Einstellungen!$A$5:$E$11,5,FALSE),IFERROR(MOD(TIMEVALUE(RIGHT(J23,5))-TIMEVALUE(LEFT(J23,5)),1)*24,0))))</x:f>
      </x:c>
      <x:c r="L23" s="254" t="str">
        <x:f>IF($A23="","",$K23-$C23)</x:f>
      </x:c>
      <x:c r="M23" s="292" t="str"/>
    </x:row>
    <x:row r="24" ht="20" customHeight="1">
      <x:c r="A24" s="276" t="str"/>
      <x:c r="B24" s="277" t="str"/>
      <x:c r="C24" s="251" t="str"/>
      <x:c r="D24" s="252" t="str"/>
      <x:c r="E24" s="252" t="str"/>
      <x:c r="F24" s="252" t="str"/>
      <x:c r="G24" s="252" t="str"/>
      <x:c r="H24" s="252" t="str"/>
      <x:c r="I24" s="253" t="str"/>
      <x:c r="J24" s="253" t="str"/>
      <x:c r="K24" s="251" t="str">
        <x:f>IF($A24="","",SUM(IFERROR(VLOOKUP(D24,Einstellungen!$A$5:$E$11,5,FALSE),IFERROR(MOD(TIMEVALUE(RIGHT(D24,5))-TIMEVALUE(LEFT(D24,5)),1)*24,0)),IFERROR(VLOOKUP(E24,Einstellungen!$A$5:$E$11,5,FALSE),IFERROR(MOD(TIMEVALUE(RIGHT(E24,5))-TIMEVALUE(LEFT(E24,5)),1)*24,0)),IFERROR(VLOOKUP(F24,Einstellungen!$A$5:$E$11,5,FALSE),IFERROR(MOD(TIMEVALUE(RIGHT(F24,5))-TIMEVALUE(LEFT(F24,5)),1)*24,0)),IFERROR(VLOOKUP(G24,Einstellungen!$A$5:$E$11,5,FALSE),IFERROR(MOD(TIMEVALUE(RIGHT(G24,5))-TIMEVALUE(LEFT(G24,5)),1)*24,0)),IFERROR(VLOOKUP(H24,Einstellungen!$A$5:$E$11,5,FALSE),IFERROR(MOD(TIMEVALUE(RIGHT(H24,5))-TIMEVALUE(LEFT(H24,5)),1)*24,0)),IFERROR(VLOOKUP(I24,Einstellungen!$A$5:$E$11,5,FALSE),IFERROR(MOD(TIMEVALUE(RIGHT(I24,5))-TIMEVALUE(LEFT(I24,5)),1)*24,0)),IFERROR(VLOOKUP(J24,Einstellungen!$A$5:$E$11,5,FALSE),IFERROR(MOD(TIMEVALUE(RIGHT(J24,5))-TIMEVALUE(LEFT(J24,5)),1)*24,0))))</x:f>
      </x:c>
      <x:c r="L24" s="251" t="str">
        <x:f>IF($A24="","",$K24-$C24)</x:f>
      </x:c>
      <x:c r="M24" s="291" t="str"/>
    </x:row>
    <x:row r="25" ht="20" customHeight="1">
      <x:c r="A25" s="278" t="str"/>
      <x:c r="B25" s="279" t="str"/>
      <x:c r="C25" s="254" t="str"/>
      <x:c r="D25" s="255" t="str"/>
      <x:c r="E25" s="255" t="str"/>
      <x:c r="F25" s="255" t="str"/>
      <x:c r="G25" s="255" t="str"/>
      <x:c r="H25" s="255" t="str"/>
      <x:c r="I25" s="253" t="str"/>
      <x:c r="J25" s="253" t="str"/>
      <x:c r="K25" s="254" t="str">
        <x:f>IF($A25="","",SUM(IFERROR(VLOOKUP(D25,Einstellungen!$A$5:$E$11,5,FALSE),IFERROR(MOD(TIMEVALUE(RIGHT(D25,5))-TIMEVALUE(LEFT(D25,5)),1)*24,0)),IFERROR(VLOOKUP(E25,Einstellungen!$A$5:$E$11,5,FALSE),IFERROR(MOD(TIMEVALUE(RIGHT(E25,5))-TIMEVALUE(LEFT(E25,5)),1)*24,0)),IFERROR(VLOOKUP(F25,Einstellungen!$A$5:$E$11,5,FALSE),IFERROR(MOD(TIMEVALUE(RIGHT(F25,5))-TIMEVALUE(LEFT(F25,5)),1)*24,0)),IFERROR(VLOOKUP(G25,Einstellungen!$A$5:$E$11,5,FALSE),IFERROR(MOD(TIMEVALUE(RIGHT(G25,5))-TIMEVALUE(LEFT(G25,5)),1)*24,0)),IFERROR(VLOOKUP(H25,Einstellungen!$A$5:$E$11,5,FALSE),IFERROR(MOD(TIMEVALUE(RIGHT(H25,5))-TIMEVALUE(LEFT(H25,5)),1)*24,0)),IFERROR(VLOOKUP(I25,Einstellungen!$A$5:$E$11,5,FALSE),IFERROR(MOD(TIMEVALUE(RIGHT(I25,5))-TIMEVALUE(LEFT(I25,5)),1)*24,0)),IFERROR(VLOOKUP(J25,Einstellungen!$A$5:$E$11,5,FALSE),IFERROR(MOD(TIMEVALUE(RIGHT(J25,5))-TIMEVALUE(LEFT(J25,5)),1)*24,0))))</x:f>
      </x:c>
      <x:c r="L25" s="254" t="str">
        <x:f>IF($A25="","",$K25-$C25)</x:f>
      </x:c>
      <x:c r="M25" s="292" t="str"/>
    </x:row>
    <x:row r="26" ht="20" customHeight="1">
      <x:c r="A26" s="276" t="str"/>
      <x:c r="B26" s="277" t="str"/>
      <x:c r="C26" s="251" t="str"/>
      <x:c r="D26" s="252" t="str"/>
      <x:c r="E26" s="252" t="str"/>
      <x:c r="F26" s="252" t="str"/>
      <x:c r="G26" s="252" t="str"/>
      <x:c r="H26" s="252" t="str"/>
      <x:c r="I26" s="253" t="str"/>
      <x:c r="J26" s="253" t="str"/>
      <x:c r="K26" s="251" t="str">
        <x:f>IF($A26="","",SUM(IFERROR(VLOOKUP(D26,Einstellungen!$A$5:$E$11,5,FALSE),IFERROR(MOD(TIMEVALUE(RIGHT(D26,5))-TIMEVALUE(LEFT(D26,5)),1)*24,0)),IFERROR(VLOOKUP(E26,Einstellungen!$A$5:$E$11,5,FALSE),IFERROR(MOD(TIMEVALUE(RIGHT(E26,5))-TIMEVALUE(LEFT(E26,5)),1)*24,0)),IFERROR(VLOOKUP(F26,Einstellungen!$A$5:$E$11,5,FALSE),IFERROR(MOD(TIMEVALUE(RIGHT(F26,5))-TIMEVALUE(LEFT(F26,5)),1)*24,0)),IFERROR(VLOOKUP(G26,Einstellungen!$A$5:$E$11,5,FALSE),IFERROR(MOD(TIMEVALUE(RIGHT(G26,5))-TIMEVALUE(LEFT(G26,5)),1)*24,0)),IFERROR(VLOOKUP(H26,Einstellungen!$A$5:$E$11,5,FALSE),IFERROR(MOD(TIMEVALUE(RIGHT(H26,5))-TIMEVALUE(LEFT(H26,5)),1)*24,0)),IFERROR(VLOOKUP(I26,Einstellungen!$A$5:$E$11,5,FALSE),IFERROR(MOD(TIMEVALUE(RIGHT(I26,5))-TIMEVALUE(LEFT(I26,5)),1)*24,0)),IFERROR(VLOOKUP(J26,Einstellungen!$A$5:$E$11,5,FALSE),IFERROR(MOD(TIMEVALUE(RIGHT(J26,5))-TIMEVALUE(LEFT(J26,5)),1)*24,0))))</x:f>
      </x:c>
      <x:c r="L26" s="251" t="str">
        <x:f>IF($A26="","",$K26-$C26)</x:f>
      </x:c>
      <x:c r="M26" s="291" t="str"/>
    </x:row>
    <x:row r="27" ht="20" customHeight="1">
      <x:c r="A27" s="278" t="str"/>
      <x:c r="B27" s="279" t="str"/>
      <x:c r="C27" s="254" t="str"/>
      <x:c r="D27" s="255" t="str"/>
      <x:c r="E27" s="255" t="str"/>
      <x:c r="F27" s="255" t="str"/>
      <x:c r="G27" s="255" t="str"/>
      <x:c r="H27" s="255" t="str"/>
      <x:c r="I27" s="253" t="str"/>
      <x:c r="J27" s="253" t="str"/>
      <x:c r="K27" s="254" t="str">
        <x:f>IF($A27="","",SUM(IFERROR(VLOOKUP(D27,Einstellungen!$A$5:$E$11,5,FALSE),IFERROR(MOD(TIMEVALUE(RIGHT(D27,5))-TIMEVALUE(LEFT(D27,5)),1)*24,0)),IFERROR(VLOOKUP(E27,Einstellungen!$A$5:$E$11,5,FALSE),IFERROR(MOD(TIMEVALUE(RIGHT(E27,5))-TIMEVALUE(LEFT(E27,5)),1)*24,0)),IFERROR(VLOOKUP(F27,Einstellungen!$A$5:$E$11,5,FALSE),IFERROR(MOD(TIMEVALUE(RIGHT(F27,5))-TIMEVALUE(LEFT(F27,5)),1)*24,0)),IFERROR(VLOOKUP(G27,Einstellungen!$A$5:$E$11,5,FALSE),IFERROR(MOD(TIMEVALUE(RIGHT(G27,5))-TIMEVALUE(LEFT(G27,5)),1)*24,0)),IFERROR(VLOOKUP(H27,Einstellungen!$A$5:$E$11,5,FALSE),IFERROR(MOD(TIMEVALUE(RIGHT(H27,5))-TIMEVALUE(LEFT(H27,5)),1)*24,0)),IFERROR(VLOOKUP(I27,Einstellungen!$A$5:$E$11,5,FALSE),IFERROR(MOD(TIMEVALUE(RIGHT(I27,5))-TIMEVALUE(LEFT(I27,5)),1)*24,0)),IFERROR(VLOOKUP(J27,Einstellungen!$A$5:$E$11,5,FALSE),IFERROR(MOD(TIMEVALUE(RIGHT(J27,5))-TIMEVALUE(LEFT(J27,5)),1)*24,0))))</x:f>
      </x:c>
      <x:c r="L27" s="254" t="str">
        <x:f>IF($A27="","",$K27-$C27)</x:f>
      </x:c>
      <x:c r="M27" s="292" t="str"/>
    </x:row>
    <x:row r="28" ht="20" customHeight="1">
      <x:c r="A28" s="276" t="str"/>
      <x:c r="B28" s="277" t="str"/>
      <x:c r="C28" s="251" t="str"/>
      <x:c r="D28" s="252" t="str"/>
      <x:c r="E28" s="252" t="str"/>
      <x:c r="F28" s="252" t="str"/>
      <x:c r="G28" s="252" t="str"/>
      <x:c r="H28" s="252" t="str"/>
      <x:c r="I28" s="253" t="str"/>
      <x:c r="J28" s="253" t="str"/>
      <x:c r="K28" s="251" t="str">
        <x:f>IF($A28="","",SUM(IFERROR(VLOOKUP(D28,Einstellungen!$A$5:$E$11,5,FALSE),IFERROR(MOD(TIMEVALUE(RIGHT(D28,5))-TIMEVALUE(LEFT(D28,5)),1)*24,0)),IFERROR(VLOOKUP(E28,Einstellungen!$A$5:$E$11,5,FALSE),IFERROR(MOD(TIMEVALUE(RIGHT(E28,5))-TIMEVALUE(LEFT(E28,5)),1)*24,0)),IFERROR(VLOOKUP(F28,Einstellungen!$A$5:$E$11,5,FALSE),IFERROR(MOD(TIMEVALUE(RIGHT(F28,5))-TIMEVALUE(LEFT(F28,5)),1)*24,0)),IFERROR(VLOOKUP(G28,Einstellungen!$A$5:$E$11,5,FALSE),IFERROR(MOD(TIMEVALUE(RIGHT(G28,5))-TIMEVALUE(LEFT(G28,5)),1)*24,0)),IFERROR(VLOOKUP(H28,Einstellungen!$A$5:$E$11,5,FALSE),IFERROR(MOD(TIMEVALUE(RIGHT(H28,5))-TIMEVALUE(LEFT(H28,5)),1)*24,0)),IFERROR(VLOOKUP(I28,Einstellungen!$A$5:$E$11,5,FALSE),IFERROR(MOD(TIMEVALUE(RIGHT(I28,5))-TIMEVALUE(LEFT(I28,5)),1)*24,0)),IFERROR(VLOOKUP(J28,Einstellungen!$A$5:$E$11,5,FALSE),IFERROR(MOD(TIMEVALUE(RIGHT(J28,5))-TIMEVALUE(LEFT(J28,5)),1)*24,0))))</x:f>
      </x:c>
      <x:c r="L28" s="251" t="str">
        <x:f>IF($A28="","",$K28-$C28)</x:f>
      </x:c>
      <x:c r="M28" s="291" t="str"/>
    </x:row>
    <x:row r="29" ht="20" customHeight="1">
      <x:c r="A29" s="278" t="str"/>
      <x:c r="B29" s="279" t="str"/>
      <x:c r="C29" s="254" t="str"/>
      <x:c r="D29" s="255" t="str"/>
      <x:c r="E29" s="255" t="str"/>
      <x:c r="F29" s="255" t="str"/>
      <x:c r="G29" s="255" t="str"/>
      <x:c r="H29" s="255" t="str"/>
      <x:c r="I29" s="253" t="str"/>
      <x:c r="J29" s="253" t="str"/>
      <x:c r="K29" s="254" t="str">
        <x:f>IF($A29="","",SUM(IFERROR(VLOOKUP(D29,Einstellungen!$A$5:$E$11,5,FALSE),IFERROR(MOD(TIMEVALUE(RIGHT(D29,5))-TIMEVALUE(LEFT(D29,5)),1)*24,0)),IFERROR(VLOOKUP(E29,Einstellungen!$A$5:$E$11,5,FALSE),IFERROR(MOD(TIMEVALUE(RIGHT(E29,5))-TIMEVALUE(LEFT(E29,5)),1)*24,0)),IFERROR(VLOOKUP(F29,Einstellungen!$A$5:$E$11,5,FALSE),IFERROR(MOD(TIMEVALUE(RIGHT(F29,5))-TIMEVALUE(LEFT(F29,5)),1)*24,0)),IFERROR(VLOOKUP(G29,Einstellungen!$A$5:$E$11,5,FALSE),IFERROR(MOD(TIMEVALUE(RIGHT(G29,5))-TIMEVALUE(LEFT(G29,5)),1)*24,0)),IFERROR(VLOOKUP(H29,Einstellungen!$A$5:$E$11,5,FALSE),IFERROR(MOD(TIMEVALUE(RIGHT(H29,5))-TIMEVALUE(LEFT(H29,5)),1)*24,0)),IFERROR(VLOOKUP(I29,Einstellungen!$A$5:$E$11,5,FALSE),IFERROR(MOD(TIMEVALUE(RIGHT(I29,5))-TIMEVALUE(LEFT(I29,5)),1)*24,0)),IFERROR(VLOOKUP(J29,Einstellungen!$A$5:$E$11,5,FALSE),IFERROR(MOD(TIMEVALUE(RIGHT(J29,5))-TIMEVALUE(LEFT(J29,5)),1)*24,0))))</x:f>
      </x:c>
      <x:c r="L29" s="254" t="str">
        <x:f>IF($A29="","",$K29-$C29)</x:f>
      </x:c>
      <x:c r="M29" s="292" t="str"/>
    </x:row>
    <x:row r="30" ht="20" customHeight="1">
      <x:c r="A30" s="280" t="str"/>
      <x:c r="B30" s="281" t="str"/>
      <x:c r="C30" s="256" t="str"/>
      <x:c r="D30" s="257" t="str"/>
      <x:c r="E30" s="257" t="str"/>
      <x:c r="F30" s="257" t="str"/>
      <x:c r="G30" s="257" t="str"/>
      <x:c r="H30" s="257" t="str"/>
      <x:c r="I30" s="258" t="str"/>
      <x:c r="J30" s="258" t="str"/>
      <x:c r="K30" s="256" t="str">
        <x:f>IF($A30="","",SUM(IFERROR(VLOOKUP(D30,Einstellungen!$A$5:$E$11,5,FALSE),IFERROR(MOD(TIMEVALUE(RIGHT(D30,5))-TIMEVALUE(LEFT(D30,5)),1)*24,0)),IFERROR(VLOOKUP(E30,Einstellungen!$A$5:$E$11,5,FALSE),IFERROR(MOD(TIMEVALUE(RIGHT(E30,5))-TIMEVALUE(LEFT(E30,5)),1)*24,0)),IFERROR(VLOOKUP(F30,Einstellungen!$A$5:$E$11,5,FALSE),IFERROR(MOD(TIMEVALUE(RIGHT(F30,5))-TIMEVALUE(LEFT(F30,5)),1)*24,0)),IFERROR(VLOOKUP(G30,Einstellungen!$A$5:$E$11,5,FALSE),IFERROR(MOD(TIMEVALUE(RIGHT(G30,5))-TIMEVALUE(LEFT(G30,5)),1)*24,0)),IFERROR(VLOOKUP(H30,Einstellungen!$A$5:$E$11,5,FALSE),IFERROR(MOD(TIMEVALUE(RIGHT(H30,5))-TIMEVALUE(LEFT(H30,5)),1)*24,0)),IFERROR(VLOOKUP(I30,Einstellungen!$A$5:$E$11,5,FALSE),IFERROR(MOD(TIMEVALUE(RIGHT(I30,5))-TIMEVALUE(LEFT(I30,5)),1)*24,0)),IFERROR(VLOOKUP(J30,Einstellungen!$A$5:$E$11,5,FALSE),IFERROR(MOD(TIMEVALUE(RIGHT(J30,5))-TIMEVALUE(LEFT(J30,5)),1)*24,0))))</x:f>
      </x:c>
      <x:c r="L30" s="256" t="str">
        <x:f>IF($A30="","",$K30-$C30)</x:f>
      </x:c>
      <x:c r="M30" s="293" t="str"/>
    </x:row>
    <x:row r="31">
      <x:c r="A31" s="119" t="str">
        <x:v>Summe</x:v>
      </x:c>
      <x:c r="B31" s="120" t="str"/>
      <x:c r="C31" s="259" t="n">
        <x:f>SUM(C11:C30)</x:f>
        <x:v>396</x:v>
      </x:c>
      <x:c r="D31" s="260" t="str"/>
      <x:c r="E31" s="260" t="str"/>
      <x:c r="F31" s="260" t="str"/>
      <x:c r="G31" s="260" t="str"/>
      <x:c r="H31" s="260" t="str"/>
      <x:c r="I31" s="260" t="str"/>
      <x:c r="J31" s="260" t="str"/>
      <x:c r="K31" s="259" t="n">
        <x:f>SUM(K11:K30)</x:f>
        <x:v>367.5</x:v>
      </x:c>
      <x:c r="L31" s="259" t="n">
        <x:f>K31-C31</x:f>
        <x:v>-28.5</x:v>
      </x:c>
      <x:c r="M31" s="121" t="str"/>
    </x:row>
  </x:sheetData>
  <x:mergeCells>
    <x:mergeCell ref="A1:M1"/>
    <x:mergeCell ref="A2:M2"/>
    <x:mergeCell ref="A7:M8"/>
    <x:mergeCell ref="B4:C4"/>
    <x:mergeCell ref="E4:F4"/>
    <x:mergeCell ref="H4:I4"/>
    <x:mergeCell ref="K4:M4"/>
    <x:mergeCell ref="B5:C5"/>
    <x:mergeCell ref="E5:F5"/>
    <x:mergeCell ref="H5:M5"/>
  </x:mergeCells>
  <x:conditionalFormatting sqref="D11:J30">
    <x:cfRule type="containsText" dxfId="0" priority="1" operator="containsText" text="Krank"/>
    <x:cfRule type="containsText" dxfId="1" priority="2" operator="containsText" text="Urlaub"/>
    <x:cfRule type="containsText" dxfId="2" priority="3" operator="containsText" text="Frei"/>
  </x:conditionalFormatting>
  <x:conditionalFormatting sqref="L11:L31">
    <x:cfRule type="cellIs" dxfId="3" priority="4" operator="lessThan">
      <x:formula>0</x:formula>
    </x:cfRule>
    <x:cfRule type="cellIs" dxfId="4" priority="5" operator="greaterThan">
      <x:formula>0</x:formula>
    </x:cfRule>
  </x:conditionalFormatting>
  <x:dataValidations count="1">
    <x:dataValidation errorStyle="warning" showErrorMessage="1" errorTitle="Eigene Eingabe möglich" error="Wählen Sie eine Schicht oder tragen Sie eine eigene Zeit im Format 08:00-16:00 ein." sqref="D11:J30"/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5" hidden="0" customWidth="1"/>
    <x:col min="2" max="2" width="11" hidden="0" customWidth="1"/>
    <x:col min="3" max="3" width="11" hidden="0" customWidth="1"/>
    <x:col min="4" max="4" width="11" hidden="0" customWidth="1"/>
    <x:col min="5" max="5" width="11" hidden="0" customWidth="1"/>
    <x:col min="6" max="6" width="24" hidden="0" customWidth="1"/>
    <x:col min="7" max="7" width="3" hidden="0" customWidth="1"/>
    <x:col min="8" max="8" width="18" hidden="0" customWidth="1"/>
    <x:col min="9" max="9" width="16" hidden="0" customWidth="1"/>
    <x:col min="10" max="10" width="18" hidden="0" customWidth="1"/>
    <x:col min="11" max="11" width="26" hidden="0" customWidth="1"/>
  </x:cols>
  <x:sheetData>
    <x:row r="1" ht="30" customHeight="1">
      <x:c r="A1" s="5" t="str">
        <x:v>Einstellungen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</x:row>
    <x:row r="2" ht="24" customHeight="1">
      <x:c r="A2" s="299" t="str">
        <x:v>Hier können Schichten, Mitarbeiter und Sondertage angepasst werden. Änderungen an den Schichtstunden wirken sich auf den Arbeitsplan aus.</x:v>
      </x:c>
      <x:c r="B2" s="299"/>
      <x:c r="C2" s="299"/>
      <x:c r="D2" s="299"/>
      <x:c r="E2" s="299"/>
      <x:c r="F2" s="299"/>
      <x:c r="G2" s="299"/>
      <x:c r="H2" s="299"/>
      <x:c r="I2" s="299"/>
      <x:c r="J2" s="299"/>
      <x:c r="K2" s="299"/>
    </x:row>
    <x:row r="4" ht="15" hidden="0" customHeight="1">
      <x:c r="A4" s="305" t="str">
        <x:v>Schicht</x:v>
      </x:c>
      <x:c r="B4" s="306" t="str">
        <x:v>Beginn</x:v>
      </x:c>
      <x:c r="C4" s="306" t="str">
        <x:v>Ende</x:v>
      </x:c>
      <x:c r="D4" s="306" t="str">
        <x:v>Pause</x:v>
      </x:c>
      <x:c r="E4" s="306" t="str">
        <x:v>Stunden</x:v>
      </x:c>
      <x:c r="F4" s="307" t="str">
        <x:v>Hinweis</x:v>
      </x:c>
      <x:c r="H4" s="100" t="str">
        <x:v>Mitarbeiter</x:v>
      </x:c>
      <x:c r="I4" s="101" t="str">
        <x:v>Bereich</x:v>
      </x:c>
      <x:c r="J4" s="101" t="str">
        <x:v>Soll-Stunden/Woche</x:v>
      </x:c>
      <x:c r="K4" s="102" t="str">
        <x:v>Verfügbarkeit / Hinweis</x:v>
      </x:c>
    </x:row>
    <x:row r="5" ht="15" hidden="0" customHeight="1">
      <x:c r="A5" s="348" t="str">
        <x:v>Früh</x:v>
      </x:c>
      <x:c r="B5" s="349" t="n">
        <x:v>0.25</x:v>
      </x:c>
      <x:c r="C5" s="349" t="n">
        <x:v>0.5833333333333334</x:v>
      </x:c>
      <x:c r="D5" s="349" t="n">
        <x:v>0.020833333333333332</x:v>
      </x:c>
      <x:c r="E5" s="350" t="n">
        <x:f>IF(OR(B5="",C5=""),0,MOD(C5-B5,1)*24-D5*24)</x:f>
        <x:v>7.5</x:v>
      </x:c>
      <x:c r="F5" s="351" t="str">
        <x:v>Standard-Frühschicht</x:v>
      </x:c>
      <x:c r="H5" s="348" t="str">
        <x:v>Anna Müller</x:v>
      </x:c>
      <x:c r="I5" s="386" t="str">
        <x:v>Service</x:v>
      </x:c>
      <x:c r="J5" s="350" t="n">
        <x:v>38</x:v>
      </x:c>
      <x:c r="K5" s="351" t="str">
        <x:v>Mo–Sa verfügbar</x:v>
      </x:c>
    </x:row>
    <x:row r="6" ht="15" hidden="0" customHeight="1">
      <x:c r="A6" s="356" t="str">
        <x:v>Spät</x:v>
      </x:c>
      <x:c r="B6" s="357" t="n">
        <x:v>0.5833333333333334</x:v>
      </x:c>
      <x:c r="C6" s="357" t="n">
        <x:v>0.9166666666666666</x:v>
      </x:c>
      <x:c r="D6" s="357" t="n">
        <x:v>0.020833333333333332</x:v>
      </x:c>
      <x:c r="E6" s="358" t="n">
        <x:f>IF(OR(B6="",C6=""),0,MOD(C6-B6,1)*24-D6*24)</x:f>
        <x:v>7.499999999999998</x:v>
      </x:c>
      <x:c r="F6" s="359" t="str">
        <x:v>Standard-Spätschicht</x:v>
      </x:c>
      <x:c r="H6" s="356" t="str">
        <x:v>Lukas Schneider</x:v>
      </x:c>
      <x:c r="I6" s="388" t="str">
        <x:v>Küche</x:v>
      </x:c>
      <x:c r="J6" s="358" t="n">
        <x:v>40</x:v>
      </x:c>
      <x:c r="K6" s="359" t="str">
        <x:v>Keine Sonntage</x:v>
      </x:c>
    </x:row>
    <x:row r="7" ht="15" hidden="0" customHeight="1">
      <x:c r="A7" s="364" t="str">
        <x:v>Nacht</x:v>
      </x:c>
      <x:c r="B7" s="365" t="n">
        <x:v>0.9166666666666666</x:v>
      </x:c>
      <x:c r="C7" s="365" t="n">
        <x:v>0.25</x:v>
      </x:c>
      <x:c r="D7" s="365" t="n">
        <x:v>0.020833333333333332</x:v>
      </x:c>
      <x:c r="E7" s="366" t="n">
        <x:f>IF(OR(B7="",C7=""),0,MOD(C7-B7,1)*24-D7*24)</x:f>
        <x:v>7.5</x:v>
      </x:c>
      <x:c r="F7" s="367" t="str">
        <x:v>Über Mitternacht</x:v>
      </x:c>
      <x:c r="H7" s="364" t="str">
        <x:v>Mia Hoffmann</x:v>
      </x:c>
      <x:c r="I7" s="390" t="str">
        <x:v>Verkauf</x:v>
      </x:c>
      <x:c r="J7" s="366" t="n">
        <x:v>32</x:v>
      </x:c>
      <x:c r="K7" s="367" t="str">
        <x:v>Teilzeit</x:v>
      </x:c>
    </x:row>
    <x:row r="8" ht="15" hidden="0" customHeight="1">
      <x:c r="A8" s="356" t="str">
        <x:v>Frei</x:v>
      </x:c>
      <x:c r="B8" s="357" t="str"/>
      <x:c r="C8" s="357" t="str"/>
      <x:c r="D8" s="357" t="str"/>
      <x:c r="E8" s="358" t="n">
        <x:v>0</x:v>
      </x:c>
      <x:c r="F8" s="359" t="str">
        <x:v>Keine Arbeitszeit</x:v>
      </x:c>
      <x:c r="H8" s="356" t="str">
        <x:v>Jonas Weber</x:v>
      </x:c>
      <x:c r="I8" s="388" t="str">
        <x:v>Lager</x:v>
      </x:c>
      <x:c r="J8" s="358" t="n">
        <x:v>35</x:v>
      </x:c>
      <x:c r="K8" s="359" t="str">
        <x:v>Nachtschicht möglich</x:v>
      </x:c>
    </x:row>
    <x:row r="9" ht="15" hidden="0" customHeight="1">
      <x:c r="A9" s="364" t="str">
        <x:v>Urlaub</x:v>
      </x:c>
      <x:c r="B9" s="365" t="str"/>
      <x:c r="C9" s="365" t="str"/>
      <x:c r="D9" s="365" t="str"/>
      <x:c r="E9" s="366" t="n">
        <x:v>0</x:v>
      </x:c>
      <x:c r="F9" s="367" t="str">
        <x:v>Abwesenheit</x:v>
      </x:c>
      <x:c r="H9" s="364" t="str">
        <x:v>Sophie Becker</x:v>
      </x:c>
      <x:c r="I9" s="390" t="str">
        <x:v>Service</x:v>
      </x:c>
      <x:c r="J9" s="366" t="n">
        <x:v>30</x:v>
      </x:c>
      <x:c r="K9" s="367" t="str">
        <x:v>Homeoffice möglich</x:v>
      </x:c>
    </x:row>
    <x:row r="10" ht="15" hidden="0" customHeight="1">
      <x:c r="A10" s="356" t="str">
        <x:v>Krank</x:v>
      </x:c>
      <x:c r="B10" s="357" t="str"/>
      <x:c r="C10" s="357" t="str"/>
      <x:c r="D10" s="357" t="str"/>
      <x:c r="E10" s="358" t="n">
        <x:v>0</x:v>
      </x:c>
      <x:c r="F10" s="359" t="str">
        <x:v>Abwesenheit</x:v>
      </x:c>
      <x:c r="H10" s="356" t="str">
        <x:v>Tim Wagner</x:v>
      </x:c>
      <x:c r="I10" s="388" t="str">
        <x:v>Kasse</x:v>
      </x:c>
      <x:c r="J10" s="358" t="n">
        <x:v>25</x:v>
      </x:c>
      <x:c r="K10" s="359" t="str">
        <x:v>Wochenende möglich</x:v>
      </x:c>
    </x:row>
    <x:row r="11" ht="15" hidden="0" customHeight="1">
      <x:c r="A11" s="372" t="str">
        <x:v>Homeoffice</x:v>
      </x:c>
      <x:c r="B11" s="373" t="n">
        <x:v>0.375</x:v>
      </x:c>
      <x:c r="C11" s="373" t="n">
        <x:v>0.7083333333333334</x:v>
      </x:c>
      <x:c r="D11" s="373" t="n">
        <x:v>0.020833333333333332</x:v>
      </x:c>
      <x:c r="E11" s="374" t="n">
        <x:f>IF(OR(B11="",C11=""),0,MOD(C11-B11,1)*24-D11*24)</x:f>
        <x:v>7.5</x:v>
      </x:c>
      <x:c r="F11" s="375" t="str">
        <x:v>Büro / Remote</x:v>
      </x:c>
      <x:c r="H11" s="364" t="str">
        <x:v>Lea Fischer</x:v>
      </x:c>
      <x:c r="I11" s="390" t="str">
        <x:v>Verkauf</x:v>
      </x:c>
      <x:c r="J11" s="366" t="n">
        <x:v>20</x:v>
      </x:c>
      <x:c r="K11" s="367" t="str">
        <x:v>Teilzeit</x:v>
      </x:c>
    </x:row>
    <x:row r="12" ht="15" hidden="0" customHeight="1">
      <x:c r="H12" s="356" t="str">
        <x:v>Noah Braun</x:v>
      </x:c>
      <x:c r="I12" s="388" t="str">
        <x:v>Küche</x:v>
      </x:c>
      <x:c r="J12" s="358" t="n">
        <x:v>40</x:v>
      </x:c>
      <x:c r="K12" s="359" t="str">
        <x:v>Vollzeit</x:v>
      </x:c>
    </x:row>
    <x:row r="13" ht="15" hidden="0" customHeight="1">
      <x:c r="H13" s="364" t="str">
        <x:v>Emma Klein</x:v>
      </x:c>
      <x:c r="I13" s="390" t="str">
        <x:v>Service</x:v>
      </x:c>
      <x:c r="J13" s="366" t="n">
        <x:v>28</x:v>
      </x:c>
      <x:c r="K13" s="367" t="str">
        <x:v>Urlaub KW 18</x:v>
      </x:c>
    </x:row>
    <x:row r="14" ht="15" hidden="0" customHeight="1">
      <x:c r="A14" s="407" t="str">
        <x:v>Datum</x:v>
      </x:c>
      <x:c r="B14" s="408" t="str">
        <x:v>Bezeichnung</x:v>
      </x:c>
      <x:c r="C14" s="409" t="str">
        <x:v>Hinweis</x:v>
      </x:c>
      <x:c r="H14" s="356" t="str">
        <x:v>Ben Richter</x:v>
      </x:c>
      <x:c r="I14" s="388" t="str">
        <x:v>Lager</x:v>
      </x:c>
      <x:c r="J14" s="358" t="n">
        <x:v>38</x:v>
      </x:c>
      <x:c r="K14" s="359" t="str">
        <x:v>Nachtschicht möglich</x:v>
      </x:c>
    </x:row>
    <x:row r="15" ht="15" hidden="0" customHeight="1">
      <x:c r="A15" s="420" t="str">
        <x:v>01.05.2026</x:v>
      </x:c>
      <x:c r="B15" s="380" t="str">
        <x:v>Tag der Arbeit</x:v>
      </x:c>
      <x:c r="C15" s="323" t="str">
        <x:v>Bei Bedarf als Feiertag markieren</x:v>
      </x:c>
      <x:c r="H15" s="364" t="str">
        <x:v>Clara Wolf</x:v>
      </x:c>
      <x:c r="I15" s="390" t="str">
        <x:v>Büro</x:v>
      </x:c>
      <x:c r="J15" s="366" t="n">
        <x:v>40</x:v>
      </x:c>
      <x:c r="K15" s="367" t="str">
        <x:v>Remote möglich</x:v>
      </x:c>
    </x:row>
    <x:row r="16" ht="15" hidden="0" customHeight="1">
      <x:c r="A16" s="421" t="str"/>
      <x:c r="B16" s="381" t="str"/>
      <x:c r="C16" s="327" t="str"/>
      <x:c r="H16" s="392" t="str">
        <x:v>Max Krüger</x:v>
      </x:c>
      <x:c r="I16" s="393" t="str">
        <x:v>Verkauf</x:v>
      </x:c>
      <x:c r="J16" s="398" t="n">
        <x:v>30</x:v>
      </x:c>
      <x:c r="K16" s="394" t="str">
        <x:v>Flexibel</x:v>
      </x:c>
    </x:row>
    <x:row r="17" ht="15" hidden="0" customHeight="1">
      <x:c r="A17" s="422" t="str"/>
      <x:c r="B17" s="382" t="str"/>
      <x:c r="C17" s="331" t="str"/>
    </x:row>
  </x:sheetData>
  <x:mergeCells>
    <x:mergeCell ref="A1:K1"/>
    <x:mergeCell ref="A2:K2"/>
  </x:mergeCells>
  <x:pageMargins left="0.7" right="0.7" top="0.75" bottom="0.75" header="0.3" footer="0.3"/>
</x:worksheet>
</file>