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isikoanalyse\"/>
    </mc:Choice>
  </mc:AlternateContent>
  <xr:revisionPtr revIDLastSave="0" documentId="8_{94672172-402F-4CFE-AC28-B018C28123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isikoanalyse" sheetId="1" r:id="rId1"/>
    <sheet name="Risikomatrix" sheetId="2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8" i="1" l="1"/>
  <c r="H38" i="1"/>
  <c r="J38" i="1" s="1"/>
  <c r="I37" i="1"/>
  <c r="H37" i="1"/>
  <c r="J37" i="1" s="1"/>
  <c r="I36" i="1"/>
  <c r="H36" i="1"/>
  <c r="J36" i="1" s="1"/>
  <c r="I35" i="1"/>
  <c r="H35" i="1"/>
  <c r="J35" i="1" s="1"/>
  <c r="I34" i="1"/>
  <c r="H34" i="1"/>
  <c r="J34" i="1" s="1"/>
  <c r="I33" i="1"/>
  <c r="H33" i="1"/>
  <c r="J33" i="1" s="1"/>
  <c r="I32" i="1"/>
  <c r="H32" i="1"/>
  <c r="J32" i="1" s="1"/>
  <c r="I31" i="1"/>
  <c r="H31" i="1"/>
  <c r="J31" i="1" s="1"/>
  <c r="I30" i="1"/>
  <c r="H30" i="1"/>
  <c r="J30" i="1" s="1"/>
  <c r="I29" i="1"/>
  <c r="H29" i="1"/>
  <c r="J29" i="1" s="1"/>
  <c r="I28" i="1"/>
  <c r="H28" i="1"/>
  <c r="J28" i="1" s="1"/>
  <c r="I27" i="1"/>
  <c r="H27" i="1"/>
  <c r="J27" i="1" s="1"/>
  <c r="I26" i="1"/>
  <c r="H26" i="1"/>
  <c r="J26" i="1" s="1"/>
  <c r="I25" i="1"/>
  <c r="H25" i="1"/>
  <c r="J25" i="1" s="1"/>
  <c r="I24" i="1"/>
  <c r="H24" i="1"/>
  <c r="J24" i="1" s="1"/>
  <c r="I23" i="1"/>
  <c r="H23" i="1"/>
  <c r="J23" i="1" s="1"/>
  <c r="I22" i="1"/>
  <c r="H22" i="1"/>
  <c r="J22" i="1" s="1"/>
  <c r="I21" i="1"/>
  <c r="H21" i="1"/>
  <c r="J21" i="1" s="1"/>
  <c r="I20" i="1"/>
  <c r="H20" i="1"/>
  <c r="J20" i="1" s="1"/>
  <c r="I19" i="1"/>
  <c r="H19" i="1"/>
  <c r="J19" i="1" s="1"/>
  <c r="I18" i="1"/>
  <c r="H18" i="1"/>
  <c r="J18" i="1" s="1"/>
  <c r="I17" i="1"/>
  <c r="H17" i="1"/>
  <c r="J17" i="1" s="1"/>
  <c r="I16" i="1"/>
  <c r="H16" i="1"/>
  <c r="J16" i="1" s="1"/>
  <c r="I15" i="1"/>
  <c r="H15" i="1"/>
  <c r="J15" i="1" s="1"/>
  <c r="I14" i="1"/>
  <c r="H14" i="1"/>
  <c r="J14" i="1" s="1"/>
  <c r="I13" i="1"/>
  <c r="H13" i="1"/>
  <c r="J13" i="1" s="1"/>
  <c r="I12" i="1"/>
  <c r="H12" i="1"/>
  <c r="J12" i="1" s="1"/>
  <c r="I11" i="1"/>
  <c r="H11" i="1"/>
  <c r="J11" i="1" s="1"/>
  <c r="I10" i="1"/>
  <c r="H10" i="1"/>
  <c r="J10" i="1" s="1"/>
  <c r="I9" i="1"/>
  <c r="H9" i="1"/>
  <c r="J9" i="1" s="1"/>
  <c r="M29" i="1" l="1"/>
  <c r="K29" i="1"/>
  <c r="M20" i="1"/>
  <c r="K20" i="1"/>
  <c r="K11" i="1"/>
  <c r="M11" i="1"/>
  <c r="M21" i="1"/>
  <c r="K21" i="1"/>
  <c r="M22" i="1"/>
  <c r="K22" i="1"/>
  <c r="M13" i="1"/>
  <c r="K13" i="1"/>
  <c r="K23" i="1"/>
  <c r="M23" i="1"/>
  <c r="M34" i="1"/>
  <c r="K34" i="1"/>
  <c r="M9" i="1"/>
  <c r="K9" i="1"/>
  <c r="M10" i="1"/>
  <c r="K10" i="1"/>
  <c r="M30" i="1"/>
  <c r="K30" i="1"/>
  <c r="M31" i="1"/>
  <c r="K31" i="1"/>
  <c r="M12" i="1"/>
  <c r="K12" i="1"/>
  <c r="M32" i="1"/>
  <c r="K32" i="1"/>
  <c r="M33" i="1"/>
  <c r="K33" i="1"/>
  <c r="M14" i="1"/>
  <c r="K14" i="1"/>
  <c r="K24" i="1"/>
  <c r="M24" i="1"/>
  <c r="M18" i="1"/>
  <c r="K18" i="1"/>
  <c r="M19" i="1"/>
  <c r="K19" i="1"/>
  <c r="M15" i="1"/>
  <c r="K15" i="1"/>
  <c r="M25" i="1"/>
  <c r="K25" i="1"/>
  <c r="M35" i="1"/>
  <c r="K35" i="1"/>
  <c r="M16" i="1"/>
  <c r="K16" i="1"/>
  <c r="M26" i="1"/>
  <c r="K26" i="1"/>
  <c r="M36" i="1"/>
  <c r="K36" i="1"/>
  <c r="M17" i="1"/>
  <c r="K17" i="1"/>
  <c r="M27" i="1"/>
  <c r="K27" i="1"/>
  <c r="M37" i="1"/>
  <c r="K37" i="1"/>
  <c r="M38" i="1"/>
  <c r="K38" i="1"/>
  <c r="M28" i="1"/>
  <c r="K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Vorlageninspiration: https://www.projekt-kosmos.de/blog/kostenlose-excel-vorlage-zur-risikoanalyse-in-projekten
Beispieldaten wurden ergänzt.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1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Vorlageninspiration: https://www.projekt-kosmos.de/blog/kostenlose-excel-vorlage-zur-risikoanalyse-in-projekten</t>
        </r>
      </text>
    </comment>
  </commentList>
</comments>
</file>

<file path=xl/sharedStrings.xml><?xml version="1.0" encoding="utf-8"?>
<sst xmlns="http://schemas.openxmlformats.org/spreadsheetml/2006/main" count="77" uniqueCount="69">
  <si>
    <t>Projekt-Nr.:</t>
  </si>
  <si>
    <t>IT-2026-001</t>
  </si>
  <si>
    <t>Projekt:</t>
  </si>
  <si>
    <t>CRM-Migration &amp; Integrationsprojekt</t>
  </si>
  <si>
    <t>Projektmanager:</t>
  </si>
  <si>
    <t>Max Mustermann</t>
  </si>
  <si>
    <t>Vorlageninspiration: https://www.projekt-kosmos.de/blog/kostenlose-excel-vorlage-zur-risikoanalyse-in-projekten</t>
  </si>
  <si>
    <t>Risiko</t>
  </si>
  <si>
    <t>Verantwortlichkeit</t>
  </si>
  <si>
    <t>Deadlines</t>
  </si>
  <si>
    <t>Kosten</t>
  </si>
  <si>
    <t>Qualität</t>
  </si>
  <si>
    <t>Schadensausmaß</t>
  </si>
  <si>
    <t>Eintrittswahrscheinlichkeit</t>
  </si>
  <si>
    <t>Wahrscheinlichkeitsklasse</t>
  </si>
  <si>
    <t>Schadensklasse</t>
  </si>
  <si>
    <t>Risikowert</t>
  </si>
  <si>
    <t>Priorität</t>
  </si>
  <si>
    <t>Gegenmaßnahmen</t>
  </si>
  <si>
    <t>Status</t>
  </si>
  <si>
    <t>Schnittstelle zu Drittsystem instabil</t>
  </si>
  <si>
    <t>Marco Weber</t>
  </si>
  <si>
    <t>Wiederholte Testabbrüche verzögern die Integrationsphase um ca. 5 Wochen</t>
  </si>
  <si>
    <t>Zusätzliche Testzyklen und externe Spezialisten erhöhen den Aufwand</t>
  </si>
  <si>
    <t>Fehlerhafte Datenübertragung gefährdet Kernprozesse</t>
  </si>
  <si>
    <t>kritisch</t>
  </si>
  <si>
    <t>Frühe Lasttests, Fallback-Schnittstelle und tägliches Monitoring einplanen</t>
  </si>
  <si>
    <t>Softwareanbieter liefert kritisches Feature verspätet</t>
  </si>
  <si>
    <t>Lars Neumann</t>
  </si>
  <si>
    <t>Rollout verschiebt sich um ca. 6 Wochen</t>
  </si>
  <si>
    <t>Lizenzverlängerung und zusätzlicher Projektaufwand entstehen</t>
  </si>
  <si>
    <t>Wichtige Funktion steht zum Go-Live nicht vollständig bereit</t>
  </si>
  <si>
    <t>sehr hoch</t>
  </si>
  <si>
    <t>Verbindliche Meilensteine, Eskalationspfad und temporären Workaround definieren</t>
  </si>
  <si>
    <t>Unerwartete technische Schwierigkeiten bei der Systemintegration</t>
  </si>
  <si>
    <t>Anna Becker</t>
  </si>
  <si>
    <t>Go-Live verschiebt sich voraussichtlich um 4 Wochen</t>
  </si>
  <si>
    <t>Mehrstunden im Entwicklerteam und externe Unterstützung notwendig</t>
  </si>
  <si>
    <t>Stabilität und Performance der Lösung sinken</t>
  </si>
  <si>
    <t>hoch</t>
  </si>
  <si>
    <t>Technischen Puffer einplanen, Architekturreview durchführen und Alternativen vorbereiten</t>
  </si>
  <si>
    <t>Schlüsselperson fällt wegen Krankheit aus</t>
  </si>
  <si>
    <t>Tom Fischer</t>
  </si>
  <si>
    <t>Entscheidungen und Freigaben verzögern sich um ca. 2 Wochen</t>
  </si>
  <si>
    <t>Externe Unterstützung oder interne Umverteilung nötig</t>
  </si>
  <si>
    <t>Wissensverlust kann zu Qualitätsmängeln führen</t>
  </si>
  <si>
    <t>Vertretungsregel definieren, Wissen dokumentieren und Übergaben standardisieren</t>
  </si>
  <si>
    <t>Hardware-Komponenten werden verspätet geliefert</t>
  </si>
  <si>
    <t>Julia Koch</t>
  </si>
  <si>
    <t>Testphase startet etwa 2 Wochen später</t>
  </si>
  <si>
    <t>Expressversand oder temporäre Leihgeräte verursachen Mehrkosten</t>
  </si>
  <si>
    <t>Kein wesentlicher Einfluss bei rechtzeitiger Reaktion</t>
  </si>
  <si>
    <t>mittel</t>
  </si>
  <si>
    <t>Frühzeitig bestellen, Lieferantenstatus eng verfolgen und Ersatzlieferanten prüfen</t>
  </si>
  <si>
    <t>Datenschutzfreigabe verzögert sich</t>
  </si>
  <si>
    <t>Eva Schneider</t>
  </si>
  <si>
    <t>Abnahme und Produktivsetzung verschieben sich</t>
  </si>
  <si>
    <t>Projektlaufzeit verlängert sich und interne Ressourcen bleiben gebunden</t>
  </si>
  <si>
    <t>Produktivsetzung nur mit Einschränkungen möglich</t>
  </si>
  <si>
    <t>DSFA früh starten, feste Review-Termine setzen und offene Punkte priorisieren</t>
  </si>
  <si>
    <t>Risikomatrix</t>
  </si>
  <si>
    <t>1% - 20%</t>
  </si>
  <si>
    <t>21% - 40%</t>
  </si>
  <si>
    <t>41% - 60%</t>
  </si>
  <si>
    <t>61% - 80%</t>
  </si>
  <si>
    <t>81% - 100%</t>
  </si>
  <si>
    <t>niedrig</t>
  </si>
  <si>
    <t>Die Matrix wird automatisch aus der Tabelle in 'Risikoanalyse' befüllt.</t>
  </si>
  <si>
    <t xml:space="preserve">             Risikoanalyse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</si>
</sst>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0"/>
      <color rgb="FFFFFFFF"/>
      <name val="Calibri"/>
    </font>
    <font>
      <b/>
      <sz val="10"/>
      <name val="Calibri"/>
    </font>
    <font>
      <i/>
      <sz val="9"/>
      <color rgb="FF1F415A"/>
      <name val="Calibri"/>
    </font>
    <font>
      <b/>
      <sz val="11"/>
      <color rgb="FFFFFFFF"/>
      <name val="Calibri"/>
    </font>
    <font>
      <sz val="10"/>
      <color rgb="FF000000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7FBFC"/>
      </patternFill>
    </fill>
    <fill>
      <patternFill patternType="solid">
        <fgColor rgb="FFF3F7F9"/>
      </patternFill>
    </fill>
    <fill>
      <patternFill patternType="solid">
        <fgColor rgb="FFFFFFFF"/>
      </patternFill>
    </fill>
    <fill>
      <patternFill patternType="solid">
        <fgColor rgb="FFD9EAD3"/>
      </patternFill>
    </fill>
    <fill>
      <patternFill patternType="solid">
        <fgColor rgb="FFE2F0D9"/>
      </patternFill>
    </fill>
    <fill>
      <patternFill patternType="solid">
        <fgColor rgb="FFFFF2CC"/>
      </patternFill>
    </fill>
    <fill>
      <patternFill patternType="solid">
        <fgColor rgb="FFFCE5CD"/>
      </patternFill>
    </fill>
    <fill>
      <patternFill patternType="solid">
        <fgColor rgb="FFF4CCCC"/>
      </patternFill>
    </fill>
  </fills>
  <borders count="6">
    <border>
      <left/>
      <right/>
      <top/>
      <bottom/>
      <diagonal/>
    </border>
    <border>
      <left style="thin">
        <color rgb="FFB7C9CC"/>
      </left>
      <right style="thin">
        <color rgb="FFB7C9CC"/>
      </right>
      <top style="thin">
        <color rgb="FFB7C9CC"/>
      </top>
      <bottom style="thin">
        <color rgb="FFB7C9CC"/>
      </bottom>
      <diagonal/>
    </border>
    <border>
      <left/>
      <right/>
      <top style="thin">
        <color rgb="FFB7C9CC"/>
      </top>
      <bottom style="thin">
        <color rgb="FFB7C9CC"/>
      </bottom>
      <diagonal/>
    </border>
    <border>
      <left/>
      <right style="thin">
        <color rgb="FFB7C9CC"/>
      </right>
      <top style="thin">
        <color rgb="FFB7C9CC"/>
      </top>
      <bottom style="thin">
        <color rgb="FFB7C9CC"/>
      </bottom>
      <diagonal/>
    </border>
    <border>
      <left style="thin">
        <color rgb="FFB7C9CC"/>
      </left>
      <right style="thin">
        <color rgb="FFB7C9CC"/>
      </right>
      <top/>
      <bottom/>
      <diagonal/>
    </border>
    <border>
      <left style="thin">
        <color rgb="FFB7C9CC"/>
      </left>
      <right style="thin">
        <color rgb="FFB7C9CC"/>
      </right>
      <top/>
      <bottom style="thin">
        <color rgb="FFB7C9CC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3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vertical="top" wrapText="1"/>
    </xf>
    <xf numFmtId="9" fontId="6" fillId="4" borderId="1" xfId="0" applyNumberFormat="1" applyFont="1" applyFill="1" applyBorder="1" applyAlignment="1">
      <alignment vertical="top" wrapText="1"/>
    </xf>
    <xf numFmtId="0" fontId="6" fillId="5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left" vertical="top" wrapText="1"/>
    </xf>
    <xf numFmtId="0" fontId="0" fillId="8" borderId="1" xfId="0" applyFill="1" applyBorder="1" applyAlignment="1">
      <alignment horizontal="left" vertical="top" wrapText="1"/>
    </xf>
    <xf numFmtId="0" fontId="0" fillId="9" borderId="1" xfId="0" applyFill="1" applyBorder="1" applyAlignment="1">
      <alignment horizontal="left" vertical="top" wrapText="1"/>
    </xf>
    <xf numFmtId="0" fontId="0" fillId="10" borderId="1" xfId="0" applyFill="1" applyBorder="1" applyAlignment="1">
      <alignment horizontal="left" vertical="top" wrapText="1"/>
    </xf>
    <xf numFmtId="0" fontId="0" fillId="11" borderId="1" xfId="0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3" xfId="0" applyBorder="1"/>
    <xf numFmtId="0" fontId="0" fillId="0" borderId="0" xfId="0"/>
    <xf numFmtId="0" fontId="4" fillId="0" borderId="0" xfId="0" applyFont="1" applyAlignment="1">
      <alignment horizontal="left"/>
    </xf>
    <xf numFmtId="0" fontId="5" fillId="3" borderId="1" xfId="0" applyFont="1" applyFill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7">
    <dxf>
      <fill>
        <patternFill>
          <bgColor rgb="FFF4CCCC"/>
        </patternFill>
      </fill>
    </dxf>
    <dxf>
      <fill>
        <patternFill>
          <bgColor rgb="FFFFF2CC"/>
        </patternFill>
      </fill>
    </dxf>
    <dxf>
      <fill>
        <patternFill>
          <bgColor rgb="FFD9EAD3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FFF2CC"/>
        </patternFill>
      </fill>
    </dxf>
    <dxf>
      <fill>
        <patternFill>
          <bgColor rgb="FFD9EAD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323850</xdr:colOff>
      <xdr:row>22</xdr:row>
      <xdr:rowOff>123825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54CB41C3-6F3B-4DCA-A342-0B5F3B1450C4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1257300</xdr:colOff>
      <xdr:row>33</xdr:row>
      <xdr:rowOff>9525</xdr:rowOff>
    </xdr:to>
    <xdr:sp macro="" textlink="">
      <xdr:nvSpPr>
        <xdr:cNvPr id="2050" name="Text Box 2" hidden="1">
          <a:extLst>
            <a:ext uri="{FF2B5EF4-FFF2-40B4-BE49-F238E27FC236}">
              <a16:creationId xmlns:a16="http://schemas.microsoft.com/office/drawing/2014/main" id="{EA32FAB2-B611-3FDC-065A-0F9A0CD45FB8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Risiken" displayName="tblRisiken" ref="A8:M38">
  <autoFilter ref="A8:M38" xr:uid="{00000000-0009-0000-0100-000001000000}"/>
  <tableColumns count="13">
    <tableColumn id="1" xr3:uid="{00000000-0010-0000-0000-000001000000}" name="Risiko"/>
    <tableColumn id="2" xr3:uid="{00000000-0010-0000-0000-000002000000}" name="Verantwortlichkeit"/>
    <tableColumn id="3" xr3:uid="{00000000-0010-0000-0000-000003000000}" name="Deadlines"/>
    <tableColumn id="4" xr3:uid="{00000000-0010-0000-0000-000004000000}" name="Kosten"/>
    <tableColumn id="5" xr3:uid="{00000000-0010-0000-0000-000005000000}" name="Qualität"/>
    <tableColumn id="6" xr3:uid="{00000000-0010-0000-0000-000006000000}" name="Schadensausmaß"/>
    <tableColumn id="7" xr3:uid="{00000000-0010-0000-0000-000007000000}" name="Eintrittswahrscheinlichkeit"/>
    <tableColumn id="8" xr3:uid="{00000000-0010-0000-0000-000008000000}" name="Wahrscheinlichkeitsklasse"/>
    <tableColumn id="9" xr3:uid="{00000000-0010-0000-0000-000009000000}" name="Schadensklasse"/>
    <tableColumn id="10" xr3:uid="{00000000-0010-0000-0000-00000A000000}" name="Risikowert"/>
    <tableColumn id="11" xr3:uid="{00000000-0010-0000-0000-00000B000000}" name="Priorität"/>
    <tableColumn id="12" xr3:uid="{00000000-0010-0000-0000-00000C000000}" name="Gegenmaßnahmen"/>
    <tableColumn id="13" xr3:uid="{00000000-0010-0000-0000-00000D000000}" name="Statu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showGridLines="0" tabSelected="1" workbookViewId="0">
      <selection sqref="A1:M1"/>
    </sheetView>
  </sheetViews>
  <sheetFormatPr baseColWidth="10" defaultColWidth="9.140625" defaultRowHeight="15" x14ac:dyDescent="0.25"/>
  <cols>
    <col min="1" max="1" width="33.140625" bestFit="1" customWidth="1"/>
    <col min="2" max="2" width="22.42578125" bestFit="1" customWidth="1"/>
    <col min="3" max="3" width="27" bestFit="1" customWidth="1"/>
    <col min="4" max="4" width="27.5703125" bestFit="1" customWidth="1"/>
    <col min="5" max="5" width="26.7109375" bestFit="1" customWidth="1"/>
    <col min="6" max="6" width="20.85546875" bestFit="1" customWidth="1"/>
    <col min="7" max="7" width="21.7109375" bestFit="1" customWidth="1"/>
    <col min="8" max="8" width="22.140625" bestFit="1" customWidth="1"/>
    <col min="9" max="9" width="19.28515625" bestFit="1" customWidth="1"/>
    <col min="10" max="10" width="15" bestFit="1" customWidth="1"/>
    <col min="11" max="11" width="12.85546875" bestFit="1" customWidth="1"/>
    <col min="12" max="12" width="35" bestFit="1" customWidth="1"/>
    <col min="13" max="13" width="11" bestFit="1" customWidth="1"/>
  </cols>
  <sheetData>
    <row r="1" spans="1:13" ht="32.25" x14ac:dyDescent="0.5">
      <c r="A1" s="23" t="s">
        <v>68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3" spans="1:13" ht="21.95" customHeight="1" x14ac:dyDescent="0.25">
      <c r="A3" s="1" t="s">
        <v>0</v>
      </c>
      <c r="B3" s="14" t="s">
        <v>1</v>
      </c>
      <c r="C3" s="16"/>
      <c r="D3" s="1" t="s">
        <v>2</v>
      </c>
      <c r="E3" s="14" t="s">
        <v>3</v>
      </c>
      <c r="F3" s="15"/>
      <c r="G3" s="15"/>
      <c r="H3" s="15"/>
      <c r="I3" s="16"/>
      <c r="J3" s="1" t="s">
        <v>4</v>
      </c>
      <c r="K3" s="14" t="s">
        <v>5</v>
      </c>
      <c r="L3" s="15"/>
      <c r="M3" s="16"/>
    </row>
    <row r="5" spans="1:13" x14ac:dyDescent="0.25">
      <c r="A5" s="18" t="s">
        <v>6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</row>
    <row r="8" spans="1:13" ht="32.1" customHeight="1" x14ac:dyDescent="0.25">
      <c r="A8" s="2" t="s">
        <v>7</v>
      </c>
      <c r="B8" s="2" t="s">
        <v>8</v>
      </c>
      <c r="C8" s="2" t="s">
        <v>9</v>
      </c>
      <c r="D8" s="2" t="s">
        <v>10</v>
      </c>
      <c r="E8" s="2" t="s">
        <v>11</v>
      </c>
      <c r="F8" s="2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</row>
    <row r="9" spans="1:13" ht="42" customHeight="1" x14ac:dyDescent="0.25">
      <c r="A9" s="3" t="s">
        <v>20</v>
      </c>
      <c r="B9" s="3" t="s">
        <v>21</v>
      </c>
      <c r="C9" s="3" t="s">
        <v>22</v>
      </c>
      <c r="D9" s="3" t="s">
        <v>23</v>
      </c>
      <c r="E9" s="3" t="s">
        <v>24</v>
      </c>
      <c r="F9" s="3" t="s">
        <v>25</v>
      </c>
      <c r="G9" s="4">
        <v>0.85</v>
      </c>
      <c r="H9" s="5">
        <f t="shared" ref="H9:H38" si="0">IF(G9="","",IF(G9&lt;=20%,1,IF(G9&lt;=40%,2,IF(G9&lt;=60%,3,IF(G9&lt;=80%,4,5)))))</f>
        <v>5</v>
      </c>
      <c r="I9" s="5">
        <f t="shared" ref="I9:I38" si="1">IF(F9="","",IF(F9="niedrig",1,IF(F9="mittel",2,IF(F9="hoch",3,IF(F9="sehr hoch",4,IF(F9="kritisch",5,""))))))</f>
        <v>5</v>
      </c>
      <c r="J9" s="5">
        <f t="shared" ref="J9:J38" si="2">IF(OR(H9="",I9=""),"",H9*I9)</f>
        <v>25</v>
      </c>
      <c r="K9" s="6" t="str">
        <f t="shared" ref="K9:K38" si="3">IF(J9="","",IF(J9&lt;=3,"Niedrig",IF(J9&lt;=9,"Mittel",IF(J9&lt;=16,"Hoch","Kritisch"))))</f>
        <v>Kritisch</v>
      </c>
      <c r="L9" s="3" t="s">
        <v>26</v>
      </c>
      <c r="M9" s="6" t="str">
        <f t="shared" ref="M9:M38" si="4">IF(J9="","",IF(J9&lt;=3,"😊 Niedrig",IF(J9&lt;=9,"😐 Mittel","☹ Hoch")))</f>
        <v>☹ Hoch</v>
      </c>
    </row>
    <row r="10" spans="1:13" ht="42" customHeight="1" x14ac:dyDescent="0.25">
      <c r="A10" s="3" t="s">
        <v>27</v>
      </c>
      <c r="B10" s="3" t="s">
        <v>28</v>
      </c>
      <c r="C10" s="3" t="s">
        <v>29</v>
      </c>
      <c r="D10" s="3" t="s">
        <v>30</v>
      </c>
      <c r="E10" s="3" t="s">
        <v>31</v>
      </c>
      <c r="F10" s="3" t="s">
        <v>32</v>
      </c>
      <c r="G10" s="4">
        <v>0.8</v>
      </c>
      <c r="H10" s="5">
        <f t="shared" si="0"/>
        <v>4</v>
      </c>
      <c r="I10" s="5">
        <f t="shared" si="1"/>
        <v>4</v>
      </c>
      <c r="J10" s="5">
        <f t="shared" si="2"/>
        <v>16</v>
      </c>
      <c r="K10" s="6" t="str">
        <f t="shared" si="3"/>
        <v>Hoch</v>
      </c>
      <c r="L10" s="3" t="s">
        <v>33</v>
      </c>
      <c r="M10" s="6" t="str">
        <f t="shared" si="4"/>
        <v>☹ Hoch</v>
      </c>
    </row>
    <row r="11" spans="1:13" ht="42" customHeight="1" x14ac:dyDescent="0.25">
      <c r="A11" s="3" t="s">
        <v>34</v>
      </c>
      <c r="B11" s="3" t="s">
        <v>35</v>
      </c>
      <c r="C11" s="3" t="s">
        <v>36</v>
      </c>
      <c r="D11" s="3" t="s">
        <v>37</v>
      </c>
      <c r="E11" s="3" t="s">
        <v>38</v>
      </c>
      <c r="F11" s="3" t="s">
        <v>39</v>
      </c>
      <c r="G11" s="4">
        <v>0.7</v>
      </c>
      <c r="H11" s="5">
        <f t="shared" si="0"/>
        <v>4</v>
      </c>
      <c r="I11" s="5">
        <f t="shared" si="1"/>
        <v>3</v>
      </c>
      <c r="J11" s="5">
        <f t="shared" si="2"/>
        <v>12</v>
      </c>
      <c r="K11" s="6" t="str">
        <f t="shared" si="3"/>
        <v>Hoch</v>
      </c>
      <c r="L11" s="3" t="s">
        <v>40</v>
      </c>
      <c r="M11" s="6" t="str">
        <f t="shared" si="4"/>
        <v>☹ Hoch</v>
      </c>
    </row>
    <row r="12" spans="1:13" ht="42" customHeight="1" x14ac:dyDescent="0.25">
      <c r="A12" s="3" t="s">
        <v>41</v>
      </c>
      <c r="B12" s="3" t="s">
        <v>42</v>
      </c>
      <c r="C12" s="3" t="s">
        <v>43</v>
      </c>
      <c r="D12" s="3" t="s">
        <v>44</v>
      </c>
      <c r="E12" s="3" t="s">
        <v>45</v>
      </c>
      <c r="F12" s="3" t="s">
        <v>39</v>
      </c>
      <c r="G12" s="4">
        <v>0.35</v>
      </c>
      <c r="H12" s="5">
        <f t="shared" si="0"/>
        <v>2</v>
      </c>
      <c r="I12" s="5">
        <f t="shared" si="1"/>
        <v>3</v>
      </c>
      <c r="J12" s="5">
        <f t="shared" si="2"/>
        <v>6</v>
      </c>
      <c r="K12" s="6" t="str">
        <f t="shared" si="3"/>
        <v>Mittel</v>
      </c>
      <c r="L12" s="3" t="s">
        <v>46</v>
      </c>
      <c r="M12" s="6" t="str">
        <f t="shared" si="4"/>
        <v>😐 Mittel</v>
      </c>
    </row>
    <row r="13" spans="1:13" ht="42" customHeight="1" x14ac:dyDescent="0.25">
      <c r="A13" s="3" t="s">
        <v>47</v>
      </c>
      <c r="B13" s="3" t="s">
        <v>48</v>
      </c>
      <c r="C13" s="3" t="s">
        <v>49</v>
      </c>
      <c r="D13" s="3" t="s">
        <v>50</v>
      </c>
      <c r="E13" s="3" t="s">
        <v>51</v>
      </c>
      <c r="F13" s="3" t="s">
        <v>52</v>
      </c>
      <c r="G13" s="4">
        <v>0.45</v>
      </c>
      <c r="H13" s="5">
        <f t="shared" si="0"/>
        <v>3</v>
      </c>
      <c r="I13" s="5">
        <f t="shared" si="1"/>
        <v>2</v>
      </c>
      <c r="J13" s="5">
        <f t="shared" si="2"/>
        <v>6</v>
      </c>
      <c r="K13" s="6" t="str">
        <f t="shared" si="3"/>
        <v>Mittel</v>
      </c>
      <c r="L13" s="3" t="s">
        <v>53</v>
      </c>
      <c r="M13" s="6" t="str">
        <f t="shared" si="4"/>
        <v>😐 Mittel</v>
      </c>
    </row>
    <row r="14" spans="1:13" ht="42" customHeight="1" x14ac:dyDescent="0.25">
      <c r="A14" s="3" t="s">
        <v>54</v>
      </c>
      <c r="B14" s="3" t="s">
        <v>55</v>
      </c>
      <c r="C14" s="3" t="s">
        <v>56</v>
      </c>
      <c r="D14" s="3" t="s">
        <v>57</v>
      </c>
      <c r="E14" s="3" t="s">
        <v>58</v>
      </c>
      <c r="F14" s="3" t="s">
        <v>25</v>
      </c>
      <c r="G14" s="4">
        <v>0.25</v>
      </c>
      <c r="H14" s="5">
        <f t="shared" si="0"/>
        <v>2</v>
      </c>
      <c r="I14" s="5">
        <f t="shared" si="1"/>
        <v>5</v>
      </c>
      <c r="J14" s="5">
        <f t="shared" si="2"/>
        <v>10</v>
      </c>
      <c r="K14" s="6" t="str">
        <f t="shared" si="3"/>
        <v>Hoch</v>
      </c>
      <c r="L14" s="3" t="s">
        <v>59</v>
      </c>
      <c r="M14" s="6" t="str">
        <f t="shared" si="4"/>
        <v>☹ Hoch</v>
      </c>
    </row>
    <row r="15" spans="1:13" ht="42" customHeight="1" x14ac:dyDescent="0.25">
      <c r="A15" s="3"/>
      <c r="B15" s="3"/>
      <c r="C15" s="3"/>
      <c r="D15" s="3"/>
      <c r="E15" s="3"/>
      <c r="F15" s="3"/>
      <c r="G15" s="4"/>
      <c r="H15" s="5" t="str">
        <f t="shared" si="0"/>
        <v/>
      </c>
      <c r="I15" s="5" t="str">
        <f t="shared" si="1"/>
        <v/>
      </c>
      <c r="J15" s="5" t="str">
        <f t="shared" si="2"/>
        <v/>
      </c>
      <c r="K15" s="6" t="str">
        <f t="shared" si="3"/>
        <v/>
      </c>
      <c r="L15" s="3"/>
      <c r="M15" s="6" t="str">
        <f t="shared" si="4"/>
        <v/>
      </c>
    </row>
    <row r="16" spans="1:13" ht="42" customHeight="1" x14ac:dyDescent="0.25">
      <c r="A16" s="3"/>
      <c r="B16" s="3"/>
      <c r="C16" s="3"/>
      <c r="D16" s="3"/>
      <c r="E16" s="3"/>
      <c r="F16" s="3"/>
      <c r="G16" s="4"/>
      <c r="H16" s="5" t="str">
        <f t="shared" si="0"/>
        <v/>
      </c>
      <c r="I16" s="5" t="str">
        <f t="shared" si="1"/>
        <v/>
      </c>
      <c r="J16" s="5" t="str">
        <f t="shared" si="2"/>
        <v/>
      </c>
      <c r="K16" s="6" t="str">
        <f t="shared" si="3"/>
        <v/>
      </c>
      <c r="L16" s="3"/>
      <c r="M16" s="6" t="str">
        <f t="shared" si="4"/>
        <v/>
      </c>
    </row>
    <row r="17" spans="1:13" ht="42" customHeight="1" x14ac:dyDescent="0.25">
      <c r="A17" s="3"/>
      <c r="B17" s="3"/>
      <c r="C17" s="3"/>
      <c r="D17" s="3"/>
      <c r="E17" s="3"/>
      <c r="F17" s="3"/>
      <c r="G17" s="4"/>
      <c r="H17" s="5" t="str">
        <f t="shared" si="0"/>
        <v/>
      </c>
      <c r="I17" s="5" t="str">
        <f t="shared" si="1"/>
        <v/>
      </c>
      <c r="J17" s="5" t="str">
        <f t="shared" si="2"/>
        <v/>
      </c>
      <c r="K17" s="6" t="str">
        <f t="shared" si="3"/>
        <v/>
      </c>
      <c r="L17" s="3"/>
      <c r="M17" s="6" t="str">
        <f t="shared" si="4"/>
        <v/>
      </c>
    </row>
    <row r="18" spans="1:13" ht="42" customHeight="1" x14ac:dyDescent="0.25">
      <c r="A18" s="3"/>
      <c r="B18" s="3"/>
      <c r="C18" s="3"/>
      <c r="D18" s="3"/>
      <c r="E18" s="3"/>
      <c r="F18" s="3"/>
      <c r="G18" s="4"/>
      <c r="H18" s="5" t="str">
        <f t="shared" si="0"/>
        <v/>
      </c>
      <c r="I18" s="5" t="str">
        <f t="shared" si="1"/>
        <v/>
      </c>
      <c r="J18" s="5" t="str">
        <f t="shared" si="2"/>
        <v/>
      </c>
      <c r="K18" s="6" t="str">
        <f t="shared" si="3"/>
        <v/>
      </c>
      <c r="L18" s="3"/>
      <c r="M18" s="6" t="str">
        <f t="shared" si="4"/>
        <v/>
      </c>
    </row>
    <row r="19" spans="1:13" ht="42" customHeight="1" x14ac:dyDescent="0.25">
      <c r="A19" s="3"/>
      <c r="B19" s="3"/>
      <c r="C19" s="3"/>
      <c r="D19" s="3"/>
      <c r="E19" s="3"/>
      <c r="F19" s="3"/>
      <c r="G19" s="4"/>
      <c r="H19" s="5" t="str">
        <f t="shared" si="0"/>
        <v/>
      </c>
      <c r="I19" s="5" t="str">
        <f t="shared" si="1"/>
        <v/>
      </c>
      <c r="J19" s="5" t="str">
        <f t="shared" si="2"/>
        <v/>
      </c>
      <c r="K19" s="6" t="str">
        <f t="shared" si="3"/>
        <v/>
      </c>
      <c r="L19" s="3"/>
      <c r="M19" s="6" t="str">
        <f t="shared" si="4"/>
        <v/>
      </c>
    </row>
    <row r="20" spans="1:13" ht="42" customHeight="1" x14ac:dyDescent="0.25">
      <c r="A20" s="3"/>
      <c r="B20" s="3"/>
      <c r="C20" s="3"/>
      <c r="D20" s="3"/>
      <c r="E20" s="3"/>
      <c r="F20" s="3"/>
      <c r="G20" s="4"/>
      <c r="H20" s="5" t="str">
        <f t="shared" si="0"/>
        <v/>
      </c>
      <c r="I20" s="5" t="str">
        <f t="shared" si="1"/>
        <v/>
      </c>
      <c r="J20" s="5" t="str">
        <f t="shared" si="2"/>
        <v/>
      </c>
      <c r="K20" s="6" t="str">
        <f t="shared" si="3"/>
        <v/>
      </c>
      <c r="L20" s="3"/>
      <c r="M20" s="6" t="str">
        <f t="shared" si="4"/>
        <v/>
      </c>
    </row>
    <row r="21" spans="1:13" ht="42" customHeight="1" x14ac:dyDescent="0.25">
      <c r="A21" s="3"/>
      <c r="B21" s="3"/>
      <c r="C21" s="3"/>
      <c r="D21" s="3"/>
      <c r="E21" s="3"/>
      <c r="F21" s="3"/>
      <c r="G21" s="4"/>
      <c r="H21" s="5" t="str">
        <f t="shared" si="0"/>
        <v/>
      </c>
      <c r="I21" s="5" t="str">
        <f t="shared" si="1"/>
        <v/>
      </c>
      <c r="J21" s="5" t="str">
        <f t="shared" si="2"/>
        <v/>
      </c>
      <c r="K21" s="6" t="str">
        <f t="shared" si="3"/>
        <v/>
      </c>
      <c r="L21" s="3"/>
      <c r="M21" s="6" t="str">
        <f t="shared" si="4"/>
        <v/>
      </c>
    </row>
    <row r="22" spans="1:13" ht="42" customHeight="1" x14ac:dyDescent="0.25">
      <c r="A22" s="3"/>
      <c r="B22" s="3"/>
      <c r="C22" s="3"/>
      <c r="D22" s="3"/>
      <c r="E22" s="3"/>
      <c r="F22" s="3"/>
      <c r="G22" s="4"/>
      <c r="H22" s="5" t="str">
        <f t="shared" si="0"/>
        <v/>
      </c>
      <c r="I22" s="5" t="str">
        <f t="shared" si="1"/>
        <v/>
      </c>
      <c r="J22" s="5" t="str">
        <f t="shared" si="2"/>
        <v/>
      </c>
      <c r="K22" s="6" t="str">
        <f t="shared" si="3"/>
        <v/>
      </c>
      <c r="L22" s="3"/>
      <c r="M22" s="6" t="str">
        <f t="shared" si="4"/>
        <v/>
      </c>
    </row>
    <row r="23" spans="1:13" ht="42" customHeight="1" x14ac:dyDescent="0.25">
      <c r="A23" s="3"/>
      <c r="B23" s="3"/>
      <c r="C23" s="3"/>
      <c r="D23" s="3"/>
      <c r="E23" s="3"/>
      <c r="F23" s="3"/>
      <c r="G23" s="4"/>
      <c r="H23" s="5" t="str">
        <f t="shared" si="0"/>
        <v/>
      </c>
      <c r="I23" s="5" t="str">
        <f t="shared" si="1"/>
        <v/>
      </c>
      <c r="J23" s="5" t="str">
        <f t="shared" si="2"/>
        <v/>
      </c>
      <c r="K23" s="6" t="str">
        <f t="shared" si="3"/>
        <v/>
      </c>
      <c r="L23" s="3"/>
      <c r="M23" s="6" t="str">
        <f t="shared" si="4"/>
        <v/>
      </c>
    </row>
    <row r="24" spans="1:13" ht="42" customHeight="1" x14ac:dyDescent="0.25">
      <c r="A24" s="3"/>
      <c r="B24" s="3"/>
      <c r="C24" s="3"/>
      <c r="D24" s="3"/>
      <c r="E24" s="3"/>
      <c r="F24" s="3"/>
      <c r="G24" s="4"/>
      <c r="H24" s="5" t="str">
        <f t="shared" si="0"/>
        <v/>
      </c>
      <c r="I24" s="5" t="str">
        <f t="shared" si="1"/>
        <v/>
      </c>
      <c r="J24" s="5" t="str">
        <f t="shared" si="2"/>
        <v/>
      </c>
      <c r="K24" s="6" t="str">
        <f t="shared" si="3"/>
        <v/>
      </c>
      <c r="L24" s="3"/>
      <c r="M24" s="6" t="str">
        <f t="shared" si="4"/>
        <v/>
      </c>
    </row>
    <row r="25" spans="1:13" ht="42" customHeight="1" x14ac:dyDescent="0.25">
      <c r="A25" s="3"/>
      <c r="B25" s="3"/>
      <c r="C25" s="3"/>
      <c r="D25" s="3"/>
      <c r="E25" s="3"/>
      <c r="F25" s="3"/>
      <c r="G25" s="4"/>
      <c r="H25" s="5" t="str">
        <f t="shared" si="0"/>
        <v/>
      </c>
      <c r="I25" s="5" t="str">
        <f t="shared" si="1"/>
        <v/>
      </c>
      <c r="J25" s="5" t="str">
        <f t="shared" si="2"/>
        <v/>
      </c>
      <c r="K25" s="6" t="str">
        <f t="shared" si="3"/>
        <v/>
      </c>
      <c r="L25" s="3"/>
      <c r="M25" s="6" t="str">
        <f t="shared" si="4"/>
        <v/>
      </c>
    </row>
    <row r="26" spans="1:13" ht="42" customHeight="1" x14ac:dyDescent="0.25">
      <c r="A26" s="3"/>
      <c r="B26" s="3"/>
      <c r="C26" s="3"/>
      <c r="D26" s="3"/>
      <c r="E26" s="3"/>
      <c r="F26" s="3"/>
      <c r="G26" s="4"/>
      <c r="H26" s="5" t="str">
        <f t="shared" si="0"/>
        <v/>
      </c>
      <c r="I26" s="5" t="str">
        <f t="shared" si="1"/>
        <v/>
      </c>
      <c r="J26" s="5" t="str">
        <f t="shared" si="2"/>
        <v/>
      </c>
      <c r="K26" s="6" t="str">
        <f t="shared" si="3"/>
        <v/>
      </c>
      <c r="L26" s="3"/>
      <c r="M26" s="6" t="str">
        <f t="shared" si="4"/>
        <v/>
      </c>
    </row>
    <row r="27" spans="1:13" ht="42" customHeight="1" x14ac:dyDescent="0.25">
      <c r="A27" s="3"/>
      <c r="B27" s="3"/>
      <c r="C27" s="3"/>
      <c r="D27" s="3"/>
      <c r="E27" s="3"/>
      <c r="F27" s="3"/>
      <c r="G27" s="4"/>
      <c r="H27" s="5" t="str">
        <f t="shared" si="0"/>
        <v/>
      </c>
      <c r="I27" s="5" t="str">
        <f t="shared" si="1"/>
        <v/>
      </c>
      <c r="J27" s="5" t="str">
        <f t="shared" si="2"/>
        <v/>
      </c>
      <c r="K27" s="6" t="str">
        <f t="shared" si="3"/>
        <v/>
      </c>
      <c r="L27" s="3"/>
      <c r="M27" s="6" t="str">
        <f t="shared" si="4"/>
        <v/>
      </c>
    </row>
    <row r="28" spans="1:13" ht="42" customHeight="1" x14ac:dyDescent="0.25">
      <c r="A28" s="3"/>
      <c r="B28" s="3"/>
      <c r="C28" s="3"/>
      <c r="D28" s="3"/>
      <c r="E28" s="3"/>
      <c r="F28" s="3"/>
      <c r="G28" s="4"/>
      <c r="H28" s="5" t="str">
        <f t="shared" si="0"/>
        <v/>
      </c>
      <c r="I28" s="5" t="str">
        <f t="shared" si="1"/>
        <v/>
      </c>
      <c r="J28" s="5" t="str">
        <f t="shared" si="2"/>
        <v/>
      </c>
      <c r="K28" s="6" t="str">
        <f t="shared" si="3"/>
        <v/>
      </c>
      <c r="L28" s="3"/>
      <c r="M28" s="6" t="str">
        <f t="shared" si="4"/>
        <v/>
      </c>
    </row>
    <row r="29" spans="1:13" ht="42" customHeight="1" x14ac:dyDescent="0.25">
      <c r="A29" s="3"/>
      <c r="B29" s="3"/>
      <c r="C29" s="3"/>
      <c r="D29" s="3"/>
      <c r="E29" s="3"/>
      <c r="F29" s="3"/>
      <c r="G29" s="4"/>
      <c r="H29" s="5" t="str">
        <f t="shared" si="0"/>
        <v/>
      </c>
      <c r="I29" s="5" t="str">
        <f t="shared" si="1"/>
        <v/>
      </c>
      <c r="J29" s="5" t="str">
        <f t="shared" si="2"/>
        <v/>
      </c>
      <c r="K29" s="6" t="str">
        <f t="shared" si="3"/>
        <v/>
      </c>
      <c r="L29" s="3"/>
      <c r="M29" s="6" t="str">
        <f t="shared" si="4"/>
        <v/>
      </c>
    </row>
    <row r="30" spans="1:13" ht="42" customHeight="1" x14ac:dyDescent="0.25">
      <c r="A30" s="3"/>
      <c r="B30" s="3"/>
      <c r="C30" s="3"/>
      <c r="D30" s="3"/>
      <c r="E30" s="3"/>
      <c r="F30" s="3"/>
      <c r="G30" s="4"/>
      <c r="H30" s="5" t="str">
        <f t="shared" si="0"/>
        <v/>
      </c>
      <c r="I30" s="5" t="str">
        <f t="shared" si="1"/>
        <v/>
      </c>
      <c r="J30" s="5" t="str">
        <f t="shared" si="2"/>
        <v/>
      </c>
      <c r="K30" s="6" t="str">
        <f t="shared" si="3"/>
        <v/>
      </c>
      <c r="L30" s="3"/>
      <c r="M30" s="6" t="str">
        <f t="shared" si="4"/>
        <v/>
      </c>
    </row>
    <row r="31" spans="1:13" ht="42" customHeight="1" x14ac:dyDescent="0.25">
      <c r="A31" s="3"/>
      <c r="B31" s="3"/>
      <c r="C31" s="3"/>
      <c r="D31" s="3"/>
      <c r="E31" s="3"/>
      <c r="F31" s="3"/>
      <c r="G31" s="4"/>
      <c r="H31" s="5" t="str">
        <f t="shared" si="0"/>
        <v/>
      </c>
      <c r="I31" s="5" t="str">
        <f t="shared" si="1"/>
        <v/>
      </c>
      <c r="J31" s="5" t="str">
        <f t="shared" si="2"/>
        <v/>
      </c>
      <c r="K31" s="6" t="str">
        <f t="shared" si="3"/>
        <v/>
      </c>
      <c r="L31" s="3"/>
      <c r="M31" s="6" t="str">
        <f t="shared" si="4"/>
        <v/>
      </c>
    </row>
    <row r="32" spans="1:13" ht="42" customHeight="1" x14ac:dyDescent="0.25">
      <c r="A32" s="3"/>
      <c r="B32" s="3"/>
      <c r="C32" s="3"/>
      <c r="D32" s="3"/>
      <c r="E32" s="3"/>
      <c r="F32" s="3"/>
      <c r="G32" s="4"/>
      <c r="H32" s="5" t="str">
        <f t="shared" si="0"/>
        <v/>
      </c>
      <c r="I32" s="5" t="str">
        <f t="shared" si="1"/>
        <v/>
      </c>
      <c r="J32" s="5" t="str">
        <f t="shared" si="2"/>
        <v/>
      </c>
      <c r="K32" s="6" t="str">
        <f t="shared" si="3"/>
        <v/>
      </c>
      <c r="L32" s="3"/>
      <c r="M32" s="6" t="str">
        <f t="shared" si="4"/>
        <v/>
      </c>
    </row>
    <row r="33" spans="1:13" ht="42" customHeight="1" x14ac:dyDescent="0.25">
      <c r="A33" s="3"/>
      <c r="B33" s="3"/>
      <c r="C33" s="3"/>
      <c r="D33" s="3"/>
      <c r="E33" s="3"/>
      <c r="F33" s="3"/>
      <c r="G33" s="4"/>
      <c r="H33" s="5" t="str">
        <f t="shared" si="0"/>
        <v/>
      </c>
      <c r="I33" s="5" t="str">
        <f t="shared" si="1"/>
        <v/>
      </c>
      <c r="J33" s="5" t="str">
        <f t="shared" si="2"/>
        <v/>
      </c>
      <c r="K33" s="6" t="str">
        <f t="shared" si="3"/>
        <v/>
      </c>
      <c r="L33" s="3"/>
      <c r="M33" s="6" t="str">
        <f t="shared" si="4"/>
        <v/>
      </c>
    </row>
    <row r="34" spans="1:13" ht="42" customHeight="1" x14ac:dyDescent="0.25">
      <c r="A34" s="3"/>
      <c r="B34" s="3"/>
      <c r="C34" s="3"/>
      <c r="D34" s="3"/>
      <c r="E34" s="3"/>
      <c r="F34" s="3"/>
      <c r="G34" s="4"/>
      <c r="H34" s="5" t="str">
        <f t="shared" si="0"/>
        <v/>
      </c>
      <c r="I34" s="5" t="str">
        <f t="shared" si="1"/>
        <v/>
      </c>
      <c r="J34" s="5" t="str">
        <f t="shared" si="2"/>
        <v/>
      </c>
      <c r="K34" s="6" t="str">
        <f t="shared" si="3"/>
        <v/>
      </c>
      <c r="L34" s="3"/>
      <c r="M34" s="6" t="str">
        <f t="shared" si="4"/>
        <v/>
      </c>
    </row>
    <row r="35" spans="1:13" ht="42" customHeight="1" x14ac:dyDescent="0.25">
      <c r="A35" s="3"/>
      <c r="B35" s="3"/>
      <c r="C35" s="3"/>
      <c r="D35" s="3"/>
      <c r="E35" s="3"/>
      <c r="F35" s="3"/>
      <c r="G35" s="4"/>
      <c r="H35" s="5" t="str">
        <f t="shared" si="0"/>
        <v/>
      </c>
      <c r="I35" s="5" t="str">
        <f t="shared" si="1"/>
        <v/>
      </c>
      <c r="J35" s="5" t="str">
        <f t="shared" si="2"/>
        <v/>
      </c>
      <c r="K35" s="6" t="str">
        <f t="shared" si="3"/>
        <v/>
      </c>
      <c r="L35" s="3"/>
      <c r="M35" s="6" t="str">
        <f t="shared" si="4"/>
        <v/>
      </c>
    </row>
    <row r="36" spans="1:13" ht="42" customHeight="1" x14ac:dyDescent="0.25">
      <c r="A36" s="3"/>
      <c r="B36" s="3"/>
      <c r="C36" s="3"/>
      <c r="D36" s="3"/>
      <c r="E36" s="3"/>
      <c r="F36" s="3"/>
      <c r="G36" s="4"/>
      <c r="H36" s="5" t="str">
        <f t="shared" si="0"/>
        <v/>
      </c>
      <c r="I36" s="5" t="str">
        <f t="shared" si="1"/>
        <v/>
      </c>
      <c r="J36" s="5" t="str">
        <f t="shared" si="2"/>
        <v/>
      </c>
      <c r="K36" s="6" t="str">
        <f t="shared" si="3"/>
        <v/>
      </c>
      <c r="L36" s="3"/>
      <c r="M36" s="6" t="str">
        <f t="shared" si="4"/>
        <v/>
      </c>
    </row>
    <row r="37" spans="1:13" ht="42" customHeight="1" x14ac:dyDescent="0.25">
      <c r="A37" s="3"/>
      <c r="B37" s="3"/>
      <c r="C37" s="3"/>
      <c r="D37" s="3"/>
      <c r="E37" s="3"/>
      <c r="F37" s="3"/>
      <c r="G37" s="4"/>
      <c r="H37" s="5" t="str">
        <f t="shared" si="0"/>
        <v/>
      </c>
      <c r="I37" s="5" t="str">
        <f t="shared" si="1"/>
        <v/>
      </c>
      <c r="J37" s="5" t="str">
        <f t="shared" si="2"/>
        <v/>
      </c>
      <c r="K37" s="6" t="str">
        <f t="shared" si="3"/>
        <v/>
      </c>
      <c r="L37" s="3"/>
      <c r="M37" s="6" t="str">
        <f t="shared" si="4"/>
        <v/>
      </c>
    </row>
    <row r="38" spans="1:13" ht="42" customHeight="1" x14ac:dyDescent="0.25">
      <c r="A38" s="3"/>
      <c r="B38" s="3"/>
      <c r="C38" s="3"/>
      <c r="D38" s="3"/>
      <c r="E38" s="3"/>
      <c r="F38" s="3"/>
      <c r="G38" s="4"/>
      <c r="H38" s="5" t="str">
        <f t="shared" si="0"/>
        <v/>
      </c>
      <c r="I38" s="5" t="str">
        <f t="shared" si="1"/>
        <v/>
      </c>
      <c r="J38" s="5" t="str">
        <f t="shared" si="2"/>
        <v/>
      </c>
      <c r="K38" s="6" t="str">
        <f t="shared" si="3"/>
        <v/>
      </c>
      <c r="L38" s="3"/>
      <c r="M38" s="6" t="str">
        <f t="shared" si="4"/>
        <v/>
      </c>
    </row>
  </sheetData>
  <mergeCells count="5">
    <mergeCell ref="E3:I3"/>
    <mergeCell ref="A1:M1"/>
    <mergeCell ref="A5:M5"/>
    <mergeCell ref="B3:C3"/>
    <mergeCell ref="K3:M3"/>
  </mergeCells>
  <conditionalFormatting sqref="K9:K38">
    <cfRule type="expression" dxfId="6" priority="1">
      <formula>$K9="Niedrig"</formula>
    </cfRule>
    <cfRule type="expression" dxfId="5" priority="2">
      <formula>$K9="Mittel"</formula>
    </cfRule>
    <cfRule type="expression" dxfId="4" priority="3">
      <formula>$K9="Hoch"</formula>
    </cfRule>
    <cfRule type="expression" dxfId="3" priority="4">
      <formula>$K9="Kritisch"</formula>
    </cfRule>
  </conditionalFormatting>
  <conditionalFormatting sqref="M9:M38">
    <cfRule type="expression" dxfId="2" priority="5">
      <formula>AND($J9&lt;&gt;"",$J9&lt;=3)</formula>
    </cfRule>
    <cfRule type="expression" dxfId="1" priority="6">
      <formula>AND($J9&gt;=4,$J9&lt;=9)</formula>
    </cfRule>
    <cfRule type="expression" dxfId="0" priority="7">
      <formula>AND($J9&gt;=10,$J9&lt;&gt;"")</formula>
    </cfRule>
  </conditionalFormatting>
  <dataValidations count="2">
    <dataValidation type="list" allowBlank="1" sqref="F9:F38" xr:uid="{00000000-0002-0000-0000-000000000000}">
      <formula1>"niedrig,mittel,hoch,sehr hoch,kritisch"</formula1>
    </dataValidation>
    <dataValidation type="decimal" allowBlank="1" error="Nur Werte zwischen 0% und 100% sind erlaubt." prompt="Bitte Wahrscheinlichkeit zwischen 0% und 100% eingeben." sqref="G9:G38" xr:uid="{00000000-0002-0000-0000-000001000000}">
      <formula1>0</formula1>
      <formula2>1</formula2>
    </dataValidation>
  </dataValidations>
  <pageMargins left="0.7" right="0.7" top="0.75" bottom="0.75" header="0.3" footer="0.3"/>
  <drawing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1"/>
  <sheetViews>
    <sheetView showGridLines="0" workbookViewId="0">
      <selection activeCell="K11" sqref="K11"/>
    </sheetView>
  </sheetViews>
  <sheetFormatPr baseColWidth="10" defaultColWidth="9.140625" defaultRowHeight="15" x14ac:dyDescent="0.25"/>
  <cols>
    <col min="1" max="2" width="18" customWidth="1"/>
    <col min="3" max="7" width="22" customWidth="1"/>
  </cols>
  <sheetData>
    <row r="1" spans="1:7" ht="21.95" customHeight="1" x14ac:dyDescent="0.25">
      <c r="A1" s="7"/>
      <c r="B1" s="7"/>
      <c r="C1" s="22" t="s">
        <v>60</v>
      </c>
      <c r="D1" s="15"/>
      <c r="E1" s="15"/>
      <c r="F1" s="15"/>
      <c r="G1" s="16"/>
    </row>
    <row r="2" spans="1:7" ht="21.95" customHeight="1" x14ac:dyDescent="0.25">
      <c r="A2" s="7"/>
      <c r="B2" s="7"/>
      <c r="C2" s="19" t="s">
        <v>13</v>
      </c>
      <c r="D2" s="15"/>
      <c r="E2" s="15"/>
      <c r="F2" s="15"/>
      <c r="G2" s="16"/>
    </row>
    <row r="3" spans="1:7" ht="21.95" customHeight="1" x14ac:dyDescent="0.25">
      <c r="A3" s="7"/>
      <c r="B3" s="7"/>
      <c r="C3" s="2" t="s">
        <v>61</v>
      </c>
      <c r="D3" s="2" t="s">
        <v>62</v>
      </c>
      <c r="E3" s="2" t="s">
        <v>63</v>
      </c>
      <c r="F3" s="2" t="s">
        <v>64</v>
      </c>
      <c r="G3" s="2" t="s">
        <v>65</v>
      </c>
    </row>
    <row r="4" spans="1:7" ht="57.95" customHeight="1" x14ac:dyDescent="0.25">
      <c r="A4" s="19" t="s">
        <v>12</v>
      </c>
      <c r="B4" s="8" t="s">
        <v>66</v>
      </c>
      <c r="C4" s="9"/>
      <c r="D4" s="9"/>
      <c r="E4" s="10"/>
      <c r="F4" s="10"/>
      <c r="G4" s="11"/>
    </row>
    <row r="5" spans="1:7" ht="57.95" customHeight="1" x14ac:dyDescent="0.25">
      <c r="A5" s="20"/>
      <c r="B5" s="8" t="s">
        <v>52</v>
      </c>
      <c r="C5" s="9"/>
      <c r="D5" s="10"/>
      <c r="E5" s="10"/>
      <c r="F5" s="11"/>
      <c r="G5" s="12"/>
    </row>
    <row r="6" spans="1:7" ht="57.95" customHeight="1" x14ac:dyDescent="0.25">
      <c r="A6" s="20"/>
      <c r="B6" s="8" t="s">
        <v>39</v>
      </c>
      <c r="C6" s="10"/>
      <c r="D6" s="10"/>
      <c r="E6" s="11"/>
      <c r="F6" s="12"/>
      <c r="G6" s="12"/>
    </row>
    <row r="7" spans="1:7" ht="57.95" customHeight="1" x14ac:dyDescent="0.25">
      <c r="A7" s="20"/>
      <c r="B7" s="8" t="s">
        <v>32</v>
      </c>
      <c r="C7" s="10"/>
      <c r="D7" s="11"/>
      <c r="E7" s="12"/>
      <c r="F7" s="12"/>
      <c r="G7" s="13"/>
    </row>
    <row r="8" spans="1:7" ht="57.95" customHeight="1" x14ac:dyDescent="0.25">
      <c r="A8" s="21"/>
      <c r="B8" s="8" t="s">
        <v>25</v>
      </c>
      <c r="C8" s="11"/>
      <c r="D8" s="12"/>
      <c r="E8" s="12"/>
      <c r="F8" s="13"/>
      <c r="G8" s="13"/>
    </row>
    <row r="9" spans="1:7" ht="21.95" customHeight="1" x14ac:dyDescent="0.25"/>
    <row r="10" spans="1:7" ht="21.95" customHeight="1" x14ac:dyDescent="0.25">
      <c r="A10" s="18" t="s">
        <v>67</v>
      </c>
      <c r="B10" s="17"/>
      <c r="C10" s="17"/>
      <c r="D10" s="17"/>
      <c r="E10" s="17"/>
      <c r="F10" s="17"/>
      <c r="G10" s="17"/>
    </row>
    <row r="11" spans="1:7" ht="21.95" customHeight="1" x14ac:dyDescent="0.25"/>
  </sheetData>
  <mergeCells count="4">
    <mergeCell ref="A4:A8"/>
    <mergeCell ref="C2:G2"/>
    <mergeCell ref="C1:G1"/>
    <mergeCell ref="A10:G10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Risikoanalyse</vt:lpstr>
      <vt:lpstr>Risikomatrix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2026-03-24T09:41:43Z</dcterms:modified>
</cp:coreProperties>
</file>