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sergi\Documents\SEO\SEO\AA_Webs\Excel Aleman\risikoanalyse\"/>
    </mc:Choice>
  </mc:AlternateContent>
  <xr:revisionPtr revIDLastSave="0" documentId="13_ncr:1_{A594CD0C-564E-42BA-9F32-8344B351DFB2}" xr6:coauthVersionLast="47" xr6:coauthVersionMax="47" xr10:uidLastSave="{00000000-0000-0000-0000-000000000000}"/>
  <bookViews>
    <workbookView xWindow="-120" yWindow="-120" windowWidth="29040" windowHeight="15720" xr2:uid="{00000000-000D-0000-FFFF-FFFF00000000}"/>
  </bookViews>
  <sheets>
    <sheet name="Risikoanalyse" sheetId="1" r:id="rId1"/>
  </sheets>
  <definedNames>
    <definedName name="_xlnm._FilterDatabase" localSheetId="0" hidden="1">Risikoanalyse!$A$13:$Q$28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8" i="1" l="1"/>
  <c r="I28" i="1"/>
  <c r="Q28" i="1" s="1"/>
  <c r="Q27" i="1"/>
  <c r="P27" i="1"/>
  <c r="I27" i="1"/>
  <c r="Q26" i="1"/>
  <c r="P26" i="1"/>
  <c r="I26" i="1"/>
  <c r="P25" i="1"/>
  <c r="I25" i="1"/>
  <c r="Q25" i="1" s="1"/>
  <c r="P24" i="1"/>
  <c r="I24" i="1"/>
  <c r="Q24" i="1" s="1"/>
  <c r="P23" i="1"/>
  <c r="I23" i="1"/>
  <c r="Q23" i="1" s="1"/>
  <c r="P22" i="1"/>
  <c r="I22" i="1"/>
  <c r="Q22" i="1" s="1"/>
  <c r="P21" i="1"/>
  <c r="I21" i="1"/>
  <c r="Q21" i="1" s="1"/>
  <c r="P20" i="1"/>
  <c r="I20" i="1"/>
  <c r="Q20" i="1" s="1"/>
  <c r="P19" i="1"/>
  <c r="I19" i="1"/>
  <c r="Q19" i="1" s="1"/>
  <c r="P18" i="1"/>
  <c r="I18" i="1"/>
  <c r="Q18" i="1" s="1"/>
  <c r="P17" i="1"/>
  <c r="I17" i="1"/>
  <c r="Q17" i="1" s="1"/>
  <c r="P16" i="1"/>
  <c r="I16" i="1"/>
  <c r="Q16" i="1" s="1"/>
  <c r="Q15" i="1"/>
  <c r="P15" i="1"/>
  <c r="I15" i="1"/>
  <c r="Q14" i="1"/>
  <c r="P14" i="1"/>
  <c r="I1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OpenAI</author>
  </authors>
  <commentList>
    <comment ref="G13" authorId="0" shapeId="0" xr:uid="{00000000-0006-0000-0000-000001000000}">
      <text>
        <r>
          <rPr>
            <sz val="11"/>
            <color theme="1"/>
            <rFont val="Calibri"/>
            <family val="2"/>
            <scheme val="minor"/>
          </rPr>
          <t>1 = niedrig, 5 = hoch</t>
        </r>
      </text>
    </comment>
    <comment ref="H13" authorId="0" shapeId="0" xr:uid="{00000000-0006-0000-0000-000002000000}">
      <text>
        <r>
          <rPr>
            <sz val="11"/>
            <color theme="1"/>
            <rFont val="Calibri"/>
            <family val="2"/>
            <scheme val="minor"/>
          </rPr>
          <t>1 = geringe Auswirkung, 5 = kritische Auswirkung</t>
        </r>
      </text>
    </comment>
    <comment ref="P13" authorId="0" shapeId="0" xr:uid="{00000000-0006-0000-0000-000003000000}">
      <text>
        <r>
          <rPr>
            <sz val="11"/>
            <color theme="1"/>
            <rFont val="Calibri"/>
            <family val="2"/>
            <scheme val="minor"/>
          </rPr>
          <t>Restrisiko nach Umsetzung der Maßnahme</t>
        </r>
      </text>
    </comment>
  </commentList>
</comments>
</file>

<file path=xl/sharedStrings.xml><?xml version="1.0" encoding="utf-8"?>
<sst xmlns="http://schemas.openxmlformats.org/spreadsheetml/2006/main" count="213" uniqueCount="92">
  <si>
    <t>Einfache Excel-Vorlage mit Beispieldaten. Eine Haupttabelle, klare Bewertung und kein unnötiger Ballast.</t>
  </si>
  <si>
    <t>Unternehmen / Bereich</t>
  </si>
  <si>
    <t>Beispiel GmbH – Betrieb / IT</t>
  </si>
  <si>
    <t>Verantwortlich</t>
  </si>
  <si>
    <t>Anna Keller</t>
  </si>
  <si>
    <t>Erstellt am</t>
  </si>
  <si>
    <t>24.03.2026</t>
  </si>
  <si>
    <t>Nächste Prüfung</t>
  </si>
  <si>
    <t>24.09.2026</t>
  </si>
  <si>
    <t>Ziel / Kontext</t>
  </si>
  <si>
    <t>Bewertung wesentlicher Risiken im Tagesgeschäft und Ableitung priorisierter Maßnahmen.</t>
  </si>
  <si>
    <t>Bewertungsskala: Wahrscheinlichkeit und Auswirkung jeweils von 1 (niedrig) bis 5 (hoch).</t>
  </si>
  <si>
    <t>Priorität nach inhärentem Score: 1–4 Niedrig | 5–9 Mittel | 10–15 Hoch | 16–25 Kritisch. Restrisiko = Bewertung nach Umsetzung der Maßnahme.</t>
  </si>
  <si>
    <t>ID</t>
  </si>
  <si>
    <t>Bereich / Prozess</t>
  </si>
  <si>
    <t>Risiko</t>
  </si>
  <si>
    <t>Ursache</t>
  </si>
  <si>
    <t>Auswirkung</t>
  </si>
  <si>
    <t>Kategorie</t>
  </si>
  <si>
    <t>Wahrscheinlichkeit</t>
  </si>
  <si>
    <t>Inhärenter Score</t>
  </si>
  <si>
    <t>Maßnahme</t>
  </si>
  <si>
    <t>Fällig am</t>
  </si>
  <si>
    <t>Status</t>
  </si>
  <si>
    <t>Wahrscheinlichkeit
nach Maßnahme</t>
  </si>
  <si>
    <t>Auswirkung
nach Maßnahme</t>
  </si>
  <si>
    <t>Restrisiko</t>
  </si>
  <si>
    <t>Priorität</t>
  </si>
  <si>
    <t>R-001</t>
  </si>
  <si>
    <t>IT-Betrieb</t>
  </si>
  <si>
    <t>Ausfall des ERP-Systems</t>
  </si>
  <si>
    <t>Veraltete Updates und fehlende Redundanz</t>
  </si>
  <si>
    <t>Auftrags- und Rechnungsbearbeitung steht still</t>
  </si>
  <si>
    <t>IT</t>
  </si>
  <si>
    <t>Patch-Plan, Ersatzserver und dokumentierter Notfallprozess</t>
  </si>
  <si>
    <t>IT-Leitung</t>
  </si>
  <si>
    <t>15.04.2026</t>
  </si>
  <si>
    <t>In Arbeit</t>
  </si>
  <si>
    <t>R-002</t>
  </si>
  <si>
    <t>Einkauf</t>
  </si>
  <si>
    <t>Abhängigkeit von einem Hauptlieferanten</t>
  </si>
  <si>
    <t>Zu wenige qualifizierte Alternativlieferanten</t>
  </si>
  <si>
    <t>Lieferverzug und Produktionsunterbrechung</t>
  </si>
  <si>
    <t>Lieferkette</t>
  </si>
  <si>
    <t>Zweitlieferanten aufbauen und Mindestbestände definieren</t>
  </si>
  <si>
    <t>Leitung Einkauf</t>
  </si>
  <si>
    <t>05.05.2026</t>
  </si>
  <si>
    <t>Geplant</t>
  </si>
  <si>
    <t>R-003</t>
  </si>
  <si>
    <t>Datenschutz</t>
  </si>
  <si>
    <t>Unbefugter Zugriff auf personenbezogene Daten</t>
  </si>
  <si>
    <t>Unklare Berechtigungen und unsichere Freigaben</t>
  </si>
  <si>
    <t>Bußgelder, Reputationsschaden und Meldepflicht</t>
  </si>
  <si>
    <t>Rollenkonzept, MFA und quartalsweise Rechteprüfung</t>
  </si>
  <si>
    <t>Datenschutzbeauftragte</t>
  </si>
  <si>
    <t>30.04.2026</t>
  </si>
  <si>
    <t>R-004</t>
  </si>
  <si>
    <t>Finanzen</t>
  </si>
  <si>
    <t>Fehlerhafte Liquiditätsplanung</t>
  </si>
  <si>
    <t>Unvollständige Forecasts und verspätete Meldungen</t>
  </si>
  <si>
    <t>Kurzfristige Zahlungsengpässe</t>
  </si>
  <si>
    <t>Wöchentlicher Cash-Report und verbindliche Forecast-Termine</t>
  </si>
  <si>
    <t>CFO</t>
  </si>
  <si>
    <t>10.04.2026</t>
  </si>
  <si>
    <t>R-005</t>
  </si>
  <si>
    <t>Personal</t>
  </si>
  <si>
    <t>Ausfall von Schlüsselpersonen</t>
  </si>
  <si>
    <t>Krankheit, Kündigung oder fehlende Vertretung</t>
  </si>
  <si>
    <t>Wissensverlust und Projektverzug</t>
  </si>
  <si>
    <t>Vertretungsregelung, Prozessdoku und Schulungsplan</t>
  </si>
  <si>
    <t>HR-Leitung</t>
  </si>
  <si>
    <t>20.05.2026</t>
  </si>
  <si>
    <t>R-006</t>
  </si>
  <si>
    <t>Qualitätssicherung</t>
  </si>
  <si>
    <t>Fehler in der Endkontrolle</t>
  </si>
  <si>
    <t>Zeitdruck und uneinheitliche Prüfkriterien</t>
  </si>
  <si>
    <t>Reklamationen und Rücksendungen</t>
  </si>
  <si>
    <t>Qualität</t>
  </si>
  <si>
    <t>Checklisten standardisieren und Stichprobenquote erhöhen</t>
  </si>
  <si>
    <t>QS-Leitung</t>
  </si>
  <si>
    <t>25.04.2026</t>
  </si>
  <si>
    <t>Offen</t>
  </si>
  <si>
    <t>R-007</t>
  </si>
  <si>
    <t>Compliance</t>
  </si>
  <si>
    <t>Fristversäumnis bei regulatorischer Meldung</t>
  </si>
  <si>
    <t>Fehlender Reminder- und Eskalationsprozess</t>
  </si>
  <si>
    <t>Nacharbeit, Sanktionen und interner Aufwand</t>
  </si>
  <si>
    <t>Kalender-Reminder, Vier-Augen-Prinzip und Eskalationsmatrix</t>
  </si>
  <si>
    <t>Compliance Officer</t>
  </si>
  <si>
    <t>08.04.2026</t>
  </si>
  <si>
    <t/>
  </si>
  <si>
    <t xml:space="preserve">        Risikoanalyse Vorlage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</si>
</sst>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4"/>
      <color rgb="FFFFFFFF"/>
      <name val="Calibri"/>
    </font>
    <font>
      <i/>
      <sz val="11"/>
      <color rgb="FF1F1F1F"/>
      <name val="Calibri"/>
    </font>
    <font>
      <b/>
      <sz val="11"/>
      <color rgb="FF666666"/>
      <name val="Calibri"/>
    </font>
    <font>
      <sz val="11"/>
      <color rgb="FF0000FF"/>
      <name val="Calibri"/>
    </font>
    <font>
      <i/>
      <sz val="11"/>
      <color rgb="FF666666"/>
      <name val="Calibri"/>
    </font>
    <font>
      <b/>
      <sz val="10"/>
      <color rgb="FFFFFFFF"/>
      <name val="Calibri"/>
    </font>
    <font>
      <sz val="11"/>
      <color rgb="FF000000"/>
      <name val="Calibri"/>
    </font>
  </fonts>
  <fills count="8">
    <fill>
      <patternFill patternType="none"/>
    </fill>
    <fill>
      <patternFill patternType="gray125"/>
    </fill>
    <fill>
      <patternFill patternType="solid">
        <fgColor rgb="FF1F4E78"/>
      </patternFill>
    </fill>
    <fill>
      <patternFill patternType="solid">
        <fgColor rgb="FFD9E2F3"/>
      </patternFill>
    </fill>
    <fill>
      <patternFill patternType="solid">
        <fgColor rgb="FFF3F3F3"/>
      </patternFill>
    </fill>
    <fill>
      <patternFill patternType="solid">
        <fgColor rgb="FFDCE6F1"/>
      </patternFill>
    </fill>
    <fill>
      <patternFill patternType="solid">
        <fgColor rgb="FFFFF2CC"/>
      </patternFill>
    </fill>
    <fill>
      <patternFill patternType="solid">
        <fgColor rgb="FFE7E6E6"/>
      </patternFill>
    </fill>
  </fills>
  <borders count="3">
    <border>
      <left/>
      <right/>
      <top/>
      <bottom/>
      <diagonal/>
    </border>
    <border>
      <left/>
      <right/>
      <top/>
      <bottom style="thin">
        <color rgb="FFD0D0D0"/>
      </bottom>
      <diagonal/>
    </border>
    <border>
      <left style="thin">
        <color rgb="FFD0D0D0"/>
      </left>
      <right style="thin">
        <color rgb="FFD0D0D0"/>
      </right>
      <top style="thin">
        <color rgb="FFD0D0D0"/>
      </top>
      <bottom style="thin">
        <color rgb="FFD0D0D0"/>
      </bottom>
      <diagonal/>
    </border>
  </borders>
  <cellStyleXfs count="1">
    <xf numFmtId="0" fontId="0" fillId="0" borderId="0"/>
  </cellStyleXfs>
  <cellXfs count="13">
    <xf numFmtId="0" fontId="0" fillId="0" borderId="0" xfId="0"/>
    <xf numFmtId="0" fontId="3" fillId="4" borderId="1" xfId="0" applyFont="1" applyFill="1" applyBorder="1"/>
    <xf numFmtId="0" fontId="4" fillId="5" borderId="1" xfId="0" applyFont="1" applyFill="1" applyBorder="1" applyAlignment="1">
      <alignment vertical="center" wrapText="1"/>
    </xf>
    <xf numFmtId="0" fontId="6" fillId="2" borderId="2" xfId="0" applyFont="1" applyFill="1" applyBorder="1" applyAlignment="1">
      <alignment horizontal="center" vertical="center" wrapText="1"/>
    </xf>
    <xf numFmtId="0" fontId="4" fillId="5" borderId="1" xfId="0" applyFont="1" applyFill="1" applyBorder="1" applyAlignment="1">
      <alignment vertical="top" wrapText="1"/>
    </xf>
    <xf numFmtId="0" fontId="7" fillId="7" borderId="1" xfId="0" applyFont="1" applyFill="1" applyBorder="1" applyAlignment="1">
      <alignment horizontal="center" vertical="center" wrapText="1"/>
    </xf>
    <xf numFmtId="0" fontId="2" fillId="3" borderId="0" xfId="0" applyFont="1" applyFill="1" applyAlignment="1">
      <alignment horizontal="center" vertical="center"/>
    </xf>
    <xf numFmtId="0" fontId="0" fillId="0" borderId="0" xfId="0"/>
    <xf numFmtId="0" fontId="5" fillId="6" borderId="0" xfId="0" applyFont="1" applyFill="1" applyAlignment="1">
      <alignment wrapText="1"/>
    </xf>
    <xf numFmtId="0" fontId="4" fillId="5" borderId="1" xfId="0" applyFont="1" applyFill="1" applyBorder="1" applyAlignment="1">
      <alignment vertical="center" wrapText="1"/>
    </xf>
    <xf numFmtId="0" fontId="0" fillId="5" borderId="1" xfId="0" applyFill="1" applyBorder="1"/>
    <xf numFmtId="0" fontId="1" fillId="2" borderId="0" xfId="0" applyFont="1" applyFill="1" applyAlignment="1">
      <alignment horizontal="left" vertical="center"/>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6</xdr:col>
      <xdr:colOff>457200</xdr:colOff>
      <xdr:row>24</xdr:row>
      <xdr:rowOff>114300</xdr:rowOff>
    </xdr:to>
    <xdr:sp macro="" textlink="">
      <xdr:nvSpPr>
        <xdr:cNvPr id="1028" name="Text Box 4" hidden="1">
          <a:extLst>
            <a:ext uri="{FF2B5EF4-FFF2-40B4-BE49-F238E27FC236}">
              <a16:creationId xmlns:a16="http://schemas.microsoft.com/office/drawing/2014/main" id="{22721A5C-E99C-1EB2-3900-1B489B5C291D}"/>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showGridLines="0" tabSelected="1" zoomScale="80" zoomScaleNormal="80" workbookViewId="0">
      <selection activeCell="N6" sqref="N6"/>
    </sheetView>
  </sheetViews>
  <sheetFormatPr baseColWidth="10" defaultColWidth="9.140625" defaultRowHeight="15" x14ac:dyDescent="0.25"/>
  <cols>
    <col min="1" max="1" width="22.28515625" bestFit="1" customWidth="1"/>
    <col min="2" max="2" width="20" bestFit="1" customWidth="1"/>
    <col min="3" max="3" width="27.140625" bestFit="1" customWidth="1"/>
    <col min="4" max="4" width="28.85546875" bestFit="1" customWidth="1"/>
    <col min="5" max="5" width="34.42578125" bestFit="1" customWidth="1"/>
    <col min="6" max="6" width="13.140625" bestFit="1" customWidth="1"/>
    <col min="7" max="7" width="11.7109375" bestFit="1" customWidth="1"/>
    <col min="8" max="8" width="10.85546875" bestFit="1" customWidth="1"/>
    <col min="9" max="9" width="10.140625" bestFit="1" customWidth="1"/>
    <col min="10" max="10" width="33" bestFit="1" customWidth="1"/>
    <col min="11" max="11" width="17.85546875" bestFit="1" customWidth="1"/>
    <col min="12" max="12" width="10.85546875" bestFit="1" customWidth="1"/>
    <col min="13" max="13" width="9.5703125" bestFit="1" customWidth="1"/>
    <col min="14" max="14" width="17.42578125" bestFit="1" customWidth="1"/>
    <col min="15" max="15" width="15" bestFit="1" customWidth="1"/>
    <col min="16" max="16" width="9.28515625" bestFit="1" customWidth="1"/>
    <col min="17" max="17" width="8.42578125" bestFit="1" customWidth="1"/>
  </cols>
  <sheetData>
    <row r="1" spans="1:17" ht="24" customHeight="1" x14ac:dyDescent="0.25">
      <c r="A1" s="11" t="s">
        <v>91</v>
      </c>
      <c r="B1" s="12"/>
      <c r="C1" s="12"/>
      <c r="D1" s="12"/>
      <c r="E1" s="12"/>
      <c r="F1" s="12"/>
      <c r="G1" s="12"/>
      <c r="H1" s="12"/>
      <c r="I1" s="12"/>
      <c r="J1" s="12"/>
      <c r="K1" s="12"/>
      <c r="L1" s="12"/>
      <c r="M1" s="12"/>
      <c r="N1" s="12"/>
      <c r="O1" s="12"/>
      <c r="P1" s="12"/>
      <c r="Q1" s="12"/>
    </row>
    <row r="2" spans="1:17" ht="24" customHeight="1" x14ac:dyDescent="0.25">
      <c r="A2" s="6" t="s">
        <v>0</v>
      </c>
      <c r="B2" s="7"/>
      <c r="C2" s="7"/>
      <c r="D2" s="7"/>
      <c r="E2" s="7"/>
      <c r="F2" s="7"/>
      <c r="G2" s="7"/>
      <c r="H2" s="7"/>
      <c r="I2" s="7"/>
      <c r="J2" s="7"/>
      <c r="K2" s="7"/>
      <c r="L2" s="7"/>
      <c r="M2" s="7"/>
      <c r="N2" s="7"/>
      <c r="O2" s="7"/>
      <c r="P2" s="7"/>
      <c r="Q2" s="7"/>
    </row>
    <row r="4" spans="1:17" ht="30" x14ac:dyDescent="0.25">
      <c r="A4" s="1" t="s">
        <v>1</v>
      </c>
      <c r="B4" s="2" t="s">
        <v>2</v>
      </c>
    </row>
    <row r="5" spans="1:17" x14ac:dyDescent="0.25">
      <c r="A5" s="1" t="s">
        <v>3</v>
      </c>
      <c r="B5" s="2" t="s">
        <v>4</v>
      </c>
    </row>
    <row r="6" spans="1:17" x14ac:dyDescent="0.25">
      <c r="A6" s="1" t="s">
        <v>5</v>
      </c>
      <c r="B6" s="2" t="s">
        <v>6</v>
      </c>
    </row>
    <row r="7" spans="1:17" x14ac:dyDescent="0.25">
      <c r="A7" s="1" t="s">
        <v>7</v>
      </c>
      <c r="B7" s="2" t="s">
        <v>8</v>
      </c>
    </row>
    <row r="8" spans="1:17" ht="33.950000000000003" customHeight="1" x14ac:dyDescent="0.25">
      <c r="A8" s="1" t="s">
        <v>9</v>
      </c>
      <c r="B8" s="9" t="s">
        <v>10</v>
      </c>
      <c r="C8" s="10"/>
      <c r="D8" s="10"/>
      <c r="E8" s="10"/>
      <c r="F8" s="10"/>
    </row>
    <row r="10" spans="1:17" ht="21.95" customHeight="1" x14ac:dyDescent="0.25">
      <c r="A10" s="8" t="s">
        <v>11</v>
      </c>
      <c r="B10" s="7"/>
      <c r="C10" s="7"/>
      <c r="D10" s="7"/>
      <c r="E10" s="7"/>
      <c r="F10" s="7"/>
      <c r="G10" s="7"/>
      <c r="H10" s="7"/>
      <c r="I10" s="7"/>
      <c r="J10" s="7"/>
      <c r="K10" s="7"/>
      <c r="L10" s="7"/>
      <c r="M10" s="7"/>
      <c r="N10" s="7"/>
      <c r="O10" s="7"/>
      <c r="P10" s="7"/>
      <c r="Q10" s="7"/>
    </row>
    <row r="11" spans="1:17" ht="21.95" customHeight="1" x14ac:dyDescent="0.25">
      <c r="A11" s="8" t="s">
        <v>12</v>
      </c>
      <c r="B11" s="7"/>
      <c r="C11" s="7"/>
      <c r="D11" s="7"/>
      <c r="E11" s="7"/>
      <c r="F11" s="7"/>
      <c r="G11" s="7"/>
      <c r="H11" s="7"/>
      <c r="I11" s="7"/>
      <c r="J11" s="7"/>
      <c r="K11" s="7"/>
      <c r="L11" s="7"/>
      <c r="M11" s="7"/>
      <c r="N11" s="7"/>
      <c r="O11" s="7"/>
      <c r="P11" s="7"/>
      <c r="Q11" s="7"/>
    </row>
    <row r="13" spans="1:17" ht="33.950000000000003" customHeight="1" x14ac:dyDescent="0.25">
      <c r="A13" s="3" t="s">
        <v>13</v>
      </c>
      <c r="B13" s="3" t="s">
        <v>14</v>
      </c>
      <c r="C13" s="3" t="s">
        <v>15</v>
      </c>
      <c r="D13" s="3" t="s">
        <v>16</v>
      </c>
      <c r="E13" s="3" t="s">
        <v>17</v>
      </c>
      <c r="F13" s="3" t="s">
        <v>18</v>
      </c>
      <c r="G13" s="3" t="s">
        <v>19</v>
      </c>
      <c r="H13" s="3" t="s">
        <v>17</v>
      </c>
      <c r="I13" s="3" t="s">
        <v>20</v>
      </c>
      <c r="J13" s="3" t="s">
        <v>21</v>
      </c>
      <c r="K13" s="3" t="s">
        <v>3</v>
      </c>
      <c r="L13" s="3" t="s">
        <v>22</v>
      </c>
      <c r="M13" s="3" t="s">
        <v>23</v>
      </c>
      <c r="N13" s="3" t="s">
        <v>24</v>
      </c>
      <c r="O13" s="3" t="s">
        <v>25</v>
      </c>
      <c r="P13" s="3" t="s">
        <v>26</v>
      </c>
      <c r="Q13" s="3" t="s">
        <v>27</v>
      </c>
    </row>
    <row r="14" spans="1:17" ht="42" customHeight="1" x14ac:dyDescent="0.25">
      <c r="A14" s="4" t="s">
        <v>28</v>
      </c>
      <c r="B14" s="4" t="s">
        <v>29</v>
      </c>
      <c r="C14" s="4" t="s">
        <v>30</v>
      </c>
      <c r="D14" s="4" t="s">
        <v>31</v>
      </c>
      <c r="E14" s="4" t="s">
        <v>32</v>
      </c>
      <c r="F14" s="4" t="s">
        <v>33</v>
      </c>
      <c r="G14" s="4">
        <v>4</v>
      </c>
      <c r="H14" s="4">
        <v>5</v>
      </c>
      <c r="I14" s="5">
        <f t="shared" ref="I14:I28" si="0">IF(OR(G14="",H14=""),"",G14*H14)</f>
        <v>20</v>
      </c>
      <c r="J14" s="4" t="s">
        <v>34</v>
      </c>
      <c r="K14" s="4" t="s">
        <v>35</v>
      </c>
      <c r="L14" s="4" t="s">
        <v>36</v>
      </c>
      <c r="M14" s="4" t="s">
        <v>37</v>
      </c>
      <c r="N14" s="4">
        <v>2</v>
      </c>
      <c r="O14" s="4">
        <v>3</v>
      </c>
      <c r="P14" s="5">
        <f t="shared" ref="P14:P28" si="1">IF(OR(N14="",O14=""),"",N14*O14)</f>
        <v>6</v>
      </c>
      <c r="Q14" s="5" t="str">
        <f t="shared" ref="Q14:Q28" si="2">IF(I14="","",IF(I14&gt;=16,"Kritisch",IF(I14&gt;=10,"Hoch",IF(I14&gt;=5,"Mittel","Niedrig"))))</f>
        <v>Kritisch</v>
      </c>
    </row>
    <row r="15" spans="1:17" ht="42" customHeight="1" x14ac:dyDescent="0.25">
      <c r="A15" s="4" t="s">
        <v>38</v>
      </c>
      <c r="B15" s="4" t="s">
        <v>39</v>
      </c>
      <c r="C15" s="4" t="s">
        <v>40</v>
      </c>
      <c r="D15" s="4" t="s">
        <v>41</v>
      </c>
      <c r="E15" s="4" t="s">
        <v>42</v>
      </c>
      <c r="F15" s="4" t="s">
        <v>43</v>
      </c>
      <c r="G15" s="4">
        <v>4</v>
      </c>
      <c r="H15" s="4">
        <v>4</v>
      </c>
      <c r="I15" s="5">
        <f t="shared" si="0"/>
        <v>16</v>
      </c>
      <c r="J15" s="4" t="s">
        <v>44</v>
      </c>
      <c r="K15" s="4" t="s">
        <v>45</v>
      </c>
      <c r="L15" s="4" t="s">
        <v>46</v>
      </c>
      <c r="M15" s="4" t="s">
        <v>47</v>
      </c>
      <c r="N15" s="4">
        <v>2</v>
      </c>
      <c r="O15" s="4">
        <v>3</v>
      </c>
      <c r="P15" s="5">
        <f t="shared" si="1"/>
        <v>6</v>
      </c>
      <c r="Q15" s="5" t="str">
        <f t="shared" si="2"/>
        <v>Kritisch</v>
      </c>
    </row>
    <row r="16" spans="1:17" ht="42" customHeight="1" x14ac:dyDescent="0.25">
      <c r="A16" s="4" t="s">
        <v>48</v>
      </c>
      <c r="B16" s="4" t="s">
        <v>49</v>
      </c>
      <c r="C16" s="4" t="s">
        <v>50</v>
      </c>
      <c r="D16" s="4" t="s">
        <v>51</v>
      </c>
      <c r="E16" s="4" t="s">
        <v>52</v>
      </c>
      <c r="F16" s="4" t="s">
        <v>49</v>
      </c>
      <c r="G16" s="4">
        <v>3</v>
      </c>
      <c r="H16" s="4">
        <v>5</v>
      </c>
      <c r="I16" s="5">
        <f t="shared" si="0"/>
        <v>15</v>
      </c>
      <c r="J16" s="4" t="s">
        <v>53</v>
      </c>
      <c r="K16" s="4" t="s">
        <v>54</v>
      </c>
      <c r="L16" s="4" t="s">
        <v>55</v>
      </c>
      <c r="M16" s="4" t="s">
        <v>37</v>
      </c>
      <c r="N16" s="4">
        <v>2</v>
      </c>
      <c r="O16" s="4">
        <v>3</v>
      </c>
      <c r="P16" s="5">
        <f t="shared" si="1"/>
        <v>6</v>
      </c>
      <c r="Q16" s="5" t="str">
        <f t="shared" si="2"/>
        <v>Hoch</v>
      </c>
    </row>
    <row r="17" spans="1:17" ht="42" customHeight="1" x14ac:dyDescent="0.25">
      <c r="A17" s="4" t="s">
        <v>56</v>
      </c>
      <c r="B17" s="4" t="s">
        <v>57</v>
      </c>
      <c r="C17" s="4" t="s">
        <v>58</v>
      </c>
      <c r="D17" s="4" t="s">
        <v>59</v>
      </c>
      <c r="E17" s="4" t="s">
        <v>60</v>
      </c>
      <c r="F17" s="4" t="s">
        <v>57</v>
      </c>
      <c r="G17" s="4">
        <v>3</v>
      </c>
      <c r="H17" s="4">
        <v>4</v>
      </c>
      <c r="I17" s="5">
        <f t="shared" si="0"/>
        <v>12</v>
      </c>
      <c r="J17" s="4" t="s">
        <v>61</v>
      </c>
      <c r="K17" s="4" t="s">
        <v>62</v>
      </c>
      <c r="L17" s="4" t="s">
        <v>63</v>
      </c>
      <c r="M17" s="4" t="s">
        <v>37</v>
      </c>
      <c r="N17" s="4">
        <v>2</v>
      </c>
      <c r="O17" s="4">
        <v>2</v>
      </c>
      <c r="P17" s="5">
        <f t="shared" si="1"/>
        <v>4</v>
      </c>
      <c r="Q17" s="5" t="str">
        <f t="shared" si="2"/>
        <v>Hoch</v>
      </c>
    </row>
    <row r="18" spans="1:17" ht="42" customHeight="1" x14ac:dyDescent="0.25">
      <c r="A18" s="4" t="s">
        <v>64</v>
      </c>
      <c r="B18" s="4" t="s">
        <v>65</v>
      </c>
      <c r="C18" s="4" t="s">
        <v>66</v>
      </c>
      <c r="D18" s="4" t="s">
        <v>67</v>
      </c>
      <c r="E18" s="4" t="s">
        <v>68</v>
      </c>
      <c r="F18" s="4" t="s">
        <v>65</v>
      </c>
      <c r="G18" s="4">
        <v>3</v>
      </c>
      <c r="H18" s="4">
        <v>4</v>
      </c>
      <c r="I18" s="5">
        <f t="shared" si="0"/>
        <v>12</v>
      </c>
      <c r="J18" s="4" t="s">
        <v>69</v>
      </c>
      <c r="K18" s="4" t="s">
        <v>70</v>
      </c>
      <c r="L18" s="4" t="s">
        <v>71</v>
      </c>
      <c r="M18" s="4" t="s">
        <v>47</v>
      </c>
      <c r="N18" s="4">
        <v>2</v>
      </c>
      <c r="O18" s="4">
        <v>3</v>
      </c>
      <c r="P18" s="5">
        <f t="shared" si="1"/>
        <v>6</v>
      </c>
      <c r="Q18" s="5" t="str">
        <f t="shared" si="2"/>
        <v>Hoch</v>
      </c>
    </row>
    <row r="19" spans="1:17" ht="42" customHeight="1" x14ac:dyDescent="0.25">
      <c r="A19" s="4" t="s">
        <v>72</v>
      </c>
      <c r="B19" s="4" t="s">
        <v>73</v>
      </c>
      <c r="C19" s="4" t="s">
        <v>74</v>
      </c>
      <c r="D19" s="4" t="s">
        <v>75</v>
      </c>
      <c r="E19" s="4" t="s">
        <v>76</v>
      </c>
      <c r="F19" s="4" t="s">
        <v>77</v>
      </c>
      <c r="G19" s="4">
        <v>3</v>
      </c>
      <c r="H19" s="4">
        <v>3</v>
      </c>
      <c r="I19" s="5">
        <f t="shared" si="0"/>
        <v>9</v>
      </c>
      <c r="J19" s="4" t="s">
        <v>78</v>
      </c>
      <c r="K19" s="4" t="s">
        <v>79</v>
      </c>
      <c r="L19" s="4" t="s">
        <v>80</v>
      </c>
      <c r="M19" s="4" t="s">
        <v>81</v>
      </c>
      <c r="N19" s="4">
        <v>2</v>
      </c>
      <c r="O19" s="4">
        <v>2</v>
      </c>
      <c r="P19" s="5">
        <f t="shared" si="1"/>
        <v>4</v>
      </c>
      <c r="Q19" s="5" t="str">
        <f t="shared" si="2"/>
        <v>Mittel</v>
      </c>
    </row>
    <row r="20" spans="1:17" ht="42" customHeight="1" x14ac:dyDescent="0.25">
      <c r="A20" s="4" t="s">
        <v>82</v>
      </c>
      <c r="B20" s="4" t="s">
        <v>83</v>
      </c>
      <c r="C20" s="4" t="s">
        <v>84</v>
      </c>
      <c r="D20" s="4" t="s">
        <v>85</v>
      </c>
      <c r="E20" s="4" t="s">
        <v>86</v>
      </c>
      <c r="F20" s="4" t="s">
        <v>83</v>
      </c>
      <c r="G20" s="4">
        <v>2</v>
      </c>
      <c r="H20" s="4">
        <v>4</v>
      </c>
      <c r="I20" s="5">
        <f t="shared" si="0"/>
        <v>8</v>
      </c>
      <c r="J20" s="4" t="s">
        <v>87</v>
      </c>
      <c r="K20" s="4" t="s">
        <v>88</v>
      </c>
      <c r="L20" s="4" t="s">
        <v>89</v>
      </c>
      <c r="M20" s="4" t="s">
        <v>37</v>
      </c>
      <c r="N20" s="4">
        <v>1</v>
      </c>
      <c r="O20" s="4">
        <v>2</v>
      </c>
      <c r="P20" s="5">
        <f t="shared" si="1"/>
        <v>2</v>
      </c>
      <c r="Q20" s="5" t="str">
        <f t="shared" si="2"/>
        <v>Mittel</v>
      </c>
    </row>
    <row r="21" spans="1:17" ht="42" customHeight="1" x14ac:dyDescent="0.25">
      <c r="A21" s="4" t="s">
        <v>90</v>
      </c>
      <c r="B21" s="4" t="s">
        <v>90</v>
      </c>
      <c r="C21" s="4" t="s">
        <v>90</v>
      </c>
      <c r="D21" s="4" t="s">
        <v>90</v>
      </c>
      <c r="E21" s="4" t="s">
        <v>90</v>
      </c>
      <c r="F21" s="4" t="s">
        <v>90</v>
      </c>
      <c r="G21" s="4" t="s">
        <v>90</v>
      </c>
      <c r="H21" s="4" t="s">
        <v>90</v>
      </c>
      <c r="I21" s="5" t="str">
        <f t="shared" si="0"/>
        <v/>
      </c>
      <c r="J21" s="4" t="s">
        <v>90</v>
      </c>
      <c r="K21" s="4" t="s">
        <v>90</v>
      </c>
      <c r="L21" s="4" t="s">
        <v>90</v>
      </c>
      <c r="M21" s="4" t="s">
        <v>90</v>
      </c>
      <c r="N21" s="4" t="s">
        <v>90</v>
      </c>
      <c r="O21" s="4" t="s">
        <v>90</v>
      </c>
      <c r="P21" s="5" t="str">
        <f t="shared" si="1"/>
        <v/>
      </c>
      <c r="Q21" s="5" t="str">
        <f t="shared" si="2"/>
        <v/>
      </c>
    </row>
    <row r="22" spans="1:17" ht="42" customHeight="1" x14ac:dyDescent="0.25">
      <c r="A22" s="4" t="s">
        <v>90</v>
      </c>
      <c r="B22" s="4" t="s">
        <v>90</v>
      </c>
      <c r="C22" s="4" t="s">
        <v>90</v>
      </c>
      <c r="D22" s="4" t="s">
        <v>90</v>
      </c>
      <c r="E22" s="4" t="s">
        <v>90</v>
      </c>
      <c r="F22" s="4" t="s">
        <v>90</v>
      </c>
      <c r="G22" s="4" t="s">
        <v>90</v>
      </c>
      <c r="H22" s="4" t="s">
        <v>90</v>
      </c>
      <c r="I22" s="5" t="str">
        <f t="shared" si="0"/>
        <v/>
      </c>
      <c r="J22" s="4" t="s">
        <v>90</v>
      </c>
      <c r="K22" s="4" t="s">
        <v>90</v>
      </c>
      <c r="L22" s="4" t="s">
        <v>90</v>
      </c>
      <c r="M22" s="4" t="s">
        <v>90</v>
      </c>
      <c r="N22" s="4" t="s">
        <v>90</v>
      </c>
      <c r="O22" s="4" t="s">
        <v>90</v>
      </c>
      <c r="P22" s="5" t="str">
        <f t="shared" si="1"/>
        <v/>
      </c>
      <c r="Q22" s="5" t="str">
        <f t="shared" si="2"/>
        <v/>
      </c>
    </row>
    <row r="23" spans="1:17" ht="42" customHeight="1" x14ac:dyDescent="0.25">
      <c r="A23" s="4" t="s">
        <v>90</v>
      </c>
      <c r="B23" s="4" t="s">
        <v>90</v>
      </c>
      <c r="C23" s="4" t="s">
        <v>90</v>
      </c>
      <c r="D23" s="4" t="s">
        <v>90</v>
      </c>
      <c r="E23" s="4" t="s">
        <v>90</v>
      </c>
      <c r="F23" s="4" t="s">
        <v>90</v>
      </c>
      <c r="G23" s="4" t="s">
        <v>90</v>
      </c>
      <c r="H23" s="4" t="s">
        <v>90</v>
      </c>
      <c r="I23" s="5" t="str">
        <f t="shared" si="0"/>
        <v/>
      </c>
      <c r="J23" s="4" t="s">
        <v>90</v>
      </c>
      <c r="K23" s="4" t="s">
        <v>90</v>
      </c>
      <c r="L23" s="4" t="s">
        <v>90</v>
      </c>
      <c r="M23" s="4" t="s">
        <v>90</v>
      </c>
      <c r="N23" s="4" t="s">
        <v>90</v>
      </c>
      <c r="O23" s="4" t="s">
        <v>90</v>
      </c>
      <c r="P23" s="5" t="str">
        <f t="shared" si="1"/>
        <v/>
      </c>
      <c r="Q23" s="5" t="str">
        <f t="shared" si="2"/>
        <v/>
      </c>
    </row>
    <row r="24" spans="1:17" ht="42" customHeight="1" x14ac:dyDescent="0.25">
      <c r="A24" s="4" t="s">
        <v>90</v>
      </c>
      <c r="B24" s="4" t="s">
        <v>90</v>
      </c>
      <c r="C24" s="4" t="s">
        <v>90</v>
      </c>
      <c r="D24" s="4" t="s">
        <v>90</v>
      </c>
      <c r="E24" s="4" t="s">
        <v>90</v>
      </c>
      <c r="F24" s="4" t="s">
        <v>90</v>
      </c>
      <c r="G24" s="4" t="s">
        <v>90</v>
      </c>
      <c r="H24" s="4" t="s">
        <v>90</v>
      </c>
      <c r="I24" s="5" t="str">
        <f t="shared" si="0"/>
        <v/>
      </c>
      <c r="J24" s="4" t="s">
        <v>90</v>
      </c>
      <c r="K24" s="4" t="s">
        <v>90</v>
      </c>
      <c r="L24" s="4" t="s">
        <v>90</v>
      </c>
      <c r="M24" s="4" t="s">
        <v>90</v>
      </c>
      <c r="N24" s="4" t="s">
        <v>90</v>
      </c>
      <c r="O24" s="4" t="s">
        <v>90</v>
      </c>
      <c r="P24" s="5" t="str">
        <f t="shared" si="1"/>
        <v/>
      </c>
      <c r="Q24" s="5" t="str">
        <f t="shared" si="2"/>
        <v/>
      </c>
    </row>
    <row r="25" spans="1:17" ht="42" customHeight="1" x14ac:dyDescent="0.25">
      <c r="A25" s="4" t="s">
        <v>90</v>
      </c>
      <c r="B25" s="4" t="s">
        <v>90</v>
      </c>
      <c r="C25" s="4" t="s">
        <v>90</v>
      </c>
      <c r="D25" s="4" t="s">
        <v>90</v>
      </c>
      <c r="E25" s="4" t="s">
        <v>90</v>
      </c>
      <c r="F25" s="4" t="s">
        <v>90</v>
      </c>
      <c r="G25" s="4" t="s">
        <v>90</v>
      </c>
      <c r="H25" s="4" t="s">
        <v>90</v>
      </c>
      <c r="I25" s="5" t="str">
        <f t="shared" si="0"/>
        <v/>
      </c>
      <c r="J25" s="4" t="s">
        <v>90</v>
      </c>
      <c r="K25" s="4" t="s">
        <v>90</v>
      </c>
      <c r="L25" s="4" t="s">
        <v>90</v>
      </c>
      <c r="M25" s="4" t="s">
        <v>90</v>
      </c>
      <c r="N25" s="4" t="s">
        <v>90</v>
      </c>
      <c r="O25" s="4" t="s">
        <v>90</v>
      </c>
      <c r="P25" s="5" t="str">
        <f t="shared" si="1"/>
        <v/>
      </c>
      <c r="Q25" s="5" t="str">
        <f t="shared" si="2"/>
        <v/>
      </c>
    </row>
    <row r="26" spans="1:17" ht="42" customHeight="1" x14ac:dyDescent="0.25">
      <c r="A26" s="4" t="s">
        <v>90</v>
      </c>
      <c r="B26" s="4" t="s">
        <v>90</v>
      </c>
      <c r="C26" s="4" t="s">
        <v>90</v>
      </c>
      <c r="D26" s="4" t="s">
        <v>90</v>
      </c>
      <c r="E26" s="4" t="s">
        <v>90</v>
      </c>
      <c r="F26" s="4" t="s">
        <v>90</v>
      </c>
      <c r="G26" s="4" t="s">
        <v>90</v>
      </c>
      <c r="H26" s="4" t="s">
        <v>90</v>
      </c>
      <c r="I26" s="5" t="str">
        <f t="shared" si="0"/>
        <v/>
      </c>
      <c r="J26" s="4" t="s">
        <v>90</v>
      </c>
      <c r="K26" s="4" t="s">
        <v>90</v>
      </c>
      <c r="L26" s="4" t="s">
        <v>90</v>
      </c>
      <c r="M26" s="4" t="s">
        <v>90</v>
      </c>
      <c r="N26" s="4" t="s">
        <v>90</v>
      </c>
      <c r="O26" s="4" t="s">
        <v>90</v>
      </c>
      <c r="P26" s="5" t="str">
        <f t="shared" si="1"/>
        <v/>
      </c>
      <c r="Q26" s="5" t="str">
        <f t="shared" si="2"/>
        <v/>
      </c>
    </row>
    <row r="27" spans="1:17" ht="42" customHeight="1" x14ac:dyDescent="0.25">
      <c r="A27" s="4" t="s">
        <v>90</v>
      </c>
      <c r="B27" s="4" t="s">
        <v>90</v>
      </c>
      <c r="C27" s="4" t="s">
        <v>90</v>
      </c>
      <c r="D27" s="4" t="s">
        <v>90</v>
      </c>
      <c r="E27" s="4" t="s">
        <v>90</v>
      </c>
      <c r="F27" s="4" t="s">
        <v>90</v>
      </c>
      <c r="G27" s="4" t="s">
        <v>90</v>
      </c>
      <c r="H27" s="4" t="s">
        <v>90</v>
      </c>
      <c r="I27" s="5" t="str">
        <f t="shared" si="0"/>
        <v/>
      </c>
      <c r="J27" s="4" t="s">
        <v>90</v>
      </c>
      <c r="K27" s="4" t="s">
        <v>90</v>
      </c>
      <c r="L27" s="4" t="s">
        <v>90</v>
      </c>
      <c r="M27" s="4" t="s">
        <v>90</v>
      </c>
      <c r="N27" s="4" t="s">
        <v>90</v>
      </c>
      <c r="O27" s="4" t="s">
        <v>90</v>
      </c>
      <c r="P27" s="5" t="str">
        <f t="shared" si="1"/>
        <v/>
      </c>
      <c r="Q27" s="5" t="str">
        <f t="shared" si="2"/>
        <v/>
      </c>
    </row>
    <row r="28" spans="1:17" ht="42" customHeight="1" x14ac:dyDescent="0.25">
      <c r="A28" s="4" t="s">
        <v>90</v>
      </c>
      <c r="B28" s="4" t="s">
        <v>90</v>
      </c>
      <c r="C28" s="4" t="s">
        <v>90</v>
      </c>
      <c r="D28" s="4" t="s">
        <v>90</v>
      </c>
      <c r="E28" s="4" t="s">
        <v>90</v>
      </c>
      <c r="F28" s="4" t="s">
        <v>90</v>
      </c>
      <c r="G28" s="4" t="s">
        <v>90</v>
      </c>
      <c r="H28" s="4" t="s">
        <v>90</v>
      </c>
      <c r="I28" s="5" t="str">
        <f t="shared" si="0"/>
        <v/>
      </c>
      <c r="J28" s="4" t="s">
        <v>90</v>
      </c>
      <c r="K28" s="4" t="s">
        <v>90</v>
      </c>
      <c r="L28" s="4" t="s">
        <v>90</v>
      </c>
      <c r="M28" s="4" t="s">
        <v>90</v>
      </c>
      <c r="N28" s="4" t="s">
        <v>90</v>
      </c>
      <c r="O28" s="4" t="s">
        <v>90</v>
      </c>
      <c r="P28" s="5" t="str">
        <f t="shared" si="1"/>
        <v/>
      </c>
      <c r="Q28" s="5" t="str">
        <f t="shared" si="2"/>
        <v/>
      </c>
    </row>
  </sheetData>
  <mergeCells count="5">
    <mergeCell ref="A2:Q2"/>
    <mergeCell ref="A10:Q10"/>
    <mergeCell ref="B8:F8"/>
    <mergeCell ref="A11:Q11"/>
    <mergeCell ref="A1:Q1"/>
  </mergeCells>
  <conditionalFormatting sqref="I14:I28">
    <cfRule type="colorScale" priority="1">
      <colorScale>
        <cfvo type="num" val="1"/>
        <cfvo type="num" val="9"/>
        <cfvo type="num" val="25"/>
        <color rgb="FF63BE7B"/>
        <color rgb="FFFFEB84"/>
        <color rgb="FFF8696B"/>
      </colorScale>
    </cfRule>
  </conditionalFormatting>
  <conditionalFormatting sqref="P14:P28">
    <cfRule type="colorScale" priority="2">
      <colorScale>
        <cfvo type="num" val="1"/>
        <cfvo type="num" val="9"/>
        <cfvo type="num" val="25"/>
        <color rgb="FF63BE7B"/>
        <color rgb="FFFFEB84"/>
        <color rgb="FFF8696B"/>
      </colorScale>
    </cfRule>
  </conditionalFormatting>
  <dataValidations count="3">
    <dataValidation type="list" allowBlank="1" sqref="F14 F15 F16 F17 F18 F19 F20 F21 F22 F23 F24 F25 F26 F27 F28" xr:uid="{00000000-0002-0000-0000-000000000000}">
      <formula1>"Operativ,Finanzen,IT,Personal,Datenschutz,Compliance,Qualität,Lieferkette"</formula1>
    </dataValidation>
    <dataValidation type="list" allowBlank="1" sqref="M14 M15 M16 M17 M18 M19 M20 M21 M22 M23 M24 M25 M26 M27 M28" xr:uid="{00000000-0002-0000-0000-000001000000}">
      <formula1>"Offen,In Arbeit,Geplant,Erledigt"</formula1>
    </dataValidation>
    <dataValidation type="whole" allowBlank="1" error="Bitte nur ganze Zahlen von 1 bis 5 eingeben." prompt="Wert zwischen 1 und 5" sqref="G14 G15 G16 G17 G18 G19 G20 G21 G22 G23 G24 G25 G26 G27 G28 H14 H15 H16 H17 H18 H19 H20 H21 H22 H23 H24 H25 H26 H27 H28 N14 N15 N16 N17 N18 N19 N20 N21 N22 N23 N24 N25 N26 N27 N28 O14 O15 O16 O17 O18 O19 O20 O21 O22 O23 O24 O25 O26 O27 O28" xr:uid="{00000000-0002-0000-0000-000002000000}">
      <formula1>1</formula1>
      <formula2>5</formula2>
    </dataValidation>
  </dataValidations>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Risikoanalyse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Sergio Jiménez Canales</cp:lastModifiedBy>
  <dcterms:modified xsi:type="dcterms:W3CDTF">2026-03-24T09:38:55Z</dcterms:modified>
</cp:coreProperties>
</file>