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jahresplaner\"/>
    </mc:Choice>
  </mc:AlternateContent>
  <xr:revisionPtr revIDLastSave="0" documentId="13_ncr:1_{AFEA5A51-B1D9-4FE1-A829-057E93F03D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ahresplaner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10" i="1" l="1"/>
  <c r="R110" i="1" s="1"/>
  <c r="K110" i="1"/>
  <c r="M110" i="1" s="1"/>
  <c r="F110" i="1"/>
  <c r="H110" i="1" s="1"/>
  <c r="A110" i="1"/>
  <c r="C110" i="1" s="1"/>
  <c r="P109" i="1"/>
  <c r="R109" i="1" s="1"/>
  <c r="K109" i="1"/>
  <c r="M109" i="1" s="1"/>
  <c r="F109" i="1"/>
  <c r="H109" i="1" s="1"/>
  <c r="A109" i="1"/>
  <c r="C109" i="1" s="1"/>
  <c r="P108" i="1"/>
  <c r="R108" i="1" s="1"/>
  <c r="K108" i="1"/>
  <c r="M108" i="1" s="1"/>
  <c r="F108" i="1"/>
  <c r="H108" i="1" s="1"/>
  <c r="A108" i="1"/>
  <c r="B108" i="1" s="1"/>
  <c r="P107" i="1"/>
  <c r="R107" i="1" s="1"/>
  <c r="K107" i="1"/>
  <c r="L107" i="1" s="1"/>
  <c r="F107" i="1"/>
  <c r="H107" i="1" s="1"/>
  <c r="A107" i="1"/>
  <c r="B107" i="1" s="1"/>
  <c r="P106" i="1"/>
  <c r="R106" i="1" s="1"/>
  <c r="K106" i="1"/>
  <c r="M106" i="1" s="1"/>
  <c r="F106" i="1"/>
  <c r="H106" i="1" s="1"/>
  <c r="A106" i="1"/>
  <c r="B106" i="1" s="1"/>
  <c r="P105" i="1"/>
  <c r="R105" i="1" s="1"/>
  <c r="K105" i="1"/>
  <c r="F105" i="1"/>
  <c r="G105" i="1" s="1"/>
  <c r="A105" i="1"/>
  <c r="C105" i="1" s="1"/>
  <c r="P104" i="1"/>
  <c r="Q104" i="1" s="1"/>
  <c r="K104" i="1"/>
  <c r="F104" i="1"/>
  <c r="G104" i="1" s="1"/>
  <c r="A104" i="1"/>
  <c r="B104" i="1" s="1"/>
  <c r="P103" i="1"/>
  <c r="R103" i="1" s="1"/>
  <c r="K103" i="1"/>
  <c r="M103" i="1" s="1"/>
  <c r="F103" i="1"/>
  <c r="A103" i="1"/>
  <c r="B103" i="1" s="1"/>
  <c r="P102" i="1"/>
  <c r="R102" i="1" s="1"/>
  <c r="K102" i="1"/>
  <c r="L102" i="1" s="1"/>
  <c r="F102" i="1"/>
  <c r="H102" i="1" s="1"/>
  <c r="A102" i="1"/>
  <c r="C102" i="1" s="1"/>
  <c r="P101" i="1"/>
  <c r="R101" i="1" s="1"/>
  <c r="K101" i="1"/>
  <c r="M101" i="1" s="1"/>
  <c r="F101" i="1"/>
  <c r="H101" i="1" s="1"/>
  <c r="A101" i="1"/>
  <c r="B101" i="1" s="1"/>
  <c r="P100" i="1"/>
  <c r="R100" i="1" s="1"/>
  <c r="K100" i="1"/>
  <c r="F100" i="1"/>
  <c r="G100" i="1" s="1"/>
  <c r="A100" i="1"/>
  <c r="C100" i="1" s="1"/>
  <c r="P99" i="1"/>
  <c r="Q99" i="1" s="1"/>
  <c r="K99" i="1"/>
  <c r="F99" i="1"/>
  <c r="H99" i="1" s="1"/>
  <c r="A99" i="1"/>
  <c r="B99" i="1" s="1"/>
  <c r="P98" i="1"/>
  <c r="R98" i="1" s="1"/>
  <c r="K98" i="1"/>
  <c r="M98" i="1" s="1"/>
  <c r="F98" i="1"/>
  <c r="A98" i="1"/>
  <c r="B98" i="1" s="1"/>
  <c r="P97" i="1"/>
  <c r="R97" i="1" s="1"/>
  <c r="K97" i="1"/>
  <c r="M97" i="1" s="1"/>
  <c r="F97" i="1"/>
  <c r="H97" i="1" s="1"/>
  <c r="A97" i="1"/>
  <c r="C97" i="1" s="1"/>
  <c r="P96" i="1"/>
  <c r="R96" i="1" s="1"/>
  <c r="K96" i="1"/>
  <c r="M96" i="1" s="1"/>
  <c r="F96" i="1"/>
  <c r="H96" i="1" s="1"/>
  <c r="A96" i="1"/>
  <c r="B96" i="1" s="1"/>
  <c r="P95" i="1"/>
  <c r="Q95" i="1" s="1"/>
  <c r="K95" i="1"/>
  <c r="F95" i="1"/>
  <c r="H95" i="1" s="1"/>
  <c r="A95" i="1"/>
  <c r="C95" i="1" s="1"/>
  <c r="P94" i="1"/>
  <c r="R94" i="1" s="1"/>
  <c r="K94" i="1"/>
  <c r="M94" i="1" s="1"/>
  <c r="F94" i="1"/>
  <c r="H94" i="1" s="1"/>
  <c r="A94" i="1"/>
  <c r="B94" i="1" s="1"/>
  <c r="P93" i="1"/>
  <c r="R93" i="1" s="1"/>
  <c r="K93" i="1"/>
  <c r="L93" i="1" s="1"/>
  <c r="F93" i="1"/>
  <c r="A93" i="1"/>
  <c r="B93" i="1" s="1"/>
  <c r="P92" i="1"/>
  <c r="R92" i="1" s="1"/>
  <c r="K92" i="1"/>
  <c r="M92" i="1" s="1"/>
  <c r="F92" i="1"/>
  <c r="H92" i="1" s="1"/>
  <c r="A92" i="1"/>
  <c r="B92" i="1" s="1"/>
  <c r="P91" i="1"/>
  <c r="R91" i="1" s="1"/>
  <c r="K91" i="1"/>
  <c r="M91" i="1" s="1"/>
  <c r="F91" i="1"/>
  <c r="A91" i="1"/>
  <c r="B91" i="1" s="1"/>
  <c r="P90" i="1"/>
  <c r="Q90" i="1" s="1"/>
  <c r="K90" i="1"/>
  <c r="F90" i="1"/>
  <c r="G90" i="1" s="1"/>
  <c r="A90" i="1"/>
  <c r="C90" i="1" s="1"/>
  <c r="P89" i="1"/>
  <c r="Q89" i="1" s="1"/>
  <c r="K89" i="1"/>
  <c r="M89" i="1" s="1"/>
  <c r="F89" i="1"/>
  <c r="H89" i="1" s="1"/>
  <c r="A89" i="1"/>
  <c r="B89" i="1" s="1"/>
  <c r="P88" i="1"/>
  <c r="R88" i="1" s="1"/>
  <c r="K88" i="1"/>
  <c r="L88" i="1" s="1"/>
  <c r="F88" i="1"/>
  <c r="A88" i="1"/>
  <c r="B88" i="1" s="1"/>
  <c r="P87" i="1"/>
  <c r="R87" i="1" s="1"/>
  <c r="K87" i="1"/>
  <c r="M87" i="1" s="1"/>
  <c r="F87" i="1"/>
  <c r="H87" i="1" s="1"/>
  <c r="A87" i="1"/>
  <c r="B87" i="1" s="1"/>
  <c r="P86" i="1"/>
  <c r="R86" i="1" s="1"/>
  <c r="K86" i="1"/>
  <c r="M86" i="1" s="1"/>
  <c r="F86" i="1"/>
  <c r="A86" i="1"/>
  <c r="B86" i="1" s="1"/>
  <c r="P85" i="1"/>
  <c r="R85" i="1" s="1"/>
  <c r="K85" i="1"/>
  <c r="F85" i="1"/>
  <c r="H85" i="1" s="1"/>
  <c r="A85" i="1"/>
  <c r="C85" i="1" s="1"/>
  <c r="P84" i="1"/>
  <c r="Q84" i="1" s="1"/>
  <c r="K84" i="1"/>
  <c r="M84" i="1" s="1"/>
  <c r="F84" i="1"/>
  <c r="H84" i="1" s="1"/>
  <c r="A84" i="1"/>
  <c r="B84" i="1" s="1"/>
  <c r="P83" i="1"/>
  <c r="R83" i="1" s="1"/>
  <c r="K83" i="1"/>
  <c r="L83" i="1" s="1"/>
  <c r="F83" i="1"/>
  <c r="A83" i="1"/>
  <c r="B83" i="1" s="1"/>
  <c r="P82" i="1"/>
  <c r="Q82" i="1" s="1"/>
  <c r="K82" i="1"/>
  <c r="M82" i="1" s="1"/>
  <c r="F82" i="1"/>
  <c r="H82" i="1" s="1"/>
  <c r="A82" i="1"/>
  <c r="B82" i="1" s="1"/>
  <c r="P81" i="1"/>
  <c r="R81" i="1" s="1"/>
  <c r="K81" i="1"/>
  <c r="M81" i="1" s="1"/>
  <c r="F81" i="1"/>
  <c r="A81" i="1"/>
  <c r="B81" i="1" s="1"/>
  <c r="P80" i="1"/>
  <c r="R80" i="1" s="1"/>
  <c r="K80" i="1"/>
  <c r="F80" i="1"/>
  <c r="G80" i="1" s="1"/>
  <c r="A80" i="1"/>
  <c r="P74" i="1"/>
  <c r="R74" i="1" s="1"/>
  <c r="K74" i="1"/>
  <c r="M74" i="1" s="1"/>
  <c r="F74" i="1"/>
  <c r="H74" i="1" s="1"/>
  <c r="A74" i="1"/>
  <c r="B74" i="1" s="1"/>
  <c r="P73" i="1"/>
  <c r="R73" i="1" s="1"/>
  <c r="K73" i="1"/>
  <c r="L73" i="1" s="1"/>
  <c r="F73" i="1"/>
  <c r="H73" i="1" s="1"/>
  <c r="A73" i="1"/>
  <c r="B73" i="1" s="1"/>
  <c r="P72" i="1"/>
  <c r="Q72" i="1" s="1"/>
  <c r="K72" i="1"/>
  <c r="M72" i="1" s="1"/>
  <c r="F72" i="1"/>
  <c r="A72" i="1"/>
  <c r="B72" i="1" s="1"/>
  <c r="P71" i="1"/>
  <c r="R71" i="1" s="1"/>
  <c r="K71" i="1"/>
  <c r="M71" i="1" s="1"/>
  <c r="F71" i="1"/>
  <c r="A71" i="1"/>
  <c r="C71" i="1" s="1"/>
  <c r="P70" i="1"/>
  <c r="Q70" i="1" s="1"/>
  <c r="K70" i="1"/>
  <c r="M70" i="1" s="1"/>
  <c r="F70" i="1"/>
  <c r="G70" i="1" s="1"/>
  <c r="A70" i="1"/>
  <c r="P69" i="1"/>
  <c r="R69" i="1" s="1"/>
  <c r="K69" i="1"/>
  <c r="M69" i="1" s="1"/>
  <c r="F69" i="1"/>
  <c r="H69" i="1" s="1"/>
  <c r="A69" i="1"/>
  <c r="B69" i="1" s="1"/>
  <c r="P68" i="1"/>
  <c r="Q68" i="1" s="1"/>
  <c r="K68" i="1"/>
  <c r="L68" i="1" s="1"/>
  <c r="F68" i="1"/>
  <c r="H68" i="1" s="1"/>
  <c r="A68" i="1"/>
  <c r="B68" i="1" s="1"/>
  <c r="P67" i="1"/>
  <c r="R67" i="1" s="1"/>
  <c r="M67" i="1"/>
  <c r="K67" i="1"/>
  <c r="L67" i="1" s="1"/>
  <c r="F67" i="1"/>
  <c r="A67" i="1"/>
  <c r="B67" i="1" s="1"/>
  <c r="P66" i="1"/>
  <c r="R66" i="1" s="1"/>
  <c r="K66" i="1"/>
  <c r="L66" i="1" s="1"/>
  <c r="F66" i="1"/>
  <c r="A66" i="1"/>
  <c r="C66" i="1" s="1"/>
  <c r="P65" i="1"/>
  <c r="R65" i="1" s="1"/>
  <c r="K65" i="1"/>
  <c r="M65" i="1" s="1"/>
  <c r="F65" i="1"/>
  <c r="G65" i="1" s="1"/>
  <c r="A65" i="1"/>
  <c r="P64" i="1"/>
  <c r="R64" i="1" s="1"/>
  <c r="K64" i="1"/>
  <c r="M64" i="1" s="1"/>
  <c r="F64" i="1"/>
  <c r="G64" i="1" s="1"/>
  <c r="A64" i="1"/>
  <c r="B64" i="1" s="1"/>
  <c r="P63" i="1"/>
  <c r="Q63" i="1" s="1"/>
  <c r="K63" i="1"/>
  <c r="L63" i="1" s="1"/>
  <c r="F63" i="1"/>
  <c r="H63" i="1" s="1"/>
  <c r="A63" i="1"/>
  <c r="B63" i="1" s="1"/>
  <c r="P62" i="1"/>
  <c r="R62" i="1" s="1"/>
  <c r="K62" i="1"/>
  <c r="M62" i="1" s="1"/>
  <c r="F62" i="1"/>
  <c r="A62" i="1"/>
  <c r="C62" i="1" s="1"/>
  <c r="P61" i="1"/>
  <c r="R61" i="1" s="1"/>
  <c r="K61" i="1"/>
  <c r="M61" i="1" s="1"/>
  <c r="F61" i="1"/>
  <c r="A61" i="1"/>
  <c r="B61" i="1" s="1"/>
  <c r="Q60" i="1"/>
  <c r="P60" i="1"/>
  <c r="R60" i="1" s="1"/>
  <c r="K60" i="1"/>
  <c r="M60" i="1" s="1"/>
  <c r="H60" i="1"/>
  <c r="F60" i="1"/>
  <c r="G60" i="1" s="1"/>
  <c r="A60" i="1"/>
  <c r="P59" i="1"/>
  <c r="Q59" i="1" s="1"/>
  <c r="K59" i="1"/>
  <c r="M59" i="1" s="1"/>
  <c r="F59" i="1"/>
  <c r="G59" i="1" s="1"/>
  <c r="A59" i="1"/>
  <c r="B59" i="1" s="1"/>
  <c r="P58" i="1"/>
  <c r="R58" i="1" s="1"/>
  <c r="K58" i="1"/>
  <c r="L58" i="1" s="1"/>
  <c r="F58" i="1"/>
  <c r="H58" i="1" s="1"/>
  <c r="A58" i="1"/>
  <c r="B58" i="1" s="1"/>
  <c r="P57" i="1"/>
  <c r="R57" i="1" s="1"/>
  <c r="K57" i="1"/>
  <c r="M57" i="1" s="1"/>
  <c r="F57" i="1"/>
  <c r="A57" i="1"/>
  <c r="C57" i="1" s="1"/>
  <c r="P56" i="1"/>
  <c r="R56" i="1" s="1"/>
  <c r="K56" i="1"/>
  <c r="L56" i="1" s="1"/>
  <c r="F56" i="1"/>
  <c r="A56" i="1"/>
  <c r="C56" i="1" s="1"/>
  <c r="P55" i="1"/>
  <c r="Q55" i="1" s="1"/>
  <c r="K55" i="1"/>
  <c r="M55" i="1" s="1"/>
  <c r="F55" i="1"/>
  <c r="H55" i="1" s="1"/>
  <c r="A55" i="1"/>
  <c r="P54" i="1"/>
  <c r="R54" i="1" s="1"/>
  <c r="K54" i="1"/>
  <c r="M54" i="1" s="1"/>
  <c r="F54" i="1"/>
  <c r="G54" i="1" s="1"/>
  <c r="A54" i="1"/>
  <c r="B54" i="1" s="1"/>
  <c r="P53" i="1"/>
  <c r="R53" i="1" s="1"/>
  <c r="K53" i="1"/>
  <c r="L53" i="1" s="1"/>
  <c r="F53" i="1"/>
  <c r="H53" i="1" s="1"/>
  <c r="A53" i="1"/>
  <c r="B53" i="1" s="1"/>
  <c r="P52" i="1"/>
  <c r="Q52" i="1" s="1"/>
  <c r="K52" i="1"/>
  <c r="L52" i="1" s="1"/>
  <c r="F52" i="1"/>
  <c r="A52" i="1"/>
  <c r="C52" i="1" s="1"/>
  <c r="P51" i="1"/>
  <c r="R51" i="1" s="1"/>
  <c r="K51" i="1"/>
  <c r="M51" i="1" s="1"/>
  <c r="F51" i="1"/>
  <c r="A51" i="1"/>
  <c r="B51" i="1" s="1"/>
  <c r="P50" i="1"/>
  <c r="R50" i="1" s="1"/>
  <c r="K50" i="1"/>
  <c r="M50" i="1" s="1"/>
  <c r="F50" i="1"/>
  <c r="G50" i="1" s="1"/>
  <c r="A50" i="1"/>
  <c r="P49" i="1"/>
  <c r="R49" i="1" s="1"/>
  <c r="K49" i="1"/>
  <c r="M49" i="1" s="1"/>
  <c r="F49" i="1"/>
  <c r="G49" i="1" s="1"/>
  <c r="A49" i="1"/>
  <c r="B49" i="1" s="1"/>
  <c r="P48" i="1"/>
  <c r="R48" i="1" s="1"/>
  <c r="K48" i="1"/>
  <c r="L48" i="1" s="1"/>
  <c r="F48" i="1"/>
  <c r="H48" i="1" s="1"/>
  <c r="A48" i="1"/>
  <c r="B48" i="1" s="1"/>
  <c r="P47" i="1"/>
  <c r="Q47" i="1" s="1"/>
  <c r="K47" i="1"/>
  <c r="M47" i="1" s="1"/>
  <c r="F47" i="1"/>
  <c r="A47" i="1"/>
  <c r="C47" i="1" s="1"/>
  <c r="P46" i="1"/>
  <c r="R46" i="1" s="1"/>
  <c r="K46" i="1"/>
  <c r="M46" i="1" s="1"/>
  <c r="F46" i="1"/>
  <c r="A46" i="1"/>
  <c r="C46" i="1" s="1"/>
  <c r="P45" i="1"/>
  <c r="Q45" i="1" s="1"/>
  <c r="K45" i="1"/>
  <c r="M45" i="1" s="1"/>
  <c r="F45" i="1"/>
  <c r="G45" i="1" s="1"/>
  <c r="A45" i="1"/>
  <c r="P44" i="1"/>
  <c r="Q44" i="1" s="1"/>
  <c r="K44" i="1"/>
  <c r="M44" i="1" s="1"/>
  <c r="F44" i="1"/>
  <c r="G44" i="1" s="1"/>
  <c r="A44" i="1"/>
  <c r="B44" i="1" s="1"/>
  <c r="P38" i="1"/>
  <c r="Q38" i="1" s="1"/>
  <c r="K38" i="1"/>
  <c r="M38" i="1" s="1"/>
  <c r="F38" i="1"/>
  <c r="H38" i="1" s="1"/>
  <c r="A38" i="1"/>
  <c r="B38" i="1" s="1"/>
  <c r="P37" i="1"/>
  <c r="R37" i="1" s="1"/>
  <c r="K37" i="1"/>
  <c r="L37" i="1" s="1"/>
  <c r="F37" i="1"/>
  <c r="A37" i="1"/>
  <c r="B37" i="1" s="1"/>
  <c r="P36" i="1"/>
  <c r="Q36" i="1" s="1"/>
  <c r="K36" i="1"/>
  <c r="L36" i="1" s="1"/>
  <c r="F36" i="1"/>
  <c r="A36" i="1"/>
  <c r="C36" i="1" s="1"/>
  <c r="P35" i="1"/>
  <c r="Q35" i="1" s="1"/>
  <c r="K35" i="1"/>
  <c r="M35" i="1" s="1"/>
  <c r="F35" i="1"/>
  <c r="H35" i="1" s="1"/>
  <c r="A35" i="1"/>
  <c r="P34" i="1"/>
  <c r="Q34" i="1" s="1"/>
  <c r="K34" i="1"/>
  <c r="M34" i="1" s="1"/>
  <c r="F34" i="1"/>
  <c r="H34" i="1" s="1"/>
  <c r="A34" i="1"/>
  <c r="B34" i="1" s="1"/>
  <c r="P33" i="1"/>
  <c r="R33" i="1" s="1"/>
  <c r="K33" i="1"/>
  <c r="M33" i="1" s="1"/>
  <c r="F33" i="1"/>
  <c r="H33" i="1" s="1"/>
  <c r="A33" i="1"/>
  <c r="B33" i="1" s="1"/>
  <c r="P32" i="1"/>
  <c r="Q32" i="1" s="1"/>
  <c r="K32" i="1"/>
  <c r="L32" i="1" s="1"/>
  <c r="F32" i="1"/>
  <c r="A32" i="1"/>
  <c r="C32" i="1" s="1"/>
  <c r="P31" i="1"/>
  <c r="Q31" i="1" s="1"/>
  <c r="K31" i="1"/>
  <c r="M31" i="1" s="1"/>
  <c r="F31" i="1"/>
  <c r="A31" i="1"/>
  <c r="C31" i="1" s="1"/>
  <c r="P30" i="1"/>
  <c r="R30" i="1" s="1"/>
  <c r="K30" i="1"/>
  <c r="M30" i="1" s="1"/>
  <c r="F30" i="1"/>
  <c r="G30" i="1" s="1"/>
  <c r="A30" i="1"/>
  <c r="P29" i="1"/>
  <c r="R29" i="1" s="1"/>
  <c r="K29" i="1"/>
  <c r="M29" i="1" s="1"/>
  <c r="F29" i="1"/>
  <c r="G29" i="1" s="1"/>
  <c r="A29" i="1"/>
  <c r="B29" i="1" s="1"/>
  <c r="P28" i="1"/>
  <c r="R28" i="1" s="1"/>
  <c r="K28" i="1"/>
  <c r="M28" i="1" s="1"/>
  <c r="F28" i="1"/>
  <c r="H28" i="1" s="1"/>
  <c r="A28" i="1"/>
  <c r="B28" i="1" s="1"/>
  <c r="P27" i="1"/>
  <c r="R27" i="1" s="1"/>
  <c r="K27" i="1"/>
  <c r="M27" i="1" s="1"/>
  <c r="F27" i="1"/>
  <c r="A27" i="1"/>
  <c r="B27" i="1" s="1"/>
  <c r="P26" i="1"/>
  <c r="Q26" i="1" s="1"/>
  <c r="K26" i="1"/>
  <c r="L26" i="1" s="1"/>
  <c r="F26" i="1"/>
  <c r="A26" i="1"/>
  <c r="B26" i="1" s="1"/>
  <c r="P25" i="1"/>
  <c r="Q25" i="1" s="1"/>
  <c r="K25" i="1"/>
  <c r="M25" i="1" s="1"/>
  <c r="F25" i="1"/>
  <c r="G25" i="1" s="1"/>
  <c r="A25" i="1"/>
  <c r="P24" i="1"/>
  <c r="Q24" i="1" s="1"/>
  <c r="K24" i="1"/>
  <c r="M24" i="1" s="1"/>
  <c r="F24" i="1"/>
  <c r="H24" i="1" s="1"/>
  <c r="A24" i="1"/>
  <c r="B24" i="1" s="1"/>
  <c r="P23" i="1"/>
  <c r="R23" i="1" s="1"/>
  <c r="K23" i="1"/>
  <c r="M23" i="1" s="1"/>
  <c r="F23" i="1"/>
  <c r="H23" i="1" s="1"/>
  <c r="A23" i="1"/>
  <c r="B23" i="1" s="1"/>
  <c r="P22" i="1"/>
  <c r="R22" i="1" s="1"/>
  <c r="K22" i="1"/>
  <c r="M22" i="1" s="1"/>
  <c r="F22" i="1"/>
  <c r="A22" i="1"/>
  <c r="B22" i="1" s="1"/>
  <c r="P21" i="1"/>
  <c r="Q21" i="1" s="1"/>
  <c r="K21" i="1"/>
  <c r="M21" i="1" s="1"/>
  <c r="F21" i="1"/>
  <c r="A21" i="1"/>
  <c r="C21" i="1" s="1"/>
  <c r="Q20" i="1"/>
  <c r="P20" i="1"/>
  <c r="R20" i="1" s="1"/>
  <c r="K20" i="1"/>
  <c r="M20" i="1" s="1"/>
  <c r="F20" i="1"/>
  <c r="H20" i="1" s="1"/>
  <c r="A20" i="1"/>
  <c r="P19" i="1"/>
  <c r="R19" i="1" s="1"/>
  <c r="K19" i="1"/>
  <c r="M19" i="1" s="1"/>
  <c r="F19" i="1"/>
  <c r="G19" i="1" s="1"/>
  <c r="A19" i="1"/>
  <c r="B19" i="1" s="1"/>
  <c r="P18" i="1"/>
  <c r="Q18" i="1" s="1"/>
  <c r="K18" i="1"/>
  <c r="L18" i="1" s="1"/>
  <c r="F18" i="1"/>
  <c r="H18" i="1" s="1"/>
  <c r="A18" i="1"/>
  <c r="B18" i="1" s="1"/>
  <c r="P17" i="1"/>
  <c r="R17" i="1" s="1"/>
  <c r="K17" i="1"/>
  <c r="M17" i="1" s="1"/>
  <c r="F17" i="1"/>
  <c r="A17" i="1"/>
  <c r="B17" i="1" s="1"/>
  <c r="P16" i="1"/>
  <c r="Q16" i="1" s="1"/>
  <c r="K16" i="1"/>
  <c r="M16" i="1" s="1"/>
  <c r="F16" i="1"/>
  <c r="A16" i="1"/>
  <c r="B16" i="1" s="1"/>
  <c r="P15" i="1"/>
  <c r="Q15" i="1" s="1"/>
  <c r="K15" i="1"/>
  <c r="M15" i="1" s="1"/>
  <c r="F15" i="1"/>
  <c r="H15" i="1" s="1"/>
  <c r="A15" i="1"/>
  <c r="P14" i="1"/>
  <c r="R14" i="1" s="1"/>
  <c r="K14" i="1"/>
  <c r="M14" i="1" s="1"/>
  <c r="F14" i="1"/>
  <c r="G14" i="1" s="1"/>
  <c r="A14" i="1"/>
  <c r="B14" i="1" s="1"/>
  <c r="P13" i="1"/>
  <c r="Q13" i="1" s="1"/>
  <c r="K13" i="1"/>
  <c r="M13" i="1" s="1"/>
  <c r="F13" i="1"/>
  <c r="H13" i="1" s="1"/>
  <c r="C13" i="1"/>
  <c r="A13" i="1"/>
  <c r="B13" i="1" s="1"/>
  <c r="P12" i="1"/>
  <c r="Q12" i="1" s="1"/>
  <c r="K12" i="1"/>
  <c r="L12" i="1" s="1"/>
  <c r="F12" i="1"/>
  <c r="A12" i="1"/>
  <c r="C12" i="1" s="1"/>
  <c r="P11" i="1"/>
  <c r="Q11" i="1" s="1"/>
  <c r="K11" i="1"/>
  <c r="M11" i="1" s="1"/>
  <c r="F11" i="1"/>
  <c r="A11" i="1"/>
  <c r="C11" i="1" s="1"/>
  <c r="P10" i="1"/>
  <c r="R10" i="1" s="1"/>
  <c r="K10" i="1"/>
  <c r="M10" i="1" s="1"/>
  <c r="F10" i="1"/>
  <c r="H10" i="1" s="1"/>
  <c r="A10" i="1"/>
  <c r="P9" i="1"/>
  <c r="Q9" i="1" s="1"/>
  <c r="K9" i="1"/>
  <c r="M9" i="1" s="1"/>
  <c r="F9" i="1"/>
  <c r="G9" i="1" s="1"/>
  <c r="A9" i="1"/>
  <c r="B9" i="1" s="1"/>
  <c r="P8" i="1"/>
  <c r="Q8" i="1" s="1"/>
  <c r="K8" i="1"/>
  <c r="M8" i="1" s="1"/>
  <c r="F8" i="1"/>
  <c r="H8" i="1" s="1"/>
  <c r="A8" i="1"/>
  <c r="B8" i="1" s="1"/>
  <c r="G69" i="1" l="1"/>
  <c r="Q92" i="1"/>
  <c r="L106" i="1"/>
  <c r="B102" i="1"/>
  <c r="C81" i="1"/>
  <c r="R89" i="1"/>
  <c r="M48" i="1"/>
  <c r="Q85" i="1"/>
  <c r="Q29" i="1"/>
  <c r="Q94" i="1"/>
  <c r="B57" i="1"/>
  <c r="L91" i="1"/>
  <c r="M26" i="1"/>
  <c r="R82" i="1"/>
  <c r="R32" i="1"/>
  <c r="C107" i="1"/>
  <c r="C98" i="1"/>
  <c r="H45" i="1"/>
  <c r="R35" i="1"/>
  <c r="C27" i="1"/>
  <c r="C69" i="1"/>
  <c r="C49" i="1"/>
  <c r="Q65" i="1"/>
  <c r="C18" i="1"/>
  <c r="M32" i="1"/>
  <c r="Q54" i="1"/>
  <c r="C63" i="1"/>
  <c r="H80" i="1"/>
  <c r="M88" i="1"/>
  <c r="Q100" i="1"/>
  <c r="M18" i="1"/>
  <c r="C58" i="1"/>
  <c r="M107" i="1"/>
  <c r="C67" i="1"/>
  <c r="R104" i="1"/>
  <c r="C51" i="1"/>
  <c r="Q80" i="1"/>
  <c r="G95" i="1"/>
  <c r="H100" i="1"/>
  <c r="L11" i="1"/>
  <c r="R15" i="1"/>
  <c r="G55" i="1"/>
  <c r="G38" i="1"/>
  <c r="R9" i="1"/>
  <c r="Q49" i="1"/>
  <c r="H104" i="1"/>
  <c r="Q69" i="1"/>
  <c r="H54" i="1"/>
  <c r="C104" i="1"/>
  <c r="L8" i="1"/>
  <c r="M12" i="1"/>
  <c r="C26" i="1"/>
  <c r="R72" i="1"/>
  <c r="R45" i="1"/>
  <c r="C92" i="1"/>
  <c r="H9" i="1"/>
  <c r="C24" i="1"/>
  <c r="R26" i="1"/>
  <c r="L38" i="1"/>
  <c r="B46" i="1"/>
  <c r="C64" i="1"/>
  <c r="C73" i="1"/>
  <c r="M83" i="1"/>
  <c r="L86" i="1"/>
  <c r="M58" i="1"/>
  <c r="Q107" i="1"/>
  <c r="Q58" i="1"/>
  <c r="R55" i="1"/>
  <c r="R95" i="1"/>
  <c r="B62" i="1"/>
  <c r="L33" i="1"/>
  <c r="M36" i="1"/>
  <c r="H50" i="1"/>
  <c r="Q87" i="1"/>
  <c r="M93" i="1"/>
  <c r="Q105" i="1"/>
  <c r="G28" i="1"/>
  <c r="H65" i="1"/>
  <c r="L74" i="1"/>
  <c r="Q50" i="1"/>
  <c r="C54" i="1"/>
  <c r="C82" i="1"/>
  <c r="R90" i="1"/>
  <c r="G109" i="1"/>
  <c r="Q19" i="1"/>
  <c r="R25" i="1"/>
  <c r="L28" i="1"/>
  <c r="C34" i="1"/>
  <c r="C48" i="1"/>
  <c r="R59" i="1"/>
  <c r="Q62" i="1"/>
  <c r="Q74" i="1"/>
  <c r="G85" i="1"/>
  <c r="C88" i="1"/>
  <c r="C94" i="1"/>
  <c r="B97" i="1"/>
  <c r="H30" i="1"/>
  <c r="C99" i="1"/>
  <c r="R18" i="1"/>
  <c r="R24" i="1"/>
  <c r="L13" i="1"/>
  <c r="H90" i="1"/>
  <c r="Q30" i="1"/>
  <c r="L44" i="1"/>
  <c r="Q102" i="1"/>
  <c r="R70" i="1"/>
  <c r="C8" i="1"/>
  <c r="R36" i="1"/>
  <c r="R47" i="1"/>
  <c r="M56" i="1"/>
  <c r="R99" i="1"/>
  <c r="R44" i="1"/>
  <c r="C103" i="1"/>
  <c r="L14" i="1"/>
  <c r="L17" i="1"/>
  <c r="C23" i="1"/>
  <c r="R31" i="1"/>
  <c r="M37" i="1"/>
  <c r="G48" i="1"/>
  <c r="C59" i="1"/>
  <c r="C28" i="1"/>
  <c r="L96" i="1"/>
  <c r="Q109" i="1"/>
  <c r="C16" i="1"/>
  <c r="Q10" i="1"/>
  <c r="C14" i="1"/>
  <c r="C84" i="1"/>
  <c r="L81" i="1"/>
  <c r="C93" i="1"/>
  <c r="M53" i="1"/>
  <c r="Q108" i="1"/>
  <c r="C22" i="1"/>
  <c r="R84" i="1"/>
  <c r="R11" i="1"/>
  <c r="Q14" i="1"/>
  <c r="G20" i="1"/>
  <c r="R34" i="1"/>
  <c r="Q97" i="1"/>
  <c r="C53" i="1"/>
  <c r="G13" i="1"/>
  <c r="C33" i="1"/>
  <c r="C44" i="1"/>
  <c r="Q64" i="1"/>
  <c r="H70" i="1"/>
  <c r="C87" i="1"/>
  <c r="C68" i="1"/>
  <c r="C74" i="1"/>
  <c r="R16" i="1"/>
  <c r="M68" i="1"/>
  <c r="Q17" i="1"/>
  <c r="C29" i="1"/>
  <c r="B32" i="1"/>
  <c r="C9" i="1"/>
  <c r="L23" i="1"/>
  <c r="C38" i="1"/>
  <c r="L60" i="1"/>
  <c r="M63" i="1"/>
  <c r="L69" i="1"/>
  <c r="C83" i="1"/>
  <c r="C89" i="1"/>
  <c r="M73" i="1"/>
  <c r="C108" i="1"/>
  <c r="R21" i="1"/>
  <c r="G53" i="1"/>
  <c r="H105" i="1"/>
  <c r="C19" i="1"/>
  <c r="G99" i="1"/>
  <c r="R13" i="1"/>
  <c r="H22" i="1"/>
  <c r="G22" i="1"/>
  <c r="G24" i="1"/>
  <c r="L30" i="1"/>
  <c r="R38" i="1"/>
  <c r="M52" i="1"/>
  <c r="C61" i="1"/>
  <c r="L65" i="1"/>
  <c r="Q67" i="1"/>
  <c r="C72" i="1"/>
  <c r="G84" i="1"/>
  <c r="G89" i="1"/>
  <c r="G94" i="1"/>
  <c r="M99" i="1"/>
  <c r="L99" i="1"/>
  <c r="L34" i="1"/>
  <c r="L54" i="1"/>
  <c r="G74" i="1"/>
  <c r="H61" i="1"/>
  <c r="G61" i="1"/>
  <c r="H72" i="1"/>
  <c r="G72" i="1"/>
  <c r="L50" i="1"/>
  <c r="M102" i="1"/>
  <c r="L24" i="1"/>
  <c r="Q28" i="1"/>
  <c r="C37" i="1"/>
  <c r="C55" i="1"/>
  <c r="B55" i="1"/>
  <c r="H59" i="1"/>
  <c r="L61" i="1"/>
  <c r="L72" i="1"/>
  <c r="M105" i="1"/>
  <c r="L105" i="1"/>
  <c r="G10" i="1"/>
  <c r="H14" i="1"/>
  <c r="L16" i="1"/>
  <c r="Q22" i="1"/>
  <c r="B31" i="1"/>
  <c r="G35" i="1"/>
  <c r="H44" i="1"/>
  <c r="L46" i="1"/>
  <c r="Q48" i="1"/>
  <c r="L57" i="1"/>
  <c r="L59" i="1"/>
  <c r="B66" i="1"/>
  <c r="G68" i="1"/>
  <c r="C80" i="1"/>
  <c r="B80" i="1"/>
  <c r="L82" i="1"/>
  <c r="L87" i="1"/>
  <c r="L92" i="1"/>
  <c r="L97" i="1"/>
  <c r="G8" i="1"/>
  <c r="G33" i="1"/>
  <c r="L70" i="1"/>
  <c r="Q57" i="1"/>
  <c r="B21" i="1"/>
  <c r="M66" i="1"/>
  <c r="R68" i="1"/>
  <c r="M85" i="1"/>
  <c r="L85" i="1"/>
  <c r="M90" i="1"/>
  <c r="L90" i="1"/>
  <c r="M95" i="1"/>
  <c r="L95" i="1"/>
  <c r="G63" i="1"/>
  <c r="L22" i="1"/>
  <c r="C35" i="1"/>
  <c r="B35" i="1"/>
  <c r="H62" i="1"/>
  <c r="G62" i="1"/>
  <c r="H21" i="1"/>
  <c r="G21" i="1"/>
  <c r="C45" i="1"/>
  <c r="B45" i="1"/>
  <c r="H47" i="1"/>
  <c r="G47" i="1"/>
  <c r="H49" i="1"/>
  <c r="L51" i="1"/>
  <c r="Q53" i="1"/>
  <c r="L62" i="1"/>
  <c r="L64" i="1"/>
  <c r="B71" i="1"/>
  <c r="G73" i="1"/>
  <c r="Q103" i="1"/>
  <c r="C20" i="1"/>
  <c r="B20" i="1"/>
  <c r="L31" i="1"/>
  <c r="B47" i="1"/>
  <c r="R12" i="1"/>
  <c r="C15" i="1"/>
  <c r="B15" i="1"/>
  <c r="H83" i="1"/>
  <c r="G83" i="1"/>
  <c r="H88" i="1"/>
  <c r="G88" i="1"/>
  <c r="H93" i="1"/>
  <c r="G93" i="1"/>
  <c r="H98" i="1"/>
  <c r="G98" i="1"/>
  <c r="C101" i="1"/>
  <c r="C70" i="1"/>
  <c r="B70" i="1"/>
  <c r="H46" i="1"/>
  <c r="G46" i="1"/>
  <c r="R52" i="1"/>
  <c r="L20" i="1"/>
  <c r="R63" i="1"/>
  <c r="L10" i="1"/>
  <c r="H29" i="1"/>
  <c r="G23" i="1"/>
  <c r="L27" i="1"/>
  <c r="C17" i="1"/>
  <c r="L29" i="1"/>
  <c r="R8" i="1"/>
  <c r="B11" i="1"/>
  <c r="G15" i="1"/>
  <c r="H19" i="1"/>
  <c r="L21" i="1"/>
  <c r="Q27" i="1"/>
  <c r="B36" i="1"/>
  <c r="L47" i="1"/>
  <c r="L49" i="1"/>
  <c r="B56" i="1"/>
  <c r="G58" i="1"/>
  <c r="H71" i="1"/>
  <c r="G71" i="1"/>
  <c r="L89" i="1"/>
  <c r="B12" i="1"/>
  <c r="L84" i="1"/>
  <c r="H103" i="1"/>
  <c r="G103" i="1"/>
  <c r="H51" i="1"/>
  <c r="G51" i="1"/>
  <c r="H64" i="1"/>
  <c r="Q33" i="1"/>
  <c r="H17" i="1"/>
  <c r="G17" i="1"/>
  <c r="L25" i="1"/>
  <c r="L19" i="1"/>
  <c r="Q23" i="1"/>
  <c r="C30" i="1"/>
  <c r="B30" i="1"/>
  <c r="H36" i="1"/>
  <c r="G36" i="1"/>
  <c r="B52" i="1"/>
  <c r="H56" i="1"/>
  <c r="G56" i="1"/>
  <c r="C65" i="1"/>
  <c r="B65" i="1"/>
  <c r="H67" i="1"/>
  <c r="G67" i="1"/>
  <c r="L71" i="1"/>
  <c r="Q73" i="1"/>
  <c r="H81" i="1"/>
  <c r="G81" i="1"/>
  <c r="C86" i="1"/>
  <c r="C91" i="1"/>
  <c r="C96" i="1"/>
  <c r="Q98" i="1"/>
  <c r="L101" i="1"/>
  <c r="L9" i="1"/>
  <c r="H26" i="1"/>
  <c r="G26" i="1"/>
  <c r="G18" i="1"/>
  <c r="L94" i="1"/>
  <c r="C10" i="1"/>
  <c r="B10" i="1"/>
  <c r="C25" i="1"/>
  <c r="B25" i="1"/>
  <c r="H31" i="1"/>
  <c r="G31" i="1"/>
  <c r="H66" i="1"/>
  <c r="G66" i="1"/>
  <c r="M100" i="1"/>
  <c r="L100" i="1"/>
  <c r="L35" i="1"/>
  <c r="L55" i="1"/>
  <c r="M80" i="1"/>
  <c r="L80" i="1"/>
  <c r="H25" i="1"/>
  <c r="H11" i="1"/>
  <c r="G11" i="1"/>
  <c r="L15" i="1"/>
  <c r="H32" i="1"/>
  <c r="G32" i="1"/>
  <c r="G34" i="1"/>
  <c r="L45" i="1"/>
  <c r="Q83" i="1"/>
  <c r="H86" i="1"/>
  <c r="G86" i="1"/>
  <c r="Q88" i="1"/>
  <c r="H91" i="1"/>
  <c r="G91" i="1"/>
  <c r="Q93" i="1"/>
  <c r="H16" i="1"/>
  <c r="G16" i="1"/>
  <c r="H57" i="1"/>
  <c r="G57" i="1"/>
  <c r="H12" i="1"/>
  <c r="G12" i="1"/>
  <c r="H37" i="1"/>
  <c r="G37" i="1"/>
  <c r="H27" i="1"/>
  <c r="G27" i="1"/>
  <c r="C106" i="1"/>
  <c r="Q37" i="1"/>
  <c r="C60" i="1"/>
  <c r="B60" i="1"/>
  <c r="C50" i="1"/>
  <c r="B50" i="1"/>
  <c r="H52" i="1"/>
  <c r="G52" i="1"/>
  <c r="L104" i="1"/>
  <c r="M104" i="1"/>
  <c r="L109" i="1"/>
  <c r="G96" i="1"/>
  <c r="G101" i="1"/>
  <c r="G106" i="1"/>
  <c r="B110" i="1"/>
  <c r="G108" i="1"/>
  <c r="B85" i="1"/>
  <c r="B90" i="1"/>
  <c r="B95" i="1"/>
  <c r="B100" i="1"/>
  <c r="B105" i="1"/>
  <c r="Q46" i="1"/>
  <c r="Q51" i="1"/>
  <c r="Q56" i="1"/>
  <c r="Q61" i="1"/>
  <c r="Q66" i="1"/>
  <c r="Q71" i="1"/>
  <c r="Q81" i="1"/>
  <c r="Q86" i="1"/>
  <c r="Q91" i="1"/>
  <c r="Q96" i="1"/>
  <c r="Q101" i="1"/>
  <c r="Q106" i="1"/>
  <c r="L98" i="1"/>
  <c r="L103" i="1"/>
  <c r="L108" i="1"/>
  <c r="G110" i="1"/>
  <c r="L110" i="1"/>
  <c r="G82" i="1"/>
  <c r="G87" i="1"/>
  <c r="G92" i="1"/>
  <c r="G97" i="1"/>
  <c r="G102" i="1"/>
  <c r="G107" i="1"/>
  <c r="B109" i="1"/>
  <c r="Q110" i="1"/>
</calcChain>
</file>

<file path=xl/sharedStrings.xml><?xml version="1.0" encoding="utf-8"?>
<sst xmlns="http://schemas.openxmlformats.org/spreadsheetml/2006/main" count="95" uniqueCount="50">
  <si>
    <t>Jahresplaner</t>
  </si>
  <si>
    <t>Jahr</t>
  </si>
  <si>
    <t>Jahr ändern → Kalender aktualisiert sich</t>
  </si>
  <si>
    <t>Legende</t>
  </si>
  <si>
    <t>Wochenende</t>
  </si>
  <si>
    <t>Feiertag</t>
  </si>
  <si>
    <t>Hinweis</t>
  </si>
  <si>
    <t>Notizspalten sind frei editierbar.</t>
  </si>
  <si>
    <t>Feiertage</t>
  </si>
  <si>
    <t>Bezeichnung</t>
  </si>
  <si>
    <t>Beispiel</t>
  </si>
  <si>
    <t>01.01.2026</t>
  </si>
  <si>
    <t>Neujahr</t>
  </si>
  <si>
    <t>Januar</t>
  </si>
  <si>
    <t>Februar</t>
  </si>
  <si>
    <t>März</t>
  </si>
  <si>
    <t>April</t>
  </si>
  <si>
    <t>01.05.2026</t>
  </si>
  <si>
    <t>Tag der Arbeit</t>
  </si>
  <si>
    <t>KW wird nur montags gezeigt.</t>
  </si>
  <si>
    <t>Tag</t>
  </si>
  <si>
    <t>Wochentag</t>
  </si>
  <si>
    <t>KW</t>
  </si>
  <si>
    <t>Notiz / Termin</t>
  </si>
  <si>
    <t>03.10.2026</t>
  </si>
  <si>
    <t>Tag der Deutschen Einheit</t>
  </si>
  <si>
    <t>Wochenenden sind markiert.</t>
  </si>
  <si>
    <t>24.12.2026</t>
  </si>
  <si>
    <t>Heiligabend</t>
  </si>
  <si>
    <t>Geeignet für Termine und Projekte.</t>
  </si>
  <si>
    <t>25.12.2026</t>
  </si>
  <si>
    <t>1. Weihnachtstag</t>
  </si>
  <si>
    <t>Arzttermin 10:00</t>
  </si>
  <si>
    <t>26.12.2026</t>
  </si>
  <si>
    <t>2. Weihnachtstag</t>
  </si>
  <si>
    <t>Budgetplanung Q1</t>
  </si>
  <si>
    <t>Kundentermin</t>
  </si>
  <si>
    <t>Teammeeting
Berlin</t>
  </si>
  <si>
    <t>Valentinstag
Aktion</t>
  </si>
  <si>
    <t>Kick-off Marketing</t>
  </si>
  <si>
    <t>Urlaub anfragen</t>
  </si>
  <si>
    <t>SEO-Review</t>
  </si>
  <si>
    <t>Mai</t>
  </si>
  <si>
    <t>Juni</t>
  </si>
  <si>
    <t>Juli</t>
  </si>
  <si>
    <t>August</t>
  </si>
  <si>
    <t>September</t>
  </si>
  <si>
    <t>Oktober</t>
  </si>
  <si>
    <t>November</t>
  </si>
  <si>
    <t>Dezember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</si>
</sst>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 x14ac:knownFonts="1">
    <font>
      <sz val="11"/>
      <color theme="1"/>
      <name val="Calibri"/>
      <family val="2"/>
      <scheme val="minor"/>
    </font>
    <font>
      <b/>
      <sz val="10"/>
      <color rgb="FFFFFFFF"/>
      <name val="Calibri"/>
    </font>
    <font>
      <b/>
      <sz val="11"/>
      <color rgb="FF000000"/>
      <name val="Calibri"/>
    </font>
    <font>
      <sz val="9"/>
      <name val="Calibri"/>
    </font>
    <font>
      <b/>
      <sz val="11"/>
      <name val="Calibri"/>
    </font>
    <font>
      <b/>
      <sz val="8"/>
      <color rgb="FFFFFFFF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DCECEF"/>
      </patternFill>
    </fill>
    <fill>
      <patternFill patternType="solid">
        <fgColor rgb="FFEEF3F5"/>
      </patternFill>
    </fill>
    <fill>
      <patternFill patternType="solid">
        <fgColor rgb="FFF7E9D7"/>
      </patternFill>
    </fill>
    <fill>
      <patternFill patternType="solid">
        <fgColor rgb="FF1F415A"/>
      </patternFill>
    </fill>
  </fills>
  <borders count="4">
    <border>
      <left/>
      <right/>
      <top/>
      <bottom/>
      <diagonal/>
    </border>
    <border>
      <left style="thin">
        <color rgb="FF9EB1B7"/>
      </left>
      <right style="thin">
        <color rgb="FF9EB1B7"/>
      </right>
      <top style="thin">
        <color rgb="FF9EB1B7"/>
      </top>
      <bottom style="thin">
        <color rgb="FF9EB1B7"/>
      </bottom>
      <diagonal/>
    </border>
    <border>
      <left/>
      <right/>
      <top style="thin">
        <color rgb="FF9EB1B7"/>
      </top>
      <bottom style="thin">
        <color rgb="FF9EB1B7"/>
      </bottom>
      <diagonal/>
    </border>
    <border>
      <left/>
      <right style="thin">
        <color rgb="FF9EB1B7"/>
      </right>
      <top style="thin">
        <color rgb="FF9EB1B7"/>
      </top>
      <bottom style="thin">
        <color rgb="FF9EB1B7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4" borderId="0" xfId="0" applyFill="1"/>
    <xf numFmtId="0" fontId="0" fillId="5" borderId="0" xfId="0" applyFill="1"/>
    <xf numFmtId="0" fontId="1" fillId="2" borderId="1" xfId="0" applyFont="1" applyFill="1" applyBorder="1" applyAlignment="1">
      <alignment horizontal="center"/>
    </xf>
    <xf numFmtId="164" fontId="3" fillId="4" borderId="1" xfId="0" applyNumberFormat="1" applyFont="1" applyFill="1" applyBorder="1"/>
    <xf numFmtId="0" fontId="3" fillId="4" borderId="1" xfId="0" applyFont="1" applyFill="1" applyBorder="1"/>
    <xf numFmtId="0" fontId="5" fillId="6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3" fillId="4" borderId="1" xfId="0" applyFont="1" applyFill="1" applyBorder="1" applyAlignment="1">
      <alignment wrapText="1"/>
    </xf>
    <xf numFmtId="0" fontId="0" fillId="0" borderId="2" xfId="0" applyBorder="1"/>
    <xf numFmtId="0" fontId="0" fillId="0" borderId="3" xfId="0" applyBorder="1"/>
    <xf numFmtId="0" fontId="1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19"/>
  <sheetViews>
    <sheetView showGridLines="0" tabSelected="1" workbookViewId="0">
      <selection activeCell="AB23" sqref="AB23"/>
    </sheetView>
  </sheetViews>
  <sheetFormatPr baseColWidth="10" defaultColWidth="9.140625" defaultRowHeight="15" x14ac:dyDescent="0.25"/>
  <cols>
    <col min="1" max="1" width="4.42578125" customWidth="1"/>
    <col min="2" max="2" width="6" customWidth="1"/>
    <col min="3" max="3" width="7.42578125" customWidth="1"/>
    <col min="4" max="4" width="16" customWidth="1"/>
    <col min="5" max="5" width="2.140625" customWidth="1"/>
    <col min="6" max="6" width="4.42578125" customWidth="1"/>
    <col min="7" max="7" width="6" customWidth="1"/>
    <col min="8" max="8" width="7.42578125" customWidth="1"/>
    <col min="9" max="9" width="16" customWidth="1"/>
    <col min="10" max="10" width="2.140625" customWidth="1"/>
    <col min="11" max="11" width="4.42578125" customWidth="1"/>
    <col min="12" max="12" width="6" customWidth="1"/>
    <col min="13" max="13" width="7.42578125" customWidth="1"/>
    <col min="14" max="14" width="16" customWidth="1"/>
    <col min="15" max="15" width="2.140625" customWidth="1"/>
    <col min="16" max="16" width="4.42578125" customWidth="1"/>
    <col min="17" max="17" width="6" customWidth="1"/>
    <col min="18" max="18" width="7.42578125" customWidth="1"/>
    <col min="19" max="19" width="16" customWidth="1"/>
    <col min="20" max="20" width="2.140625" customWidth="1"/>
    <col min="21" max="21" width="10.42578125" customWidth="1"/>
    <col min="22" max="22" width="18" customWidth="1"/>
    <col min="23" max="23" width="2.140625" customWidth="1"/>
    <col min="24" max="24" width="20" customWidth="1"/>
    <col min="25" max="28" width="6" customWidth="1"/>
  </cols>
  <sheetData>
    <row r="1" spans="1:28" ht="32.25" x14ac:dyDescent="0.5">
      <c r="C1" s="22" t="s">
        <v>0</v>
      </c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spans="1:28" ht="18" customHeight="1" x14ac:dyDescent="0.25">
      <c r="A2" s="1" t="s">
        <v>1</v>
      </c>
      <c r="B2" s="2">
        <v>2027</v>
      </c>
      <c r="D2" s="3" t="s">
        <v>2</v>
      </c>
      <c r="F2" s="4" t="s">
        <v>3</v>
      </c>
      <c r="G2" s="5" t="s">
        <v>4</v>
      </c>
      <c r="I2" s="6" t="s">
        <v>5</v>
      </c>
    </row>
    <row r="3" spans="1:28" ht="18" customHeight="1" x14ac:dyDescent="0.25">
      <c r="F3" s="4" t="s">
        <v>6</v>
      </c>
      <c r="G3" s="3" t="s">
        <v>7</v>
      </c>
    </row>
    <row r="4" spans="1:28" ht="18" customHeight="1" x14ac:dyDescent="0.25">
      <c r="U4" s="7" t="s">
        <v>8</v>
      </c>
      <c r="V4" s="7" t="s">
        <v>9</v>
      </c>
      <c r="X4" s="21" t="s">
        <v>10</v>
      </c>
      <c r="Y4" s="17"/>
      <c r="Z4" s="17"/>
      <c r="AA4" s="17"/>
      <c r="AB4" s="17"/>
    </row>
    <row r="5" spans="1:28" ht="18" customHeight="1" x14ac:dyDescent="0.25">
      <c r="U5" s="8" t="s">
        <v>11</v>
      </c>
      <c r="V5" s="9" t="s">
        <v>12</v>
      </c>
      <c r="X5" s="18" t="s">
        <v>7</v>
      </c>
      <c r="Y5" s="19"/>
      <c r="Z5" s="19"/>
      <c r="AA5" s="19"/>
      <c r="AB5" s="20"/>
    </row>
    <row r="6" spans="1:28" ht="20.100000000000001" customHeight="1" x14ac:dyDescent="0.25">
      <c r="A6" s="16" t="s">
        <v>13</v>
      </c>
      <c r="B6" s="17"/>
      <c r="C6" s="17"/>
      <c r="D6" s="17"/>
      <c r="F6" s="16" t="s">
        <v>14</v>
      </c>
      <c r="G6" s="17"/>
      <c r="H6" s="17"/>
      <c r="I6" s="17"/>
      <c r="K6" s="16" t="s">
        <v>15</v>
      </c>
      <c r="L6" s="17"/>
      <c r="M6" s="17"/>
      <c r="N6" s="17"/>
      <c r="P6" s="16" t="s">
        <v>16</v>
      </c>
      <c r="Q6" s="17"/>
      <c r="R6" s="17"/>
      <c r="S6" s="17"/>
      <c r="U6" s="8" t="s">
        <v>17</v>
      </c>
      <c r="V6" s="9" t="s">
        <v>18</v>
      </c>
      <c r="X6" s="18" t="s">
        <v>19</v>
      </c>
      <c r="Y6" s="19"/>
      <c r="Z6" s="19"/>
      <c r="AA6" s="19"/>
      <c r="AB6" s="20"/>
    </row>
    <row r="7" spans="1:28" ht="18" customHeight="1" x14ac:dyDescent="0.25">
      <c r="A7" s="10" t="s">
        <v>20</v>
      </c>
      <c r="B7" s="10" t="s">
        <v>21</v>
      </c>
      <c r="C7" s="10" t="s">
        <v>22</v>
      </c>
      <c r="D7" s="10" t="s">
        <v>23</v>
      </c>
      <c r="F7" s="10" t="s">
        <v>20</v>
      </c>
      <c r="G7" s="10" t="s">
        <v>21</v>
      </c>
      <c r="H7" s="10" t="s">
        <v>22</v>
      </c>
      <c r="I7" s="10" t="s">
        <v>23</v>
      </c>
      <c r="K7" s="10" t="s">
        <v>20</v>
      </c>
      <c r="L7" s="10" t="s">
        <v>21</v>
      </c>
      <c r="M7" s="10" t="s">
        <v>22</v>
      </c>
      <c r="N7" s="10" t="s">
        <v>23</v>
      </c>
      <c r="P7" s="10" t="s">
        <v>20</v>
      </c>
      <c r="Q7" s="10" t="s">
        <v>21</v>
      </c>
      <c r="R7" s="10" t="s">
        <v>22</v>
      </c>
      <c r="S7" s="10" t="s">
        <v>23</v>
      </c>
      <c r="U7" s="8" t="s">
        <v>24</v>
      </c>
      <c r="V7" s="9" t="s">
        <v>25</v>
      </c>
      <c r="X7" s="18" t="s">
        <v>26</v>
      </c>
      <c r="Y7" s="19"/>
      <c r="Z7" s="19"/>
      <c r="AA7" s="19"/>
      <c r="AB7" s="20"/>
    </row>
    <row r="8" spans="1:28" ht="18" customHeight="1" x14ac:dyDescent="0.25">
      <c r="A8" s="11">
        <f t="shared" ref="A8:A38" si="0">IF(ROW()-7&lt;=DAY(EOMONTH(DATE($B$2,1,1),0)),ROW()-7,"")</f>
        <v>1</v>
      </c>
      <c r="B8" s="11" t="str">
        <f t="shared" ref="B8:B38" si="1">IF(A8="","",CHOOSE(WEEKDAY(DATE($B$2,1,A8),1),"So","Mo","Di","Mi","Do","Fr","Sa"))</f>
        <v>Fr</v>
      </c>
      <c r="C8" s="11" t="str">
        <f t="shared" ref="C8:C38" si="2">IF(A8="","",IF(WEEKDAY(DATE($B$2,1,A8),2)=1,INT((DATE($B$2,1,A8)-DATE(YEAR(DATE($B$2,1,A8)-WEEKDAY(DATE($B$2,1,A8)-1)+4),1,3)+WEEKDAY(DATE(YEAR(DATE($B$2,1,A8)-WEEKDAY(DATE($B$2,1,A8)-1)+4),1,3))+5)/7),""))</f>
        <v/>
      </c>
      <c r="D8" s="12"/>
      <c r="F8" s="11">
        <f t="shared" ref="F8:F38" si="3">IF(ROW()-7&lt;=DAY(EOMONTH(DATE($B$2,2,1),0)),ROW()-7,"")</f>
        <v>1</v>
      </c>
      <c r="G8" s="11" t="str">
        <f t="shared" ref="G8:G38" si="4">IF(F8="","",CHOOSE(WEEKDAY(DATE($B$2,2,F8),1),"So","Mo","Di","Mi","Do","Fr","Sa"))</f>
        <v>Mo</v>
      </c>
      <c r="H8" s="11">
        <f t="shared" ref="H8:H38" si="5">IF(F8="","",IF(WEEKDAY(DATE($B$2,2,F8),2)=1,INT((DATE($B$2,2,F8)-DATE(YEAR(DATE($B$2,2,F8)-WEEKDAY(DATE($B$2,2,F8)-1)+4),1,3)+WEEKDAY(DATE(YEAR(DATE($B$2,2,F8)-WEEKDAY(DATE($B$2,2,F8)-1)+4),1,3))+5)/7),""))</f>
        <v>5</v>
      </c>
      <c r="I8" s="12"/>
      <c r="K8" s="11">
        <f t="shared" ref="K8:K38" si="6">IF(ROW()-7&lt;=DAY(EOMONTH(DATE($B$2,3,1),0)),ROW()-7,"")</f>
        <v>1</v>
      </c>
      <c r="L8" s="11" t="str">
        <f t="shared" ref="L8:L38" si="7">IF(K8="","",CHOOSE(WEEKDAY(DATE($B$2,3,K8),1),"So","Mo","Di","Mi","Do","Fr","Sa"))</f>
        <v>Mo</v>
      </c>
      <c r="M8" s="11">
        <f t="shared" ref="M8:M38" si="8">IF(K8="","",IF(WEEKDAY(DATE($B$2,3,K8),2)=1,INT((DATE($B$2,3,K8)-DATE(YEAR(DATE($B$2,3,K8)-WEEKDAY(DATE($B$2,3,K8)-1)+4),1,3)+WEEKDAY(DATE(YEAR(DATE($B$2,3,K8)-WEEKDAY(DATE($B$2,3,K8)-1)+4),1,3))+5)/7),""))</f>
        <v>9</v>
      </c>
      <c r="N8" s="12"/>
      <c r="P8" s="11">
        <f t="shared" ref="P8:P38" si="9">IF(ROW()-7&lt;=DAY(EOMONTH(DATE($B$2,4,1),0)),ROW()-7,"")</f>
        <v>1</v>
      </c>
      <c r="Q8" s="11" t="str">
        <f t="shared" ref="Q8:Q38" si="10">IF(P8="","",CHOOSE(WEEKDAY(DATE($B$2,4,P8),1),"So","Mo","Di","Mi","Do","Fr","Sa"))</f>
        <v>Do</v>
      </c>
      <c r="R8" s="11" t="str">
        <f t="shared" ref="R8:R38" si="11">IF(P8="","",IF(WEEKDAY(DATE($B$2,4,P8),2)=1,INT((DATE($B$2,4,P8)-DATE(YEAR(DATE($B$2,4,P8)-WEEKDAY(DATE($B$2,4,P8)-1)+4),1,3)+WEEKDAY(DATE(YEAR(DATE($B$2,4,P8)-WEEKDAY(DATE($B$2,4,P8)-1)+4),1,3))+5)/7),""))</f>
        <v/>
      </c>
      <c r="S8" s="12"/>
      <c r="U8" s="8" t="s">
        <v>27</v>
      </c>
      <c r="V8" s="9" t="s">
        <v>28</v>
      </c>
      <c r="X8" s="18" t="s">
        <v>29</v>
      </c>
      <c r="Y8" s="19"/>
      <c r="Z8" s="19"/>
      <c r="AA8" s="19"/>
      <c r="AB8" s="20"/>
    </row>
    <row r="9" spans="1:28" ht="18" customHeight="1" x14ac:dyDescent="0.25">
      <c r="A9" s="13">
        <f t="shared" si="0"/>
        <v>2</v>
      </c>
      <c r="B9" s="13" t="str">
        <f t="shared" si="1"/>
        <v>Sa</v>
      </c>
      <c r="C9" s="13" t="str">
        <f t="shared" si="2"/>
        <v/>
      </c>
      <c r="D9" s="14"/>
      <c r="F9" s="13">
        <f t="shared" si="3"/>
        <v>2</v>
      </c>
      <c r="G9" s="13" t="str">
        <f t="shared" si="4"/>
        <v>Di</v>
      </c>
      <c r="H9" s="13" t="str">
        <f t="shared" si="5"/>
        <v/>
      </c>
      <c r="I9" s="14"/>
      <c r="K9" s="13">
        <f t="shared" si="6"/>
        <v>2</v>
      </c>
      <c r="L9" s="13" t="str">
        <f t="shared" si="7"/>
        <v>Di</v>
      </c>
      <c r="M9" s="13" t="str">
        <f t="shared" si="8"/>
        <v/>
      </c>
      <c r="N9" s="14"/>
      <c r="P9" s="13">
        <f t="shared" si="9"/>
        <v>2</v>
      </c>
      <c r="Q9" s="13" t="str">
        <f t="shared" si="10"/>
        <v>Fr</v>
      </c>
      <c r="R9" s="13" t="str">
        <f t="shared" si="11"/>
        <v/>
      </c>
      <c r="S9" s="14"/>
      <c r="U9" s="8" t="s">
        <v>30</v>
      </c>
      <c r="V9" s="9" t="s">
        <v>31</v>
      </c>
    </row>
    <row r="10" spans="1:28" ht="18" customHeight="1" x14ac:dyDescent="0.25">
      <c r="A10" s="13">
        <f t="shared" si="0"/>
        <v>3</v>
      </c>
      <c r="B10" s="13" t="str">
        <f t="shared" si="1"/>
        <v>So</v>
      </c>
      <c r="C10" s="13" t="str">
        <f t="shared" si="2"/>
        <v/>
      </c>
      <c r="D10" s="14"/>
      <c r="F10" s="13">
        <f t="shared" si="3"/>
        <v>3</v>
      </c>
      <c r="G10" s="13" t="str">
        <f t="shared" si="4"/>
        <v>Mi</v>
      </c>
      <c r="H10" s="13" t="str">
        <f t="shared" si="5"/>
        <v/>
      </c>
      <c r="I10" s="15" t="s">
        <v>32</v>
      </c>
      <c r="K10" s="13">
        <f t="shared" si="6"/>
        <v>3</v>
      </c>
      <c r="L10" s="13" t="str">
        <f t="shared" si="7"/>
        <v>Mi</v>
      </c>
      <c r="M10" s="13" t="str">
        <f t="shared" si="8"/>
        <v/>
      </c>
      <c r="N10" s="14"/>
      <c r="P10" s="13">
        <f t="shared" si="9"/>
        <v>3</v>
      </c>
      <c r="Q10" s="13" t="str">
        <f t="shared" si="10"/>
        <v>Sa</v>
      </c>
      <c r="R10" s="13" t="str">
        <f t="shared" si="11"/>
        <v/>
      </c>
      <c r="S10" s="14"/>
      <c r="U10" s="8" t="s">
        <v>33</v>
      </c>
      <c r="V10" s="9" t="s">
        <v>34</v>
      </c>
    </row>
    <row r="11" spans="1:28" ht="18" customHeight="1" x14ac:dyDescent="0.25">
      <c r="A11" s="13">
        <f t="shared" si="0"/>
        <v>4</v>
      </c>
      <c r="B11" s="13" t="str">
        <f t="shared" si="1"/>
        <v>Mo</v>
      </c>
      <c r="C11" s="13">
        <f t="shared" si="2"/>
        <v>1</v>
      </c>
      <c r="D11" s="14"/>
      <c r="F11" s="13">
        <f t="shared" si="3"/>
        <v>4</v>
      </c>
      <c r="G11" s="13" t="str">
        <f t="shared" si="4"/>
        <v>Do</v>
      </c>
      <c r="H11" s="13" t="str">
        <f t="shared" si="5"/>
        <v/>
      </c>
      <c r="I11" s="14"/>
      <c r="K11" s="13">
        <f t="shared" si="6"/>
        <v>4</v>
      </c>
      <c r="L11" s="13" t="str">
        <f t="shared" si="7"/>
        <v>Do</v>
      </c>
      <c r="M11" s="13" t="str">
        <f t="shared" si="8"/>
        <v/>
      </c>
      <c r="N11" s="14"/>
      <c r="P11" s="13">
        <f t="shared" si="9"/>
        <v>4</v>
      </c>
      <c r="Q11" s="13" t="str">
        <f t="shared" si="10"/>
        <v>So</v>
      </c>
      <c r="R11" s="13" t="str">
        <f t="shared" si="11"/>
        <v/>
      </c>
      <c r="S11" s="14"/>
    </row>
    <row r="12" spans="1:28" ht="18" customHeight="1" x14ac:dyDescent="0.25">
      <c r="A12" s="13">
        <f t="shared" si="0"/>
        <v>5</v>
      </c>
      <c r="B12" s="13" t="str">
        <f t="shared" si="1"/>
        <v>Di</v>
      </c>
      <c r="C12" s="13" t="str">
        <f t="shared" si="2"/>
        <v/>
      </c>
      <c r="D12" s="14"/>
      <c r="F12" s="13">
        <f t="shared" si="3"/>
        <v>5</v>
      </c>
      <c r="G12" s="13" t="str">
        <f t="shared" si="4"/>
        <v>Fr</v>
      </c>
      <c r="H12" s="13" t="str">
        <f t="shared" si="5"/>
        <v/>
      </c>
      <c r="I12" s="14"/>
      <c r="K12" s="13">
        <f t="shared" si="6"/>
        <v>5</v>
      </c>
      <c r="L12" s="13" t="str">
        <f t="shared" si="7"/>
        <v>Fr</v>
      </c>
      <c r="M12" s="13" t="str">
        <f t="shared" si="8"/>
        <v/>
      </c>
      <c r="N12" s="14"/>
      <c r="P12" s="13">
        <f t="shared" si="9"/>
        <v>5</v>
      </c>
      <c r="Q12" s="13" t="str">
        <f t="shared" si="10"/>
        <v>Mo</v>
      </c>
      <c r="R12" s="13">
        <f t="shared" si="11"/>
        <v>14</v>
      </c>
      <c r="S12" s="14"/>
    </row>
    <row r="13" spans="1:28" ht="18" customHeight="1" x14ac:dyDescent="0.25">
      <c r="A13" s="13">
        <f t="shared" si="0"/>
        <v>6</v>
      </c>
      <c r="B13" s="13" t="str">
        <f t="shared" si="1"/>
        <v>Mi</v>
      </c>
      <c r="C13" s="13" t="str">
        <f t="shared" si="2"/>
        <v/>
      </c>
      <c r="D13" s="14"/>
      <c r="F13" s="13">
        <f t="shared" si="3"/>
        <v>6</v>
      </c>
      <c r="G13" s="13" t="str">
        <f t="shared" si="4"/>
        <v>Sa</v>
      </c>
      <c r="H13" s="13" t="str">
        <f t="shared" si="5"/>
        <v/>
      </c>
      <c r="I13" s="14"/>
      <c r="K13" s="13">
        <f t="shared" si="6"/>
        <v>6</v>
      </c>
      <c r="L13" s="13" t="str">
        <f t="shared" si="7"/>
        <v>Sa</v>
      </c>
      <c r="M13" s="13" t="str">
        <f t="shared" si="8"/>
        <v/>
      </c>
      <c r="N13" s="14"/>
      <c r="P13" s="13">
        <f t="shared" si="9"/>
        <v>6</v>
      </c>
      <c r="Q13" s="13" t="str">
        <f t="shared" si="10"/>
        <v>Di</v>
      </c>
      <c r="R13" s="13" t="str">
        <f t="shared" si="11"/>
        <v/>
      </c>
      <c r="S13" s="14"/>
    </row>
    <row r="14" spans="1:28" ht="18" customHeight="1" x14ac:dyDescent="0.25">
      <c r="A14" s="13">
        <f t="shared" si="0"/>
        <v>7</v>
      </c>
      <c r="B14" s="13" t="str">
        <f t="shared" si="1"/>
        <v>Do</v>
      </c>
      <c r="C14" s="13" t="str">
        <f t="shared" si="2"/>
        <v/>
      </c>
      <c r="D14" s="15" t="s">
        <v>35</v>
      </c>
      <c r="F14" s="13">
        <f t="shared" si="3"/>
        <v>7</v>
      </c>
      <c r="G14" s="13" t="str">
        <f t="shared" si="4"/>
        <v>So</v>
      </c>
      <c r="H14" s="13" t="str">
        <f t="shared" si="5"/>
        <v/>
      </c>
      <c r="I14" s="14"/>
      <c r="K14" s="13">
        <f t="shared" si="6"/>
        <v>7</v>
      </c>
      <c r="L14" s="13" t="str">
        <f t="shared" si="7"/>
        <v>So</v>
      </c>
      <c r="M14" s="13" t="str">
        <f t="shared" si="8"/>
        <v/>
      </c>
      <c r="N14" s="14"/>
      <c r="P14" s="13">
        <f t="shared" si="9"/>
        <v>7</v>
      </c>
      <c r="Q14" s="13" t="str">
        <f t="shared" si="10"/>
        <v>Mi</v>
      </c>
      <c r="R14" s="13" t="str">
        <f t="shared" si="11"/>
        <v/>
      </c>
      <c r="S14" s="15" t="s">
        <v>36</v>
      </c>
    </row>
    <row r="15" spans="1:28" ht="18" customHeight="1" x14ac:dyDescent="0.25">
      <c r="A15" s="11">
        <f t="shared" si="0"/>
        <v>8</v>
      </c>
      <c r="B15" s="11" t="str">
        <f t="shared" si="1"/>
        <v>Fr</v>
      </c>
      <c r="C15" s="11" t="str">
        <f t="shared" si="2"/>
        <v/>
      </c>
      <c r="D15" s="12"/>
      <c r="F15" s="11">
        <f t="shared" si="3"/>
        <v>8</v>
      </c>
      <c r="G15" s="11" t="str">
        <f t="shared" si="4"/>
        <v>Mo</v>
      </c>
      <c r="H15" s="11">
        <f t="shared" si="5"/>
        <v>6</v>
      </c>
      <c r="I15" s="12"/>
      <c r="K15" s="11">
        <f t="shared" si="6"/>
        <v>8</v>
      </c>
      <c r="L15" s="11" t="str">
        <f t="shared" si="7"/>
        <v>Mo</v>
      </c>
      <c r="M15" s="11">
        <f t="shared" si="8"/>
        <v>10</v>
      </c>
      <c r="N15" s="12"/>
      <c r="P15" s="11">
        <f t="shared" si="9"/>
        <v>8</v>
      </c>
      <c r="Q15" s="11" t="str">
        <f t="shared" si="10"/>
        <v>Do</v>
      </c>
      <c r="R15" s="11" t="str">
        <f t="shared" si="11"/>
        <v/>
      </c>
      <c r="S15" s="12"/>
    </row>
    <row r="16" spans="1:28" ht="18" customHeight="1" x14ac:dyDescent="0.25">
      <c r="A16" s="13">
        <f t="shared" si="0"/>
        <v>9</v>
      </c>
      <c r="B16" s="13" t="str">
        <f t="shared" si="1"/>
        <v>Sa</v>
      </c>
      <c r="C16" s="13" t="str">
        <f t="shared" si="2"/>
        <v/>
      </c>
      <c r="D16" s="14"/>
      <c r="F16" s="13">
        <f t="shared" si="3"/>
        <v>9</v>
      </c>
      <c r="G16" s="13" t="str">
        <f t="shared" si="4"/>
        <v>Di</v>
      </c>
      <c r="H16" s="13" t="str">
        <f t="shared" si="5"/>
        <v/>
      </c>
      <c r="I16" s="14"/>
      <c r="K16" s="13">
        <f t="shared" si="6"/>
        <v>9</v>
      </c>
      <c r="L16" s="13" t="str">
        <f t="shared" si="7"/>
        <v>Di</v>
      </c>
      <c r="M16" s="13" t="str">
        <f t="shared" si="8"/>
        <v/>
      </c>
      <c r="N16" s="15" t="s">
        <v>37</v>
      </c>
      <c r="P16" s="13">
        <f t="shared" si="9"/>
        <v>9</v>
      </c>
      <c r="Q16" s="13" t="str">
        <f t="shared" si="10"/>
        <v>Fr</v>
      </c>
      <c r="R16" s="13" t="str">
        <f t="shared" si="11"/>
        <v/>
      </c>
      <c r="S16" s="14"/>
    </row>
    <row r="17" spans="1:19" ht="18" customHeight="1" x14ac:dyDescent="0.25">
      <c r="A17" s="13">
        <f t="shared" si="0"/>
        <v>10</v>
      </c>
      <c r="B17" s="13" t="str">
        <f t="shared" si="1"/>
        <v>So</v>
      </c>
      <c r="C17" s="13" t="str">
        <f t="shared" si="2"/>
        <v/>
      </c>
      <c r="D17" s="14"/>
      <c r="F17" s="13">
        <f t="shared" si="3"/>
        <v>10</v>
      </c>
      <c r="G17" s="13" t="str">
        <f t="shared" si="4"/>
        <v>Mi</v>
      </c>
      <c r="H17" s="13" t="str">
        <f t="shared" si="5"/>
        <v/>
      </c>
      <c r="I17" s="14"/>
      <c r="K17" s="13">
        <f t="shared" si="6"/>
        <v>10</v>
      </c>
      <c r="L17" s="13" t="str">
        <f t="shared" si="7"/>
        <v>Mi</v>
      </c>
      <c r="M17" s="13" t="str">
        <f t="shared" si="8"/>
        <v/>
      </c>
      <c r="N17" s="14"/>
      <c r="P17" s="13">
        <f t="shared" si="9"/>
        <v>10</v>
      </c>
      <c r="Q17" s="13" t="str">
        <f t="shared" si="10"/>
        <v>Sa</v>
      </c>
      <c r="R17" s="13" t="str">
        <f t="shared" si="11"/>
        <v/>
      </c>
      <c r="S17" s="14"/>
    </row>
    <row r="18" spans="1:19" ht="18" customHeight="1" x14ac:dyDescent="0.25">
      <c r="A18" s="13">
        <f t="shared" si="0"/>
        <v>11</v>
      </c>
      <c r="B18" s="13" t="str">
        <f t="shared" si="1"/>
        <v>Mo</v>
      </c>
      <c r="C18" s="13">
        <f t="shared" si="2"/>
        <v>2</v>
      </c>
      <c r="D18" s="14"/>
      <c r="F18" s="13">
        <f t="shared" si="3"/>
        <v>11</v>
      </c>
      <c r="G18" s="13" t="str">
        <f t="shared" si="4"/>
        <v>Do</v>
      </c>
      <c r="H18" s="13" t="str">
        <f t="shared" si="5"/>
        <v/>
      </c>
      <c r="I18" s="14"/>
      <c r="K18" s="13">
        <f t="shared" si="6"/>
        <v>11</v>
      </c>
      <c r="L18" s="13" t="str">
        <f t="shared" si="7"/>
        <v>Do</v>
      </c>
      <c r="M18" s="13" t="str">
        <f t="shared" si="8"/>
        <v/>
      </c>
      <c r="N18" s="14"/>
      <c r="P18" s="13">
        <f t="shared" si="9"/>
        <v>11</v>
      </c>
      <c r="Q18" s="13" t="str">
        <f t="shared" si="10"/>
        <v>So</v>
      </c>
      <c r="R18" s="13" t="str">
        <f t="shared" si="11"/>
        <v/>
      </c>
      <c r="S18" s="14"/>
    </row>
    <row r="19" spans="1:19" ht="18" customHeight="1" x14ac:dyDescent="0.25">
      <c r="A19" s="13">
        <f t="shared" si="0"/>
        <v>12</v>
      </c>
      <c r="B19" s="13" t="str">
        <f t="shared" si="1"/>
        <v>Di</v>
      </c>
      <c r="C19" s="13" t="str">
        <f t="shared" si="2"/>
        <v/>
      </c>
      <c r="D19" s="14"/>
      <c r="F19" s="13">
        <f t="shared" si="3"/>
        <v>12</v>
      </c>
      <c r="G19" s="13" t="str">
        <f t="shared" si="4"/>
        <v>Fr</v>
      </c>
      <c r="H19" s="13" t="str">
        <f t="shared" si="5"/>
        <v/>
      </c>
      <c r="I19" s="14"/>
      <c r="K19" s="13">
        <f t="shared" si="6"/>
        <v>12</v>
      </c>
      <c r="L19" s="13" t="str">
        <f t="shared" si="7"/>
        <v>Fr</v>
      </c>
      <c r="M19" s="13" t="str">
        <f t="shared" si="8"/>
        <v/>
      </c>
      <c r="N19" s="14"/>
      <c r="P19" s="13">
        <f t="shared" si="9"/>
        <v>12</v>
      </c>
      <c r="Q19" s="13" t="str">
        <f t="shared" si="10"/>
        <v>Mo</v>
      </c>
      <c r="R19" s="13">
        <f t="shared" si="11"/>
        <v>15</v>
      </c>
      <c r="S19" s="14"/>
    </row>
    <row r="20" spans="1:19" ht="18" customHeight="1" x14ac:dyDescent="0.25">
      <c r="A20" s="13">
        <f t="shared" si="0"/>
        <v>13</v>
      </c>
      <c r="B20" s="13" t="str">
        <f t="shared" si="1"/>
        <v>Mi</v>
      </c>
      <c r="C20" s="13" t="str">
        <f t="shared" si="2"/>
        <v/>
      </c>
      <c r="D20" s="14"/>
      <c r="F20" s="13">
        <f t="shared" si="3"/>
        <v>13</v>
      </c>
      <c r="G20" s="13" t="str">
        <f t="shared" si="4"/>
        <v>Sa</v>
      </c>
      <c r="H20" s="13" t="str">
        <f t="shared" si="5"/>
        <v/>
      </c>
      <c r="I20" s="15" t="s">
        <v>38</v>
      </c>
      <c r="K20" s="13">
        <f t="shared" si="6"/>
        <v>13</v>
      </c>
      <c r="L20" s="13" t="str">
        <f t="shared" si="7"/>
        <v>Sa</v>
      </c>
      <c r="M20" s="13" t="str">
        <f t="shared" si="8"/>
        <v/>
      </c>
      <c r="N20" s="14"/>
      <c r="P20" s="13">
        <f t="shared" si="9"/>
        <v>13</v>
      </c>
      <c r="Q20" s="13" t="str">
        <f t="shared" si="10"/>
        <v>Di</v>
      </c>
      <c r="R20" s="13" t="str">
        <f t="shared" si="11"/>
        <v/>
      </c>
      <c r="S20" s="14"/>
    </row>
    <row r="21" spans="1:19" ht="18" customHeight="1" x14ac:dyDescent="0.25">
      <c r="A21" s="13">
        <f t="shared" si="0"/>
        <v>14</v>
      </c>
      <c r="B21" s="13" t="str">
        <f t="shared" si="1"/>
        <v>Do</v>
      </c>
      <c r="C21" s="13" t="str">
        <f t="shared" si="2"/>
        <v/>
      </c>
      <c r="D21" s="14"/>
      <c r="F21" s="13">
        <f t="shared" si="3"/>
        <v>14</v>
      </c>
      <c r="G21" s="13" t="str">
        <f t="shared" si="4"/>
        <v>So</v>
      </c>
      <c r="H21" s="13" t="str">
        <f t="shared" si="5"/>
        <v/>
      </c>
      <c r="I21" s="14"/>
      <c r="K21" s="13">
        <f t="shared" si="6"/>
        <v>14</v>
      </c>
      <c r="L21" s="13" t="str">
        <f t="shared" si="7"/>
        <v>So</v>
      </c>
      <c r="M21" s="13" t="str">
        <f t="shared" si="8"/>
        <v/>
      </c>
      <c r="N21" s="14"/>
      <c r="P21" s="13">
        <f t="shared" si="9"/>
        <v>14</v>
      </c>
      <c r="Q21" s="13" t="str">
        <f t="shared" si="10"/>
        <v>Mi</v>
      </c>
      <c r="R21" s="13" t="str">
        <f t="shared" si="11"/>
        <v/>
      </c>
      <c r="S21" s="14"/>
    </row>
    <row r="22" spans="1:19" ht="18" customHeight="1" x14ac:dyDescent="0.25">
      <c r="A22" s="11">
        <f t="shared" si="0"/>
        <v>15</v>
      </c>
      <c r="B22" s="11" t="str">
        <f t="shared" si="1"/>
        <v>Fr</v>
      </c>
      <c r="C22" s="11" t="str">
        <f t="shared" si="2"/>
        <v/>
      </c>
      <c r="D22" s="12"/>
      <c r="F22" s="11">
        <f t="shared" si="3"/>
        <v>15</v>
      </c>
      <c r="G22" s="11" t="str">
        <f t="shared" si="4"/>
        <v>Mo</v>
      </c>
      <c r="H22" s="11">
        <f t="shared" si="5"/>
        <v>7</v>
      </c>
      <c r="I22" s="12"/>
      <c r="K22" s="11">
        <f t="shared" si="6"/>
        <v>15</v>
      </c>
      <c r="L22" s="11" t="str">
        <f t="shared" si="7"/>
        <v>Mo</v>
      </c>
      <c r="M22" s="11">
        <f t="shared" si="8"/>
        <v>11</v>
      </c>
      <c r="N22" s="12"/>
      <c r="P22" s="11">
        <f t="shared" si="9"/>
        <v>15</v>
      </c>
      <c r="Q22" s="11" t="str">
        <f t="shared" si="10"/>
        <v>Do</v>
      </c>
      <c r="R22" s="11" t="str">
        <f t="shared" si="11"/>
        <v/>
      </c>
      <c r="S22" s="12"/>
    </row>
    <row r="23" spans="1:19" ht="18" customHeight="1" x14ac:dyDescent="0.25">
      <c r="A23" s="13">
        <f t="shared" si="0"/>
        <v>16</v>
      </c>
      <c r="B23" s="13" t="str">
        <f t="shared" si="1"/>
        <v>Sa</v>
      </c>
      <c r="C23" s="13" t="str">
        <f t="shared" si="2"/>
        <v/>
      </c>
      <c r="D23" s="14"/>
      <c r="F23" s="13">
        <f t="shared" si="3"/>
        <v>16</v>
      </c>
      <c r="G23" s="13" t="str">
        <f t="shared" si="4"/>
        <v>Di</v>
      </c>
      <c r="H23" s="13" t="str">
        <f t="shared" si="5"/>
        <v/>
      </c>
      <c r="I23" s="14"/>
      <c r="K23" s="13">
        <f t="shared" si="6"/>
        <v>16</v>
      </c>
      <c r="L23" s="13" t="str">
        <f t="shared" si="7"/>
        <v>Di</v>
      </c>
      <c r="M23" s="13" t="str">
        <f t="shared" si="8"/>
        <v/>
      </c>
      <c r="N23" s="14"/>
      <c r="P23" s="13">
        <f t="shared" si="9"/>
        <v>16</v>
      </c>
      <c r="Q23" s="13" t="str">
        <f t="shared" si="10"/>
        <v>Fr</v>
      </c>
      <c r="R23" s="13" t="str">
        <f t="shared" si="11"/>
        <v/>
      </c>
      <c r="S23" s="14"/>
    </row>
    <row r="24" spans="1:19" ht="18" customHeight="1" x14ac:dyDescent="0.25">
      <c r="A24" s="13">
        <f t="shared" si="0"/>
        <v>17</v>
      </c>
      <c r="B24" s="13" t="str">
        <f t="shared" si="1"/>
        <v>So</v>
      </c>
      <c r="C24" s="13" t="str">
        <f t="shared" si="2"/>
        <v/>
      </c>
      <c r="D24" s="14"/>
      <c r="F24" s="13">
        <f t="shared" si="3"/>
        <v>17</v>
      </c>
      <c r="G24" s="13" t="str">
        <f t="shared" si="4"/>
        <v>Mi</v>
      </c>
      <c r="H24" s="13" t="str">
        <f t="shared" si="5"/>
        <v/>
      </c>
      <c r="I24" s="14"/>
      <c r="K24" s="13">
        <f t="shared" si="6"/>
        <v>17</v>
      </c>
      <c r="L24" s="13" t="str">
        <f t="shared" si="7"/>
        <v>Mi</v>
      </c>
      <c r="M24" s="13" t="str">
        <f t="shared" si="8"/>
        <v/>
      </c>
      <c r="N24" s="14"/>
      <c r="P24" s="13">
        <f t="shared" si="9"/>
        <v>17</v>
      </c>
      <c r="Q24" s="13" t="str">
        <f t="shared" si="10"/>
        <v>Sa</v>
      </c>
      <c r="R24" s="13" t="str">
        <f t="shared" si="11"/>
        <v/>
      </c>
      <c r="S24" s="14"/>
    </row>
    <row r="25" spans="1:19" ht="18" customHeight="1" x14ac:dyDescent="0.25">
      <c r="A25" s="13">
        <f t="shared" si="0"/>
        <v>18</v>
      </c>
      <c r="B25" s="13" t="str">
        <f t="shared" si="1"/>
        <v>Mo</v>
      </c>
      <c r="C25" s="13">
        <f t="shared" si="2"/>
        <v>3</v>
      </c>
      <c r="D25" s="14"/>
      <c r="F25" s="13">
        <f t="shared" si="3"/>
        <v>18</v>
      </c>
      <c r="G25" s="13" t="str">
        <f t="shared" si="4"/>
        <v>Do</v>
      </c>
      <c r="H25" s="13" t="str">
        <f t="shared" si="5"/>
        <v/>
      </c>
      <c r="I25" s="14"/>
      <c r="K25" s="13">
        <f t="shared" si="6"/>
        <v>18</v>
      </c>
      <c r="L25" s="13" t="str">
        <f t="shared" si="7"/>
        <v>Do</v>
      </c>
      <c r="M25" s="13" t="str">
        <f t="shared" si="8"/>
        <v/>
      </c>
      <c r="N25" s="14"/>
      <c r="P25" s="13">
        <f t="shared" si="9"/>
        <v>18</v>
      </c>
      <c r="Q25" s="13" t="str">
        <f t="shared" si="10"/>
        <v>So</v>
      </c>
      <c r="R25" s="13" t="str">
        <f t="shared" si="11"/>
        <v/>
      </c>
      <c r="S25" s="14"/>
    </row>
    <row r="26" spans="1:19" ht="18" customHeight="1" x14ac:dyDescent="0.25">
      <c r="A26" s="13">
        <f t="shared" si="0"/>
        <v>19</v>
      </c>
      <c r="B26" s="13" t="str">
        <f t="shared" si="1"/>
        <v>Di</v>
      </c>
      <c r="C26" s="13" t="str">
        <f t="shared" si="2"/>
        <v/>
      </c>
      <c r="D26" s="14"/>
      <c r="F26" s="13">
        <f t="shared" si="3"/>
        <v>19</v>
      </c>
      <c r="G26" s="13" t="str">
        <f t="shared" si="4"/>
        <v>Fr</v>
      </c>
      <c r="H26" s="13" t="str">
        <f t="shared" si="5"/>
        <v/>
      </c>
      <c r="I26" s="14"/>
      <c r="K26" s="13">
        <f t="shared" si="6"/>
        <v>19</v>
      </c>
      <c r="L26" s="13" t="str">
        <f t="shared" si="7"/>
        <v>Fr</v>
      </c>
      <c r="M26" s="13" t="str">
        <f t="shared" si="8"/>
        <v/>
      </c>
      <c r="N26" s="14"/>
      <c r="P26" s="13">
        <f t="shared" si="9"/>
        <v>19</v>
      </c>
      <c r="Q26" s="13" t="str">
        <f t="shared" si="10"/>
        <v>Mo</v>
      </c>
      <c r="R26" s="13">
        <f t="shared" si="11"/>
        <v>16</v>
      </c>
      <c r="S26" s="14"/>
    </row>
    <row r="27" spans="1:19" ht="18" customHeight="1" x14ac:dyDescent="0.25">
      <c r="A27" s="13">
        <f t="shared" si="0"/>
        <v>20</v>
      </c>
      <c r="B27" s="13" t="str">
        <f t="shared" si="1"/>
        <v>Mi</v>
      </c>
      <c r="C27" s="13" t="str">
        <f t="shared" si="2"/>
        <v/>
      </c>
      <c r="D27" s="15" t="s">
        <v>39</v>
      </c>
      <c r="F27" s="13">
        <f t="shared" si="3"/>
        <v>20</v>
      </c>
      <c r="G27" s="13" t="str">
        <f t="shared" si="4"/>
        <v>Sa</v>
      </c>
      <c r="H27" s="13" t="str">
        <f t="shared" si="5"/>
        <v/>
      </c>
      <c r="I27" s="14"/>
      <c r="K27" s="13">
        <f t="shared" si="6"/>
        <v>20</v>
      </c>
      <c r="L27" s="13" t="str">
        <f t="shared" si="7"/>
        <v>Sa</v>
      </c>
      <c r="M27" s="13" t="str">
        <f t="shared" si="8"/>
        <v/>
      </c>
      <c r="N27" s="14"/>
      <c r="P27" s="13">
        <f t="shared" si="9"/>
        <v>20</v>
      </c>
      <c r="Q27" s="13" t="str">
        <f t="shared" si="10"/>
        <v>Di</v>
      </c>
      <c r="R27" s="13" t="str">
        <f t="shared" si="11"/>
        <v/>
      </c>
      <c r="S27" s="15" t="s">
        <v>40</v>
      </c>
    </row>
    <row r="28" spans="1:19" ht="18" customHeight="1" x14ac:dyDescent="0.25">
      <c r="A28" s="13">
        <f t="shared" si="0"/>
        <v>21</v>
      </c>
      <c r="B28" s="13" t="str">
        <f t="shared" si="1"/>
        <v>Do</v>
      </c>
      <c r="C28" s="13" t="str">
        <f t="shared" si="2"/>
        <v/>
      </c>
      <c r="D28" s="14"/>
      <c r="F28" s="13">
        <f t="shared" si="3"/>
        <v>21</v>
      </c>
      <c r="G28" s="13" t="str">
        <f t="shared" si="4"/>
        <v>So</v>
      </c>
      <c r="H28" s="13" t="str">
        <f t="shared" si="5"/>
        <v/>
      </c>
      <c r="I28" s="14"/>
      <c r="K28" s="13">
        <f t="shared" si="6"/>
        <v>21</v>
      </c>
      <c r="L28" s="13" t="str">
        <f t="shared" si="7"/>
        <v>So</v>
      </c>
      <c r="M28" s="13" t="str">
        <f t="shared" si="8"/>
        <v/>
      </c>
      <c r="N28" s="14"/>
      <c r="P28" s="13">
        <f t="shared" si="9"/>
        <v>21</v>
      </c>
      <c r="Q28" s="13" t="str">
        <f t="shared" si="10"/>
        <v>Mi</v>
      </c>
      <c r="R28" s="13" t="str">
        <f t="shared" si="11"/>
        <v/>
      </c>
      <c r="S28" s="14"/>
    </row>
    <row r="29" spans="1:19" ht="18" customHeight="1" x14ac:dyDescent="0.25">
      <c r="A29" s="11">
        <f t="shared" si="0"/>
        <v>22</v>
      </c>
      <c r="B29" s="11" t="str">
        <f t="shared" si="1"/>
        <v>Fr</v>
      </c>
      <c r="C29" s="11" t="str">
        <f t="shared" si="2"/>
        <v/>
      </c>
      <c r="D29" s="12"/>
      <c r="F29" s="11">
        <f t="shared" si="3"/>
        <v>22</v>
      </c>
      <c r="G29" s="11" t="str">
        <f t="shared" si="4"/>
        <v>Mo</v>
      </c>
      <c r="H29" s="11">
        <f t="shared" si="5"/>
        <v>8</v>
      </c>
      <c r="I29" s="12"/>
      <c r="K29" s="11">
        <f t="shared" si="6"/>
        <v>22</v>
      </c>
      <c r="L29" s="11" t="str">
        <f t="shared" si="7"/>
        <v>Mo</v>
      </c>
      <c r="M29" s="11">
        <f t="shared" si="8"/>
        <v>12</v>
      </c>
      <c r="N29" s="12"/>
      <c r="P29" s="11">
        <f t="shared" si="9"/>
        <v>22</v>
      </c>
      <c r="Q29" s="11" t="str">
        <f t="shared" si="10"/>
        <v>Do</v>
      </c>
      <c r="R29" s="11" t="str">
        <f t="shared" si="11"/>
        <v/>
      </c>
      <c r="S29" s="12"/>
    </row>
    <row r="30" spans="1:19" ht="18" customHeight="1" x14ac:dyDescent="0.25">
      <c r="A30" s="13">
        <f t="shared" si="0"/>
        <v>23</v>
      </c>
      <c r="B30" s="13" t="str">
        <f t="shared" si="1"/>
        <v>Sa</v>
      </c>
      <c r="C30" s="13" t="str">
        <f t="shared" si="2"/>
        <v/>
      </c>
      <c r="D30" s="14"/>
      <c r="F30" s="13">
        <f t="shared" si="3"/>
        <v>23</v>
      </c>
      <c r="G30" s="13" t="str">
        <f t="shared" si="4"/>
        <v>Di</v>
      </c>
      <c r="H30" s="13" t="str">
        <f t="shared" si="5"/>
        <v/>
      </c>
      <c r="I30" s="14"/>
      <c r="K30" s="13">
        <f t="shared" si="6"/>
        <v>23</v>
      </c>
      <c r="L30" s="13" t="str">
        <f t="shared" si="7"/>
        <v>Di</v>
      </c>
      <c r="M30" s="13" t="str">
        <f t="shared" si="8"/>
        <v/>
      </c>
      <c r="N30" s="15" t="s">
        <v>41</v>
      </c>
      <c r="P30" s="13">
        <f t="shared" si="9"/>
        <v>23</v>
      </c>
      <c r="Q30" s="13" t="str">
        <f t="shared" si="10"/>
        <v>Fr</v>
      </c>
      <c r="R30" s="13" t="str">
        <f t="shared" si="11"/>
        <v/>
      </c>
      <c r="S30" s="14"/>
    </row>
    <row r="31" spans="1:19" ht="18" customHeight="1" x14ac:dyDescent="0.25">
      <c r="A31" s="13">
        <f t="shared" si="0"/>
        <v>24</v>
      </c>
      <c r="B31" s="13" t="str">
        <f t="shared" si="1"/>
        <v>So</v>
      </c>
      <c r="C31" s="13" t="str">
        <f t="shared" si="2"/>
        <v/>
      </c>
      <c r="D31" s="14"/>
      <c r="F31" s="13">
        <f t="shared" si="3"/>
        <v>24</v>
      </c>
      <c r="G31" s="13" t="str">
        <f t="shared" si="4"/>
        <v>Mi</v>
      </c>
      <c r="H31" s="13" t="str">
        <f t="shared" si="5"/>
        <v/>
      </c>
      <c r="I31" s="14"/>
      <c r="K31" s="13">
        <f t="shared" si="6"/>
        <v>24</v>
      </c>
      <c r="L31" s="13" t="str">
        <f t="shared" si="7"/>
        <v>Mi</v>
      </c>
      <c r="M31" s="13" t="str">
        <f t="shared" si="8"/>
        <v/>
      </c>
      <c r="N31" s="14"/>
      <c r="P31" s="13">
        <f t="shared" si="9"/>
        <v>24</v>
      </c>
      <c r="Q31" s="13" t="str">
        <f t="shared" si="10"/>
        <v>Sa</v>
      </c>
      <c r="R31" s="13" t="str">
        <f t="shared" si="11"/>
        <v/>
      </c>
      <c r="S31" s="14"/>
    </row>
    <row r="32" spans="1:19" ht="18" customHeight="1" x14ac:dyDescent="0.25">
      <c r="A32" s="13">
        <f t="shared" si="0"/>
        <v>25</v>
      </c>
      <c r="B32" s="13" t="str">
        <f t="shared" si="1"/>
        <v>Mo</v>
      </c>
      <c r="C32" s="13">
        <f t="shared" si="2"/>
        <v>4</v>
      </c>
      <c r="D32" s="14"/>
      <c r="F32" s="13">
        <f t="shared" si="3"/>
        <v>25</v>
      </c>
      <c r="G32" s="13" t="str">
        <f t="shared" si="4"/>
        <v>Do</v>
      </c>
      <c r="H32" s="13" t="str">
        <f t="shared" si="5"/>
        <v/>
      </c>
      <c r="I32" s="14"/>
      <c r="K32" s="13">
        <f t="shared" si="6"/>
        <v>25</v>
      </c>
      <c r="L32" s="13" t="str">
        <f t="shared" si="7"/>
        <v>Do</v>
      </c>
      <c r="M32" s="13" t="str">
        <f t="shared" si="8"/>
        <v/>
      </c>
      <c r="N32" s="14"/>
      <c r="P32" s="13">
        <f t="shared" si="9"/>
        <v>25</v>
      </c>
      <c r="Q32" s="13" t="str">
        <f t="shared" si="10"/>
        <v>So</v>
      </c>
      <c r="R32" s="13" t="str">
        <f t="shared" si="11"/>
        <v/>
      </c>
      <c r="S32" s="14"/>
    </row>
    <row r="33" spans="1:19" ht="18" customHeight="1" x14ac:dyDescent="0.25">
      <c r="A33" s="13">
        <f t="shared" si="0"/>
        <v>26</v>
      </c>
      <c r="B33" s="13" t="str">
        <f t="shared" si="1"/>
        <v>Di</v>
      </c>
      <c r="C33" s="13" t="str">
        <f t="shared" si="2"/>
        <v/>
      </c>
      <c r="D33" s="14"/>
      <c r="F33" s="13">
        <f t="shared" si="3"/>
        <v>26</v>
      </c>
      <c r="G33" s="13" t="str">
        <f t="shared" si="4"/>
        <v>Fr</v>
      </c>
      <c r="H33" s="13" t="str">
        <f t="shared" si="5"/>
        <v/>
      </c>
      <c r="I33" s="14"/>
      <c r="K33" s="13">
        <f t="shared" si="6"/>
        <v>26</v>
      </c>
      <c r="L33" s="13" t="str">
        <f t="shared" si="7"/>
        <v>Fr</v>
      </c>
      <c r="M33" s="13" t="str">
        <f t="shared" si="8"/>
        <v/>
      </c>
      <c r="N33" s="14"/>
      <c r="P33" s="13">
        <f t="shared" si="9"/>
        <v>26</v>
      </c>
      <c r="Q33" s="13" t="str">
        <f t="shared" si="10"/>
        <v>Mo</v>
      </c>
      <c r="R33" s="13">
        <f t="shared" si="11"/>
        <v>17</v>
      </c>
      <c r="S33" s="14"/>
    </row>
    <row r="34" spans="1:19" ht="18" customHeight="1" x14ac:dyDescent="0.25">
      <c r="A34" s="13">
        <f t="shared" si="0"/>
        <v>27</v>
      </c>
      <c r="B34" s="13" t="str">
        <f t="shared" si="1"/>
        <v>Mi</v>
      </c>
      <c r="C34" s="13" t="str">
        <f t="shared" si="2"/>
        <v/>
      </c>
      <c r="D34" s="14"/>
      <c r="F34" s="13">
        <f t="shared" si="3"/>
        <v>27</v>
      </c>
      <c r="G34" s="13" t="str">
        <f t="shared" si="4"/>
        <v>Sa</v>
      </c>
      <c r="H34" s="13" t="str">
        <f t="shared" si="5"/>
        <v/>
      </c>
      <c r="I34" s="14"/>
      <c r="K34" s="13">
        <f t="shared" si="6"/>
        <v>27</v>
      </c>
      <c r="L34" s="13" t="str">
        <f t="shared" si="7"/>
        <v>Sa</v>
      </c>
      <c r="M34" s="13" t="str">
        <f t="shared" si="8"/>
        <v/>
      </c>
      <c r="N34" s="14"/>
      <c r="P34" s="13">
        <f t="shared" si="9"/>
        <v>27</v>
      </c>
      <c r="Q34" s="13" t="str">
        <f t="shared" si="10"/>
        <v>Di</v>
      </c>
      <c r="R34" s="13" t="str">
        <f t="shared" si="11"/>
        <v/>
      </c>
      <c r="S34" s="14"/>
    </row>
    <row r="35" spans="1:19" ht="18" customHeight="1" x14ac:dyDescent="0.25">
      <c r="A35" s="13">
        <f t="shared" si="0"/>
        <v>28</v>
      </c>
      <c r="B35" s="13" t="str">
        <f t="shared" si="1"/>
        <v>Do</v>
      </c>
      <c r="C35" s="13" t="str">
        <f t="shared" si="2"/>
        <v/>
      </c>
      <c r="D35" s="14"/>
      <c r="F35" s="13">
        <f t="shared" si="3"/>
        <v>28</v>
      </c>
      <c r="G35" s="13" t="str">
        <f t="shared" si="4"/>
        <v>So</v>
      </c>
      <c r="H35" s="13" t="str">
        <f t="shared" si="5"/>
        <v/>
      </c>
      <c r="I35" s="14"/>
      <c r="K35" s="13">
        <f t="shared" si="6"/>
        <v>28</v>
      </c>
      <c r="L35" s="13" t="str">
        <f t="shared" si="7"/>
        <v>So</v>
      </c>
      <c r="M35" s="13" t="str">
        <f t="shared" si="8"/>
        <v/>
      </c>
      <c r="N35" s="14"/>
      <c r="P35" s="13">
        <f t="shared" si="9"/>
        <v>28</v>
      </c>
      <c r="Q35" s="13" t="str">
        <f t="shared" si="10"/>
        <v>Mi</v>
      </c>
      <c r="R35" s="13" t="str">
        <f t="shared" si="11"/>
        <v/>
      </c>
      <c r="S35" s="14"/>
    </row>
    <row r="36" spans="1:19" ht="18" customHeight="1" x14ac:dyDescent="0.25">
      <c r="A36" s="11">
        <f t="shared" si="0"/>
        <v>29</v>
      </c>
      <c r="B36" s="11" t="str">
        <f t="shared" si="1"/>
        <v>Fr</v>
      </c>
      <c r="C36" s="11" t="str">
        <f t="shared" si="2"/>
        <v/>
      </c>
      <c r="D36" s="12"/>
      <c r="F36" s="11" t="str">
        <f t="shared" si="3"/>
        <v/>
      </c>
      <c r="G36" s="11" t="str">
        <f t="shared" si="4"/>
        <v/>
      </c>
      <c r="H36" s="11" t="str">
        <f t="shared" si="5"/>
        <v/>
      </c>
      <c r="I36" s="12"/>
      <c r="K36" s="11">
        <f t="shared" si="6"/>
        <v>29</v>
      </c>
      <c r="L36" s="11" t="str">
        <f t="shared" si="7"/>
        <v>Mo</v>
      </c>
      <c r="M36" s="11">
        <f t="shared" si="8"/>
        <v>13</v>
      </c>
      <c r="N36" s="12"/>
      <c r="P36" s="11">
        <f t="shared" si="9"/>
        <v>29</v>
      </c>
      <c r="Q36" s="11" t="str">
        <f t="shared" si="10"/>
        <v>Do</v>
      </c>
      <c r="R36" s="11" t="str">
        <f t="shared" si="11"/>
        <v/>
      </c>
      <c r="S36" s="12"/>
    </row>
    <row r="37" spans="1:19" ht="18" customHeight="1" x14ac:dyDescent="0.25">
      <c r="A37" s="13">
        <f t="shared" si="0"/>
        <v>30</v>
      </c>
      <c r="B37" s="13" t="str">
        <f t="shared" si="1"/>
        <v>Sa</v>
      </c>
      <c r="C37" s="13" t="str">
        <f t="shared" si="2"/>
        <v/>
      </c>
      <c r="D37" s="14"/>
      <c r="F37" s="13" t="str">
        <f t="shared" si="3"/>
        <v/>
      </c>
      <c r="G37" s="13" t="str">
        <f t="shared" si="4"/>
        <v/>
      </c>
      <c r="H37" s="13" t="str">
        <f t="shared" si="5"/>
        <v/>
      </c>
      <c r="I37" s="14"/>
      <c r="K37" s="13">
        <f t="shared" si="6"/>
        <v>30</v>
      </c>
      <c r="L37" s="13" t="str">
        <f t="shared" si="7"/>
        <v>Di</v>
      </c>
      <c r="M37" s="13" t="str">
        <f t="shared" si="8"/>
        <v/>
      </c>
      <c r="N37" s="14"/>
      <c r="P37" s="13">
        <f t="shared" si="9"/>
        <v>30</v>
      </c>
      <c r="Q37" s="13" t="str">
        <f t="shared" si="10"/>
        <v>Fr</v>
      </c>
      <c r="R37" s="13" t="str">
        <f t="shared" si="11"/>
        <v/>
      </c>
      <c r="S37" s="14"/>
    </row>
    <row r="38" spans="1:19" ht="18" customHeight="1" x14ac:dyDescent="0.25">
      <c r="A38" s="13">
        <f t="shared" si="0"/>
        <v>31</v>
      </c>
      <c r="B38" s="13" t="str">
        <f t="shared" si="1"/>
        <v>So</v>
      </c>
      <c r="C38" s="13" t="str">
        <f t="shared" si="2"/>
        <v/>
      </c>
      <c r="D38" s="14"/>
      <c r="F38" s="13" t="str">
        <f t="shared" si="3"/>
        <v/>
      </c>
      <c r="G38" s="13" t="str">
        <f t="shared" si="4"/>
        <v/>
      </c>
      <c r="H38" s="13" t="str">
        <f t="shared" si="5"/>
        <v/>
      </c>
      <c r="I38" s="14"/>
      <c r="K38" s="13">
        <f t="shared" si="6"/>
        <v>31</v>
      </c>
      <c r="L38" s="13" t="str">
        <f t="shared" si="7"/>
        <v>Mi</v>
      </c>
      <c r="M38" s="13" t="str">
        <f t="shared" si="8"/>
        <v/>
      </c>
      <c r="N38" s="14"/>
      <c r="P38" s="13" t="str">
        <f t="shared" si="9"/>
        <v/>
      </c>
      <c r="Q38" s="13" t="str">
        <f t="shared" si="10"/>
        <v/>
      </c>
      <c r="R38" s="13" t="str">
        <f t="shared" si="11"/>
        <v/>
      </c>
      <c r="S38" s="14"/>
    </row>
    <row r="39" spans="1:19" ht="18" customHeight="1" x14ac:dyDescent="0.25"/>
    <row r="40" spans="1:19" ht="18" customHeight="1" x14ac:dyDescent="0.25"/>
    <row r="41" spans="1:19" ht="18" customHeight="1" x14ac:dyDescent="0.25"/>
    <row r="42" spans="1:19" ht="20.100000000000001" customHeight="1" x14ac:dyDescent="0.25">
      <c r="A42" s="16" t="s">
        <v>42</v>
      </c>
      <c r="B42" s="17"/>
      <c r="C42" s="17"/>
      <c r="D42" s="17"/>
      <c r="F42" s="16" t="s">
        <v>43</v>
      </c>
      <c r="G42" s="17"/>
      <c r="H42" s="17"/>
      <c r="I42" s="17"/>
      <c r="K42" s="16" t="s">
        <v>44</v>
      </c>
      <c r="L42" s="17"/>
      <c r="M42" s="17"/>
      <c r="N42" s="17"/>
      <c r="P42" s="16" t="s">
        <v>45</v>
      </c>
      <c r="Q42" s="17"/>
      <c r="R42" s="17"/>
      <c r="S42" s="17"/>
    </row>
    <row r="43" spans="1:19" ht="18" customHeight="1" x14ac:dyDescent="0.25">
      <c r="A43" s="10" t="s">
        <v>20</v>
      </c>
      <c r="B43" s="10" t="s">
        <v>21</v>
      </c>
      <c r="C43" s="10" t="s">
        <v>22</v>
      </c>
      <c r="D43" s="10" t="s">
        <v>23</v>
      </c>
      <c r="F43" s="10" t="s">
        <v>20</v>
      </c>
      <c r="G43" s="10" t="s">
        <v>21</v>
      </c>
      <c r="H43" s="10" t="s">
        <v>22</v>
      </c>
      <c r="I43" s="10" t="s">
        <v>23</v>
      </c>
      <c r="K43" s="10" t="s">
        <v>20</v>
      </c>
      <c r="L43" s="10" t="s">
        <v>21</v>
      </c>
      <c r="M43" s="10" t="s">
        <v>22</v>
      </c>
      <c r="N43" s="10" t="s">
        <v>23</v>
      </c>
      <c r="P43" s="10" t="s">
        <v>20</v>
      </c>
      <c r="Q43" s="10" t="s">
        <v>21</v>
      </c>
      <c r="R43" s="10" t="s">
        <v>22</v>
      </c>
      <c r="S43" s="10" t="s">
        <v>23</v>
      </c>
    </row>
    <row r="44" spans="1:19" ht="18" customHeight="1" x14ac:dyDescent="0.25">
      <c r="A44" s="11">
        <f t="shared" ref="A44:A74" si="12">IF(ROW()-43&lt;=DAY(EOMONTH(DATE($B$2,5,1),0)),ROW()-43,"")</f>
        <v>1</v>
      </c>
      <c r="B44" s="11" t="str">
        <f t="shared" ref="B44:B74" si="13">IF(A44="","",CHOOSE(WEEKDAY(DATE($B$2,5,A44),1),"So","Mo","Di","Mi","Do","Fr","Sa"))</f>
        <v>Sa</v>
      </c>
      <c r="C44" s="11" t="str">
        <f t="shared" ref="C44:C74" si="14">IF(A44="","",IF(WEEKDAY(DATE($B$2,5,A44),2)=1,INT((DATE($B$2,5,A44)-DATE(YEAR(DATE($B$2,5,A44)-WEEKDAY(DATE($B$2,5,A44)-1)+4),1,3)+WEEKDAY(DATE(YEAR(DATE($B$2,5,A44)-WEEKDAY(DATE($B$2,5,A44)-1)+4),1,3))+5)/7),""))</f>
        <v/>
      </c>
      <c r="D44" s="12"/>
      <c r="F44" s="11">
        <f t="shared" ref="F44:F74" si="15">IF(ROW()-43&lt;=DAY(EOMONTH(DATE($B$2,6,1),0)),ROW()-43,"")</f>
        <v>1</v>
      </c>
      <c r="G44" s="11" t="str">
        <f t="shared" ref="G44:G74" si="16">IF(F44="","",CHOOSE(WEEKDAY(DATE($B$2,6,F44),1),"So","Mo","Di","Mi","Do","Fr","Sa"))</f>
        <v>Di</v>
      </c>
      <c r="H44" s="11" t="str">
        <f t="shared" ref="H44:H74" si="17">IF(F44="","",IF(WEEKDAY(DATE($B$2,6,F44),2)=1,INT((DATE($B$2,6,F44)-DATE(YEAR(DATE($B$2,6,F44)-WEEKDAY(DATE($B$2,6,F44)-1)+4),1,3)+WEEKDAY(DATE(YEAR(DATE($B$2,6,F44)-WEEKDAY(DATE($B$2,6,F44)-1)+4),1,3))+5)/7),""))</f>
        <v/>
      </c>
      <c r="I44" s="12"/>
      <c r="K44" s="11">
        <f t="shared" ref="K44:K74" si="18">IF(ROW()-43&lt;=DAY(EOMONTH(DATE($B$2,7,1),0)),ROW()-43,"")</f>
        <v>1</v>
      </c>
      <c r="L44" s="11" t="str">
        <f t="shared" ref="L44:L74" si="19">IF(K44="","",CHOOSE(WEEKDAY(DATE($B$2,7,K44),1),"So","Mo","Di","Mi","Do","Fr","Sa"))</f>
        <v>Do</v>
      </c>
      <c r="M44" s="11" t="str">
        <f t="shared" ref="M44:M74" si="20">IF(K44="","",IF(WEEKDAY(DATE($B$2,7,K44),2)=1,INT((DATE($B$2,7,K44)-DATE(YEAR(DATE($B$2,7,K44)-WEEKDAY(DATE($B$2,7,K44)-1)+4),1,3)+WEEKDAY(DATE(YEAR(DATE($B$2,7,K44)-WEEKDAY(DATE($B$2,7,K44)-1)+4),1,3))+5)/7),""))</f>
        <v/>
      </c>
      <c r="N44" s="12"/>
      <c r="P44" s="11">
        <f t="shared" ref="P44:P74" si="21">IF(ROW()-43&lt;=DAY(EOMONTH(DATE($B$2,8,1),0)),ROW()-43,"")</f>
        <v>1</v>
      </c>
      <c r="Q44" s="11" t="str">
        <f t="shared" ref="Q44:Q74" si="22">IF(P44="","",CHOOSE(WEEKDAY(DATE($B$2,8,P44),1),"So","Mo","Di","Mi","Do","Fr","Sa"))</f>
        <v>So</v>
      </c>
      <c r="R44" s="11" t="str">
        <f t="shared" ref="R44:R74" si="23">IF(P44="","",IF(WEEKDAY(DATE($B$2,8,P44),2)=1,INT((DATE($B$2,8,P44)-DATE(YEAR(DATE($B$2,8,P44)-WEEKDAY(DATE($B$2,8,P44)-1)+4),1,3)+WEEKDAY(DATE(YEAR(DATE($B$2,8,P44)-WEEKDAY(DATE($B$2,8,P44)-1)+4),1,3))+5)/7),""))</f>
        <v/>
      </c>
      <c r="S44" s="12"/>
    </row>
    <row r="45" spans="1:19" ht="18" customHeight="1" x14ac:dyDescent="0.25">
      <c r="A45" s="13">
        <f t="shared" si="12"/>
        <v>2</v>
      </c>
      <c r="B45" s="13" t="str">
        <f t="shared" si="13"/>
        <v>So</v>
      </c>
      <c r="C45" s="13" t="str">
        <f t="shared" si="14"/>
        <v/>
      </c>
      <c r="D45" s="14"/>
      <c r="F45" s="13">
        <f t="shared" si="15"/>
        <v>2</v>
      </c>
      <c r="G45" s="13" t="str">
        <f t="shared" si="16"/>
        <v>Mi</v>
      </c>
      <c r="H45" s="13" t="str">
        <f t="shared" si="17"/>
        <v/>
      </c>
      <c r="I45" s="14"/>
      <c r="K45" s="13">
        <f t="shared" si="18"/>
        <v>2</v>
      </c>
      <c r="L45" s="13" t="str">
        <f t="shared" si="19"/>
        <v>Fr</v>
      </c>
      <c r="M45" s="13" t="str">
        <f t="shared" si="20"/>
        <v/>
      </c>
      <c r="N45" s="14"/>
      <c r="P45" s="13">
        <f t="shared" si="21"/>
        <v>2</v>
      </c>
      <c r="Q45" s="13" t="str">
        <f t="shared" si="22"/>
        <v>Mo</v>
      </c>
      <c r="R45" s="13">
        <f t="shared" si="23"/>
        <v>31</v>
      </c>
      <c r="S45" s="14"/>
    </row>
    <row r="46" spans="1:19" ht="18" customHeight="1" x14ac:dyDescent="0.25">
      <c r="A46" s="13">
        <f t="shared" si="12"/>
        <v>3</v>
      </c>
      <c r="B46" s="13" t="str">
        <f t="shared" si="13"/>
        <v>Mo</v>
      </c>
      <c r="C46" s="13">
        <f t="shared" si="14"/>
        <v>18</v>
      </c>
      <c r="D46" s="14"/>
      <c r="F46" s="13">
        <f t="shared" si="15"/>
        <v>3</v>
      </c>
      <c r="G46" s="13" t="str">
        <f t="shared" si="16"/>
        <v>Do</v>
      </c>
      <c r="H46" s="13" t="str">
        <f t="shared" si="17"/>
        <v/>
      </c>
      <c r="I46" s="14"/>
      <c r="K46" s="13">
        <f t="shared" si="18"/>
        <v>3</v>
      </c>
      <c r="L46" s="13" t="str">
        <f t="shared" si="19"/>
        <v>Sa</v>
      </c>
      <c r="M46" s="13" t="str">
        <f t="shared" si="20"/>
        <v/>
      </c>
      <c r="N46" s="14"/>
      <c r="P46" s="13">
        <f t="shared" si="21"/>
        <v>3</v>
      </c>
      <c r="Q46" s="13" t="str">
        <f t="shared" si="22"/>
        <v>Di</v>
      </c>
      <c r="R46" s="13" t="str">
        <f t="shared" si="23"/>
        <v/>
      </c>
      <c r="S46" s="14"/>
    </row>
    <row r="47" spans="1:19" ht="18" customHeight="1" x14ac:dyDescent="0.25">
      <c r="A47" s="13">
        <f t="shared" si="12"/>
        <v>4</v>
      </c>
      <c r="B47" s="13" t="str">
        <f t="shared" si="13"/>
        <v>Di</v>
      </c>
      <c r="C47" s="13" t="str">
        <f t="shared" si="14"/>
        <v/>
      </c>
      <c r="D47" s="14"/>
      <c r="F47" s="13">
        <f t="shared" si="15"/>
        <v>4</v>
      </c>
      <c r="G47" s="13" t="str">
        <f t="shared" si="16"/>
        <v>Fr</v>
      </c>
      <c r="H47" s="13" t="str">
        <f t="shared" si="17"/>
        <v/>
      </c>
      <c r="I47" s="14"/>
      <c r="K47" s="13">
        <f t="shared" si="18"/>
        <v>4</v>
      </c>
      <c r="L47" s="13" t="str">
        <f t="shared" si="19"/>
        <v>So</v>
      </c>
      <c r="M47" s="13" t="str">
        <f t="shared" si="20"/>
        <v/>
      </c>
      <c r="N47" s="14"/>
      <c r="P47" s="13">
        <f t="shared" si="21"/>
        <v>4</v>
      </c>
      <c r="Q47" s="13" t="str">
        <f t="shared" si="22"/>
        <v>Mi</v>
      </c>
      <c r="R47" s="13" t="str">
        <f t="shared" si="23"/>
        <v/>
      </c>
      <c r="S47" s="14"/>
    </row>
    <row r="48" spans="1:19" ht="18" customHeight="1" x14ac:dyDescent="0.25">
      <c r="A48" s="13">
        <f t="shared" si="12"/>
        <v>5</v>
      </c>
      <c r="B48" s="13" t="str">
        <f t="shared" si="13"/>
        <v>Mi</v>
      </c>
      <c r="C48" s="13" t="str">
        <f t="shared" si="14"/>
        <v/>
      </c>
      <c r="D48" s="14"/>
      <c r="F48" s="13">
        <f t="shared" si="15"/>
        <v>5</v>
      </c>
      <c r="G48" s="13" t="str">
        <f t="shared" si="16"/>
        <v>Sa</v>
      </c>
      <c r="H48" s="13" t="str">
        <f t="shared" si="17"/>
        <v/>
      </c>
      <c r="I48" s="14"/>
      <c r="K48" s="13">
        <f t="shared" si="18"/>
        <v>5</v>
      </c>
      <c r="L48" s="13" t="str">
        <f t="shared" si="19"/>
        <v>Mo</v>
      </c>
      <c r="M48" s="13">
        <f t="shared" si="20"/>
        <v>27</v>
      </c>
      <c r="N48" s="14"/>
      <c r="P48" s="13">
        <f t="shared" si="21"/>
        <v>5</v>
      </c>
      <c r="Q48" s="13" t="str">
        <f t="shared" si="22"/>
        <v>Do</v>
      </c>
      <c r="R48" s="13" t="str">
        <f t="shared" si="23"/>
        <v/>
      </c>
      <c r="S48" s="14"/>
    </row>
    <row r="49" spans="1:19" ht="18" customHeight="1" x14ac:dyDescent="0.25">
      <c r="A49" s="13">
        <f t="shared" si="12"/>
        <v>6</v>
      </c>
      <c r="B49" s="13" t="str">
        <f t="shared" si="13"/>
        <v>Do</v>
      </c>
      <c r="C49" s="13" t="str">
        <f t="shared" si="14"/>
        <v/>
      </c>
      <c r="D49" s="14"/>
      <c r="F49" s="13">
        <f t="shared" si="15"/>
        <v>6</v>
      </c>
      <c r="G49" s="13" t="str">
        <f t="shared" si="16"/>
        <v>So</v>
      </c>
      <c r="H49" s="13" t="str">
        <f t="shared" si="17"/>
        <v/>
      </c>
      <c r="I49" s="14"/>
      <c r="K49" s="13">
        <f t="shared" si="18"/>
        <v>6</v>
      </c>
      <c r="L49" s="13" t="str">
        <f t="shared" si="19"/>
        <v>Di</v>
      </c>
      <c r="M49" s="13" t="str">
        <f t="shared" si="20"/>
        <v/>
      </c>
      <c r="N49" s="14"/>
      <c r="P49" s="13">
        <f t="shared" si="21"/>
        <v>6</v>
      </c>
      <c r="Q49" s="13" t="str">
        <f t="shared" si="22"/>
        <v>Fr</v>
      </c>
      <c r="R49" s="13" t="str">
        <f t="shared" si="23"/>
        <v/>
      </c>
      <c r="S49" s="14"/>
    </row>
    <row r="50" spans="1:19" ht="18" customHeight="1" x14ac:dyDescent="0.25">
      <c r="A50" s="13">
        <f t="shared" si="12"/>
        <v>7</v>
      </c>
      <c r="B50" s="13" t="str">
        <f t="shared" si="13"/>
        <v>Fr</v>
      </c>
      <c r="C50" s="13" t="str">
        <f t="shared" si="14"/>
        <v/>
      </c>
      <c r="D50" s="14"/>
      <c r="F50" s="13">
        <f t="shared" si="15"/>
        <v>7</v>
      </c>
      <c r="G50" s="13" t="str">
        <f t="shared" si="16"/>
        <v>Mo</v>
      </c>
      <c r="H50" s="13">
        <f t="shared" si="17"/>
        <v>23</v>
      </c>
      <c r="I50" s="14"/>
      <c r="K50" s="13">
        <f t="shared" si="18"/>
        <v>7</v>
      </c>
      <c r="L50" s="13" t="str">
        <f t="shared" si="19"/>
        <v>Mi</v>
      </c>
      <c r="M50" s="13" t="str">
        <f t="shared" si="20"/>
        <v/>
      </c>
      <c r="N50" s="14"/>
      <c r="P50" s="13">
        <f t="shared" si="21"/>
        <v>7</v>
      </c>
      <c r="Q50" s="13" t="str">
        <f t="shared" si="22"/>
        <v>Sa</v>
      </c>
      <c r="R50" s="13" t="str">
        <f t="shared" si="23"/>
        <v/>
      </c>
      <c r="S50" s="14"/>
    </row>
    <row r="51" spans="1:19" ht="18" customHeight="1" x14ac:dyDescent="0.25">
      <c r="A51" s="11">
        <f t="shared" si="12"/>
        <v>8</v>
      </c>
      <c r="B51" s="11" t="str">
        <f t="shared" si="13"/>
        <v>Sa</v>
      </c>
      <c r="C51" s="11" t="str">
        <f t="shared" si="14"/>
        <v/>
      </c>
      <c r="D51" s="12"/>
      <c r="F51" s="11">
        <f t="shared" si="15"/>
        <v>8</v>
      </c>
      <c r="G51" s="11" t="str">
        <f t="shared" si="16"/>
        <v>Di</v>
      </c>
      <c r="H51" s="11" t="str">
        <f t="shared" si="17"/>
        <v/>
      </c>
      <c r="I51" s="12"/>
      <c r="K51" s="11">
        <f t="shared" si="18"/>
        <v>8</v>
      </c>
      <c r="L51" s="11" t="str">
        <f t="shared" si="19"/>
        <v>Do</v>
      </c>
      <c r="M51" s="11" t="str">
        <f t="shared" si="20"/>
        <v/>
      </c>
      <c r="N51" s="12"/>
      <c r="P51" s="11">
        <f t="shared" si="21"/>
        <v>8</v>
      </c>
      <c r="Q51" s="11" t="str">
        <f t="shared" si="22"/>
        <v>So</v>
      </c>
      <c r="R51" s="11" t="str">
        <f t="shared" si="23"/>
        <v/>
      </c>
      <c r="S51" s="12"/>
    </row>
    <row r="52" spans="1:19" ht="18" customHeight="1" x14ac:dyDescent="0.25">
      <c r="A52" s="13">
        <f t="shared" si="12"/>
        <v>9</v>
      </c>
      <c r="B52" s="13" t="str">
        <f t="shared" si="13"/>
        <v>So</v>
      </c>
      <c r="C52" s="13" t="str">
        <f t="shared" si="14"/>
        <v/>
      </c>
      <c r="D52" s="14"/>
      <c r="F52" s="13">
        <f t="shared" si="15"/>
        <v>9</v>
      </c>
      <c r="G52" s="13" t="str">
        <f t="shared" si="16"/>
        <v>Mi</v>
      </c>
      <c r="H52" s="13" t="str">
        <f t="shared" si="17"/>
        <v/>
      </c>
      <c r="I52" s="14"/>
      <c r="K52" s="13">
        <f t="shared" si="18"/>
        <v>9</v>
      </c>
      <c r="L52" s="13" t="str">
        <f t="shared" si="19"/>
        <v>Fr</v>
      </c>
      <c r="M52" s="13" t="str">
        <f t="shared" si="20"/>
        <v/>
      </c>
      <c r="N52" s="14"/>
      <c r="P52" s="13">
        <f t="shared" si="21"/>
        <v>9</v>
      </c>
      <c r="Q52" s="13" t="str">
        <f t="shared" si="22"/>
        <v>Mo</v>
      </c>
      <c r="R52" s="13">
        <f t="shared" si="23"/>
        <v>32</v>
      </c>
      <c r="S52" s="14"/>
    </row>
    <row r="53" spans="1:19" ht="18" customHeight="1" x14ac:dyDescent="0.25">
      <c r="A53" s="13">
        <f t="shared" si="12"/>
        <v>10</v>
      </c>
      <c r="B53" s="13" t="str">
        <f t="shared" si="13"/>
        <v>Mo</v>
      </c>
      <c r="C53" s="13">
        <f t="shared" si="14"/>
        <v>19</v>
      </c>
      <c r="D53" s="14"/>
      <c r="F53" s="13">
        <f t="shared" si="15"/>
        <v>10</v>
      </c>
      <c r="G53" s="13" t="str">
        <f t="shared" si="16"/>
        <v>Do</v>
      </c>
      <c r="H53" s="13" t="str">
        <f t="shared" si="17"/>
        <v/>
      </c>
      <c r="I53" s="14"/>
      <c r="K53" s="13">
        <f t="shared" si="18"/>
        <v>10</v>
      </c>
      <c r="L53" s="13" t="str">
        <f t="shared" si="19"/>
        <v>Sa</v>
      </c>
      <c r="M53" s="13" t="str">
        <f t="shared" si="20"/>
        <v/>
      </c>
      <c r="N53" s="14"/>
      <c r="P53" s="13">
        <f t="shared" si="21"/>
        <v>10</v>
      </c>
      <c r="Q53" s="13" t="str">
        <f t="shared" si="22"/>
        <v>Di</v>
      </c>
      <c r="R53" s="13" t="str">
        <f t="shared" si="23"/>
        <v/>
      </c>
      <c r="S53" s="14"/>
    </row>
    <row r="54" spans="1:19" ht="18" customHeight="1" x14ac:dyDescent="0.25">
      <c r="A54" s="13">
        <f t="shared" si="12"/>
        <v>11</v>
      </c>
      <c r="B54" s="13" t="str">
        <f t="shared" si="13"/>
        <v>Di</v>
      </c>
      <c r="C54" s="13" t="str">
        <f t="shared" si="14"/>
        <v/>
      </c>
      <c r="D54" s="14"/>
      <c r="F54" s="13">
        <f t="shared" si="15"/>
        <v>11</v>
      </c>
      <c r="G54" s="13" t="str">
        <f t="shared" si="16"/>
        <v>Fr</v>
      </c>
      <c r="H54" s="13" t="str">
        <f t="shared" si="17"/>
        <v/>
      </c>
      <c r="I54" s="14"/>
      <c r="K54" s="13">
        <f t="shared" si="18"/>
        <v>11</v>
      </c>
      <c r="L54" s="13" t="str">
        <f t="shared" si="19"/>
        <v>So</v>
      </c>
      <c r="M54" s="13" t="str">
        <f t="shared" si="20"/>
        <v/>
      </c>
      <c r="N54" s="14"/>
      <c r="P54" s="13">
        <f t="shared" si="21"/>
        <v>11</v>
      </c>
      <c r="Q54" s="13" t="str">
        <f t="shared" si="22"/>
        <v>Mi</v>
      </c>
      <c r="R54" s="13" t="str">
        <f t="shared" si="23"/>
        <v/>
      </c>
      <c r="S54" s="14"/>
    </row>
    <row r="55" spans="1:19" ht="18" customHeight="1" x14ac:dyDescent="0.25">
      <c r="A55" s="13">
        <f t="shared" si="12"/>
        <v>12</v>
      </c>
      <c r="B55" s="13" t="str">
        <f t="shared" si="13"/>
        <v>Mi</v>
      </c>
      <c r="C55" s="13" t="str">
        <f t="shared" si="14"/>
        <v/>
      </c>
      <c r="D55" s="14"/>
      <c r="F55" s="13">
        <f t="shared" si="15"/>
        <v>12</v>
      </c>
      <c r="G55" s="13" t="str">
        <f t="shared" si="16"/>
        <v>Sa</v>
      </c>
      <c r="H55" s="13" t="str">
        <f t="shared" si="17"/>
        <v/>
      </c>
      <c r="I55" s="14"/>
      <c r="K55" s="13">
        <f t="shared" si="18"/>
        <v>12</v>
      </c>
      <c r="L55" s="13" t="str">
        <f t="shared" si="19"/>
        <v>Mo</v>
      </c>
      <c r="M55" s="13">
        <f t="shared" si="20"/>
        <v>28</v>
      </c>
      <c r="N55" s="14"/>
      <c r="P55" s="13">
        <f t="shared" si="21"/>
        <v>12</v>
      </c>
      <c r="Q55" s="13" t="str">
        <f t="shared" si="22"/>
        <v>Do</v>
      </c>
      <c r="R55" s="13" t="str">
        <f t="shared" si="23"/>
        <v/>
      </c>
      <c r="S55" s="14"/>
    </row>
    <row r="56" spans="1:19" ht="18" customHeight="1" x14ac:dyDescent="0.25">
      <c r="A56" s="13">
        <f t="shared" si="12"/>
        <v>13</v>
      </c>
      <c r="B56" s="13" t="str">
        <f t="shared" si="13"/>
        <v>Do</v>
      </c>
      <c r="C56" s="13" t="str">
        <f t="shared" si="14"/>
        <v/>
      </c>
      <c r="D56" s="14"/>
      <c r="F56" s="13">
        <f t="shared" si="15"/>
        <v>13</v>
      </c>
      <c r="G56" s="13" t="str">
        <f t="shared" si="16"/>
        <v>So</v>
      </c>
      <c r="H56" s="13" t="str">
        <f t="shared" si="17"/>
        <v/>
      </c>
      <c r="I56" s="14"/>
      <c r="K56" s="13">
        <f t="shared" si="18"/>
        <v>13</v>
      </c>
      <c r="L56" s="13" t="str">
        <f t="shared" si="19"/>
        <v>Di</v>
      </c>
      <c r="M56" s="13" t="str">
        <f t="shared" si="20"/>
        <v/>
      </c>
      <c r="N56" s="14"/>
      <c r="P56" s="13">
        <f t="shared" si="21"/>
        <v>13</v>
      </c>
      <c r="Q56" s="13" t="str">
        <f t="shared" si="22"/>
        <v>Fr</v>
      </c>
      <c r="R56" s="13" t="str">
        <f t="shared" si="23"/>
        <v/>
      </c>
      <c r="S56" s="14"/>
    </row>
    <row r="57" spans="1:19" ht="18" customHeight="1" x14ac:dyDescent="0.25">
      <c r="A57" s="13">
        <f t="shared" si="12"/>
        <v>14</v>
      </c>
      <c r="B57" s="13" t="str">
        <f t="shared" si="13"/>
        <v>Fr</v>
      </c>
      <c r="C57" s="13" t="str">
        <f t="shared" si="14"/>
        <v/>
      </c>
      <c r="D57" s="14"/>
      <c r="F57" s="13">
        <f t="shared" si="15"/>
        <v>14</v>
      </c>
      <c r="G57" s="13" t="str">
        <f t="shared" si="16"/>
        <v>Mo</v>
      </c>
      <c r="H57" s="13">
        <f t="shared" si="17"/>
        <v>24</v>
      </c>
      <c r="I57" s="14"/>
      <c r="K57" s="13">
        <f t="shared" si="18"/>
        <v>14</v>
      </c>
      <c r="L57" s="13" t="str">
        <f t="shared" si="19"/>
        <v>Mi</v>
      </c>
      <c r="M57" s="13" t="str">
        <f t="shared" si="20"/>
        <v/>
      </c>
      <c r="N57" s="14"/>
      <c r="P57" s="13">
        <f t="shared" si="21"/>
        <v>14</v>
      </c>
      <c r="Q57" s="13" t="str">
        <f t="shared" si="22"/>
        <v>Sa</v>
      </c>
      <c r="R57" s="13" t="str">
        <f t="shared" si="23"/>
        <v/>
      </c>
      <c r="S57" s="14"/>
    </row>
    <row r="58" spans="1:19" ht="18" customHeight="1" x14ac:dyDescent="0.25">
      <c r="A58" s="11">
        <f t="shared" si="12"/>
        <v>15</v>
      </c>
      <c r="B58" s="11" t="str">
        <f t="shared" si="13"/>
        <v>Sa</v>
      </c>
      <c r="C58" s="11" t="str">
        <f t="shared" si="14"/>
        <v/>
      </c>
      <c r="D58" s="12"/>
      <c r="F58" s="11">
        <f t="shared" si="15"/>
        <v>15</v>
      </c>
      <c r="G58" s="11" t="str">
        <f t="shared" si="16"/>
        <v>Di</v>
      </c>
      <c r="H58" s="11" t="str">
        <f t="shared" si="17"/>
        <v/>
      </c>
      <c r="I58" s="12"/>
      <c r="K58" s="11">
        <f t="shared" si="18"/>
        <v>15</v>
      </c>
      <c r="L58" s="11" t="str">
        <f t="shared" si="19"/>
        <v>Do</v>
      </c>
      <c r="M58" s="11" t="str">
        <f t="shared" si="20"/>
        <v/>
      </c>
      <c r="N58" s="12"/>
      <c r="P58" s="11">
        <f t="shared" si="21"/>
        <v>15</v>
      </c>
      <c r="Q58" s="11" t="str">
        <f t="shared" si="22"/>
        <v>So</v>
      </c>
      <c r="R58" s="11" t="str">
        <f t="shared" si="23"/>
        <v/>
      </c>
      <c r="S58" s="12"/>
    </row>
    <row r="59" spans="1:19" ht="18" customHeight="1" x14ac:dyDescent="0.25">
      <c r="A59" s="13">
        <f t="shared" si="12"/>
        <v>16</v>
      </c>
      <c r="B59" s="13" t="str">
        <f t="shared" si="13"/>
        <v>So</v>
      </c>
      <c r="C59" s="13" t="str">
        <f t="shared" si="14"/>
        <v/>
      </c>
      <c r="D59" s="14"/>
      <c r="F59" s="13">
        <f t="shared" si="15"/>
        <v>16</v>
      </c>
      <c r="G59" s="13" t="str">
        <f t="shared" si="16"/>
        <v>Mi</v>
      </c>
      <c r="H59" s="13" t="str">
        <f t="shared" si="17"/>
        <v/>
      </c>
      <c r="I59" s="14"/>
      <c r="K59" s="13">
        <f t="shared" si="18"/>
        <v>16</v>
      </c>
      <c r="L59" s="13" t="str">
        <f t="shared" si="19"/>
        <v>Fr</v>
      </c>
      <c r="M59" s="13" t="str">
        <f t="shared" si="20"/>
        <v/>
      </c>
      <c r="N59" s="14"/>
      <c r="P59" s="13">
        <f t="shared" si="21"/>
        <v>16</v>
      </c>
      <c r="Q59" s="13" t="str">
        <f t="shared" si="22"/>
        <v>Mo</v>
      </c>
      <c r="R59" s="13">
        <f t="shared" si="23"/>
        <v>33</v>
      </c>
      <c r="S59" s="14"/>
    </row>
    <row r="60" spans="1:19" ht="18" customHeight="1" x14ac:dyDescent="0.25">
      <c r="A60" s="13">
        <f t="shared" si="12"/>
        <v>17</v>
      </c>
      <c r="B60" s="13" t="str">
        <f t="shared" si="13"/>
        <v>Mo</v>
      </c>
      <c r="C60" s="13">
        <f t="shared" si="14"/>
        <v>20</v>
      </c>
      <c r="D60" s="14"/>
      <c r="F60" s="13">
        <f t="shared" si="15"/>
        <v>17</v>
      </c>
      <c r="G60" s="13" t="str">
        <f t="shared" si="16"/>
        <v>Do</v>
      </c>
      <c r="H60" s="13" t="str">
        <f t="shared" si="17"/>
        <v/>
      </c>
      <c r="I60" s="14"/>
      <c r="K60" s="13">
        <f t="shared" si="18"/>
        <v>17</v>
      </c>
      <c r="L60" s="13" t="str">
        <f t="shared" si="19"/>
        <v>Sa</v>
      </c>
      <c r="M60" s="13" t="str">
        <f t="shared" si="20"/>
        <v/>
      </c>
      <c r="N60" s="14"/>
      <c r="P60" s="13">
        <f t="shared" si="21"/>
        <v>17</v>
      </c>
      <c r="Q60" s="13" t="str">
        <f t="shared" si="22"/>
        <v>Di</v>
      </c>
      <c r="R60" s="13" t="str">
        <f t="shared" si="23"/>
        <v/>
      </c>
      <c r="S60" s="14"/>
    </row>
    <row r="61" spans="1:19" ht="18" customHeight="1" x14ac:dyDescent="0.25">
      <c r="A61" s="13">
        <f t="shared" si="12"/>
        <v>18</v>
      </c>
      <c r="B61" s="13" t="str">
        <f t="shared" si="13"/>
        <v>Di</v>
      </c>
      <c r="C61" s="13" t="str">
        <f t="shared" si="14"/>
        <v/>
      </c>
      <c r="D61" s="14"/>
      <c r="F61" s="13">
        <f t="shared" si="15"/>
        <v>18</v>
      </c>
      <c r="G61" s="13" t="str">
        <f t="shared" si="16"/>
        <v>Fr</v>
      </c>
      <c r="H61" s="13" t="str">
        <f t="shared" si="17"/>
        <v/>
      </c>
      <c r="I61" s="14"/>
      <c r="K61" s="13">
        <f t="shared" si="18"/>
        <v>18</v>
      </c>
      <c r="L61" s="13" t="str">
        <f t="shared" si="19"/>
        <v>So</v>
      </c>
      <c r="M61" s="13" t="str">
        <f t="shared" si="20"/>
        <v/>
      </c>
      <c r="N61" s="14"/>
      <c r="P61" s="13">
        <f t="shared" si="21"/>
        <v>18</v>
      </c>
      <c r="Q61" s="13" t="str">
        <f t="shared" si="22"/>
        <v>Mi</v>
      </c>
      <c r="R61" s="13" t="str">
        <f t="shared" si="23"/>
        <v/>
      </c>
      <c r="S61" s="14"/>
    </row>
    <row r="62" spans="1:19" ht="18" customHeight="1" x14ac:dyDescent="0.25">
      <c r="A62" s="13">
        <f t="shared" si="12"/>
        <v>19</v>
      </c>
      <c r="B62" s="13" t="str">
        <f t="shared" si="13"/>
        <v>Mi</v>
      </c>
      <c r="C62" s="13" t="str">
        <f t="shared" si="14"/>
        <v/>
      </c>
      <c r="D62" s="14"/>
      <c r="F62" s="13">
        <f t="shared" si="15"/>
        <v>19</v>
      </c>
      <c r="G62" s="13" t="str">
        <f t="shared" si="16"/>
        <v>Sa</v>
      </c>
      <c r="H62" s="13" t="str">
        <f t="shared" si="17"/>
        <v/>
      </c>
      <c r="I62" s="14"/>
      <c r="K62" s="13">
        <f t="shared" si="18"/>
        <v>19</v>
      </c>
      <c r="L62" s="13" t="str">
        <f t="shared" si="19"/>
        <v>Mo</v>
      </c>
      <c r="M62" s="13">
        <f t="shared" si="20"/>
        <v>29</v>
      </c>
      <c r="N62" s="14"/>
      <c r="P62" s="13">
        <f t="shared" si="21"/>
        <v>19</v>
      </c>
      <c r="Q62" s="13" t="str">
        <f t="shared" si="22"/>
        <v>Do</v>
      </c>
      <c r="R62" s="13" t="str">
        <f t="shared" si="23"/>
        <v/>
      </c>
      <c r="S62" s="14"/>
    </row>
    <row r="63" spans="1:19" ht="18" customHeight="1" x14ac:dyDescent="0.25">
      <c r="A63" s="13">
        <f t="shared" si="12"/>
        <v>20</v>
      </c>
      <c r="B63" s="13" t="str">
        <f t="shared" si="13"/>
        <v>Do</v>
      </c>
      <c r="C63" s="13" t="str">
        <f t="shared" si="14"/>
        <v/>
      </c>
      <c r="D63" s="14"/>
      <c r="F63" s="13">
        <f t="shared" si="15"/>
        <v>20</v>
      </c>
      <c r="G63" s="13" t="str">
        <f t="shared" si="16"/>
        <v>So</v>
      </c>
      <c r="H63" s="13" t="str">
        <f t="shared" si="17"/>
        <v/>
      </c>
      <c r="I63" s="14"/>
      <c r="K63" s="13">
        <f t="shared" si="18"/>
        <v>20</v>
      </c>
      <c r="L63" s="13" t="str">
        <f t="shared" si="19"/>
        <v>Di</v>
      </c>
      <c r="M63" s="13" t="str">
        <f t="shared" si="20"/>
        <v/>
      </c>
      <c r="N63" s="14"/>
      <c r="P63" s="13">
        <f t="shared" si="21"/>
        <v>20</v>
      </c>
      <c r="Q63" s="13" t="str">
        <f t="shared" si="22"/>
        <v>Fr</v>
      </c>
      <c r="R63" s="13" t="str">
        <f t="shared" si="23"/>
        <v/>
      </c>
      <c r="S63" s="14"/>
    </row>
    <row r="64" spans="1:19" ht="18" customHeight="1" x14ac:dyDescent="0.25">
      <c r="A64" s="13">
        <f t="shared" si="12"/>
        <v>21</v>
      </c>
      <c r="B64" s="13" t="str">
        <f t="shared" si="13"/>
        <v>Fr</v>
      </c>
      <c r="C64" s="13" t="str">
        <f t="shared" si="14"/>
        <v/>
      </c>
      <c r="D64" s="14"/>
      <c r="F64" s="13">
        <f t="shared" si="15"/>
        <v>21</v>
      </c>
      <c r="G64" s="13" t="str">
        <f t="shared" si="16"/>
        <v>Mo</v>
      </c>
      <c r="H64" s="13">
        <f t="shared" si="17"/>
        <v>25</v>
      </c>
      <c r="I64" s="14"/>
      <c r="K64" s="13">
        <f t="shared" si="18"/>
        <v>21</v>
      </c>
      <c r="L64" s="13" t="str">
        <f t="shared" si="19"/>
        <v>Mi</v>
      </c>
      <c r="M64" s="13" t="str">
        <f t="shared" si="20"/>
        <v/>
      </c>
      <c r="N64" s="14"/>
      <c r="P64" s="13">
        <f t="shared" si="21"/>
        <v>21</v>
      </c>
      <c r="Q64" s="13" t="str">
        <f t="shared" si="22"/>
        <v>Sa</v>
      </c>
      <c r="R64" s="13" t="str">
        <f t="shared" si="23"/>
        <v/>
      </c>
      <c r="S64" s="14"/>
    </row>
    <row r="65" spans="1:19" ht="18" customHeight="1" x14ac:dyDescent="0.25">
      <c r="A65" s="11">
        <f t="shared" si="12"/>
        <v>22</v>
      </c>
      <c r="B65" s="11" t="str">
        <f t="shared" si="13"/>
        <v>Sa</v>
      </c>
      <c r="C65" s="11" t="str">
        <f t="shared" si="14"/>
        <v/>
      </c>
      <c r="D65" s="12"/>
      <c r="F65" s="11">
        <f t="shared" si="15"/>
        <v>22</v>
      </c>
      <c r="G65" s="11" t="str">
        <f t="shared" si="16"/>
        <v>Di</v>
      </c>
      <c r="H65" s="11" t="str">
        <f t="shared" si="17"/>
        <v/>
      </c>
      <c r="I65" s="12"/>
      <c r="K65" s="11">
        <f t="shared" si="18"/>
        <v>22</v>
      </c>
      <c r="L65" s="11" t="str">
        <f t="shared" si="19"/>
        <v>Do</v>
      </c>
      <c r="M65" s="11" t="str">
        <f t="shared" si="20"/>
        <v/>
      </c>
      <c r="N65" s="12"/>
      <c r="P65" s="11">
        <f t="shared" si="21"/>
        <v>22</v>
      </c>
      <c r="Q65" s="11" t="str">
        <f t="shared" si="22"/>
        <v>So</v>
      </c>
      <c r="R65" s="11" t="str">
        <f t="shared" si="23"/>
        <v/>
      </c>
      <c r="S65" s="12"/>
    </row>
    <row r="66" spans="1:19" ht="18" customHeight="1" x14ac:dyDescent="0.25">
      <c r="A66" s="13">
        <f t="shared" si="12"/>
        <v>23</v>
      </c>
      <c r="B66" s="13" t="str">
        <f t="shared" si="13"/>
        <v>So</v>
      </c>
      <c r="C66" s="13" t="str">
        <f t="shared" si="14"/>
        <v/>
      </c>
      <c r="D66" s="14"/>
      <c r="F66" s="13">
        <f t="shared" si="15"/>
        <v>23</v>
      </c>
      <c r="G66" s="13" t="str">
        <f t="shared" si="16"/>
        <v>Mi</v>
      </c>
      <c r="H66" s="13" t="str">
        <f t="shared" si="17"/>
        <v/>
      </c>
      <c r="I66" s="14"/>
      <c r="K66" s="13">
        <f t="shared" si="18"/>
        <v>23</v>
      </c>
      <c r="L66" s="13" t="str">
        <f t="shared" si="19"/>
        <v>Fr</v>
      </c>
      <c r="M66" s="13" t="str">
        <f t="shared" si="20"/>
        <v/>
      </c>
      <c r="N66" s="14"/>
      <c r="P66" s="13">
        <f t="shared" si="21"/>
        <v>23</v>
      </c>
      <c r="Q66" s="13" t="str">
        <f t="shared" si="22"/>
        <v>Mo</v>
      </c>
      <c r="R66" s="13">
        <f t="shared" si="23"/>
        <v>34</v>
      </c>
      <c r="S66" s="14"/>
    </row>
    <row r="67" spans="1:19" ht="18" customHeight="1" x14ac:dyDescent="0.25">
      <c r="A67" s="13">
        <f t="shared" si="12"/>
        <v>24</v>
      </c>
      <c r="B67" s="13" t="str">
        <f t="shared" si="13"/>
        <v>Mo</v>
      </c>
      <c r="C67" s="13">
        <f t="shared" si="14"/>
        <v>21</v>
      </c>
      <c r="D67" s="14"/>
      <c r="F67" s="13">
        <f t="shared" si="15"/>
        <v>24</v>
      </c>
      <c r="G67" s="13" t="str">
        <f t="shared" si="16"/>
        <v>Do</v>
      </c>
      <c r="H67" s="13" t="str">
        <f t="shared" si="17"/>
        <v/>
      </c>
      <c r="I67" s="14"/>
      <c r="K67" s="13">
        <f t="shared" si="18"/>
        <v>24</v>
      </c>
      <c r="L67" s="13" t="str">
        <f t="shared" si="19"/>
        <v>Sa</v>
      </c>
      <c r="M67" s="13" t="str">
        <f t="shared" si="20"/>
        <v/>
      </c>
      <c r="N67" s="14"/>
      <c r="P67" s="13">
        <f t="shared" si="21"/>
        <v>24</v>
      </c>
      <c r="Q67" s="13" t="str">
        <f t="shared" si="22"/>
        <v>Di</v>
      </c>
      <c r="R67" s="13" t="str">
        <f t="shared" si="23"/>
        <v/>
      </c>
      <c r="S67" s="14"/>
    </row>
    <row r="68" spans="1:19" ht="18" customHeight="1" x14ac:dyDescent="0.25">
      <c r="A68" s="13">
        <f t="shared" si="12"/>
        <v>25</v>
      </c>
      <c r="B68" s="13" t="str">
        <f t="shared" si="13"/>
        <v>Di</v>
      </c>
      <c r="C68" s="13" t="str">
        <f t="shared" si="14"/>
        <v/>
      </c>
      <c r="D68" s="14"/>
      <c r="F68" s="13">
        <f t="shared" si="15"/>
        <v>25</v>
      </c>
      <c r="G68" s="13" t="str">
        <f t="shared" si="16"/>
        <v>Fr</v>
      </c>
      <c r="H68" s="13" t="str">
        <f t="shared" si="17"/>
        <v/>
      </c>
      <c r="I68" s="14"/>
      <c r="K68" s="13">
        <f t="shared" si="18"/>
        <v>25</v>
      </c>
      <c r="L68" s="13" t="str">
        <f t="shared" si="19"/>
        <v>So</v>
      </c>
      <c r="M68" s="13" t="str">
        <f t="shared" si="20"/>
        <v/>
      </c>
      <c r="N68" s="14"/>
      <c r="P68" s="13">
        <f t="shared" si="21"/>
        <v>25</v>
      </c>
      <c r="Q68" s="13" t="str">
        <f t="shared" si="22"/>
        <v>Mi</v>
      </c>
      <c r="R68" s="13" t="str">
        <f t="shared" si="23"/>
        <v/>
      </c>
      <c r="S68" s="14"/>
    </row>
    <row r="69" spans="1:19" ht="18" customHeight="1" x14ac:dyDescent="0.25">
      <c r="A69" s="13">
        <f t="shared" si="12"/>
        <v>26</v>
      </c>
      <c r="B69" s="13" t="str">
        <f t="shared" si="13"/>
        <v>Mi</v>
      </c>
      <c r="C69" s="13" t="str">
        <f t="shared" si="14"/>
        <v/>
      </c>
      <c r="D69" s="14"/>
      <c r="F69" s="13">
        <f t="shared" si="15"/>
        <v>26</v>
      </c>
      <c r="G69" s="13" t="str">
        <f t="shared" si="16"/>
        <v>Sa</v>
      </c>
      <c r="H69" s="13" t="str">
        <f t="shared" si="17"/>
        <v/>
      </c>
      <c r="I69" s="14"/>
      <c r="K69" s="13">
        <f t="shared" si="18"/>
        <v>26</v>
      </c>
      <c r="L69" s="13" t="str">
        <f t="shared" si="19"/>
        <v>Mo</v>
      </c>
      <c r="M69" s="13">
        <f t="shared" si="20"/>
        <v>30</v>
      </c>
      <c r="N69" s="14"/>
      <c r="P69" s="13">
        <f t="shared" si="21"/>
        <v>26</v>
      </c>
      <c r="Q69" s="13" t="str">
        <f t="shared" si="22"/>
        <v>Do</v>
      </c>
      <c r="R69" s="13" t="str">
        <f t="shared" si="23"/>
        <v/>
      </c>
      <c r="S69" s="14"/>
    </row>
    <row r="70" spans="1:19" ht="18" customHeight="1" x14ac:dyDescent="0.25">
      <c r="A70" s="13">
        <f t="shared" si="12"/>
        <v>27</v>
      </c>
      <c r="B70" s="13" t="str">
        <f t="shared" si="13"/>
        <v>Do</v>
      </c>
      <c r="C70" s="13" t="str">
        <f t="shared" si="14"/>
        <v/>
      </c>
      <c r="D70" s="14"/>
      <c r="F70" s="13">
        <f t="shared" si="15"/>
        <v>27</v>
      </c>
      <c r="G70" s="13" t="str">
        <f t="shared" si="16"/>
        <v>So</v>
      </c>
      <c r="H70" s="13" t="str">
        <f t="shared" si="17"/>
        <v/>
      </c>
      <c r="I70" s="14"/>
      <c r="K70" s="13">
        <f t="shared" si="18"/>
        <v>27</v>
      </c>
      <c r="L70" s="13" t="str">
        <f t="shared" si="19"/>
        <v>Di</v>
      </c>
      <c r="M70" s="13" t="str">
        <f t="shared" si="20"/>
        <v/>
      </c>
      <c r="N70" s="14"/>
      <c r="P70" s="13">
        <f t="shared" si="21"/>
        <v>27</v>
      </c>
      <c r="Q70" s="13" t="str">
        <f t="shared" si="22"/>
        <v>Fr</v>
      </c>
      <c r="R70" s="13" t="str">
        <f t="shared" si="23"/>
        <v/>
      </c>
      <c r="S70" s="14"/>
    </row>
    <row r="71" spans="1:19" ht="18" customHeight="1" x14ac:dyDescent="0.25">
      <c r="A71" s="13">
        <f t="shared" si="12"/>
        <v>28</v>
      </c>
      <c r="B71" s="13" t="str">
        <f t="shared" si="13"/>
        <v>Fr</v>
      </c>
      <c r="C71" s="13" t="str">
        <f t="shared" si="14"/>
        <v/>
      </c>
      <c r="D71" s="14"/>
      <c r="F71" s="13">
        <f t="shared" si="15"/>
        <v>28</v>
      </c>
      <c r="G71" s="13" t="str">
        <f t="shared" si="16"/>
        <v>Mo</v>
      </c>
      <c r="H71" s="13">
        <f t="shared" si="17"/>
        <v>26</v>
      </c>
      <c r="I71" s="14"/>
      <c r="K71" s="13">
        <f t="shared" si="18"/>
        <v>28</v>
      </c>
      <c r="L71" s="13" t="str">
        <f t="shared" si="19"/>
        <v>Mi</v>
      </c>
      <c r="M71" s="13" t="str">
        <f t="shared" si="20"/>
        <v/>
      </c>
      <c r="N71" s="14"/>
      <c r="P71" s="13">
        <f t="shared" si="21"/>
        <v>28</v>
      </c>
      <c r="Q71" s="13" t="str">
        <f t="shared" si="22"/>
        <v>Sa</v>
      </c>
      <c r="R71" s="13" t="str">
        <f t="shared" si="23"/>
        <v/>
      </c>
      <c r="S71" s="14"/>
    </row>
    <row r="72" spans="1:19" ht="18" customHeight="1" x14ac:dyDescent="0.25">
      <c r="A72" s="11">
        <f t="shared" si="12"/>
        <v>29</v>
      </c>
      <c r="B72" s="11" t="str">
        <f t="shared" si="13"/>
        <v>Sa</v>
      </c>
      <c r="C72" s="11" t="str">
        <f t="shared" si="14"/>
        <v/>
      </c>
      <c r="D72" s="12"/>
      <c r="F72" s="11">
        <f t="shared" si="15"/>
        <v>29</v>
      </c>
      <c r="G72" s="11" t="str">
        <f t="shared" si="16"/>
        <v>Di</v>
      </c>
      <c r="H72" s="11" t="str">
        <f t="shared" si="17"/>
        <v/>
      </c>
      <c r="I72" s="12"/>
      <c r="K72" s="11">
        <f t="shared" si="18"/>
        <v>29</v>
      </c>
      <c r="L72" s="11" t="str">
        <f t="shared" si="19"/>
        <v>Do</v>
      </c>
      <c r="M72" s="11" t="str">
        <f t="shared" si="20"/>
        <v/>
      </c>
      <c r="N72" s="12"/>
      <c r="P72" s="11">
        <f t="shared" si="21"/>
        <v>29</v>
      </c>
      <c r="Q72" s="11" t="str">
        <f t="shared" si="22"/>
        <v>So</v>
      </c>
      <c r="R72" s="11" t="str">
        <f t="shared" si="23"/>
        <v/>
      </c>
      <c r="S72" s="12"/>
    </row>
    <row r="73" spans="1:19" ht="18" customHeight="1" x14ac:dyDescent="0.25">
      <c r="A73" s="13">
        <f t="shared" si="12"/>
        <v>30</v>
      </c>
      <c r="B73" s="13" t="str">
        <f t="shared" si="13"/>
        <v>So</v>
      </c>
      <c r="C73" s="13" t="str">
        <f t="shared" si="14"/>
        <v/>
      </c>
      <c r="D73" s="14"/>
      <c r="F73" s="13">
        <f t="shared" si="15"/>
        <v>30</v>
      </c>
      <c r="G73" s="13" t="str">
        <f t="shared" si="16"/>
        <v>Mi</v>
      </c>
      <c r="H73" s="13" t="str">
        <f t="shared" si="17"/>
        <v/>
      </c>
      <c r="I73" s="14"/>
      <c r="K73" s="13">
        <f t="shared" si="18"/>
        <v>30</v>
      </c>
      <c r="L73" s="13" t="str">
        <f t="shared" si="19"/>
        <v>Fr</v>
      </c>
      <c r="M73" s="13" t="str">
        <f t="shared" si="20"/>
        <v/>
      </c>
      <c r="N73" s="14"/>
      <c r="P73" s="13">
        <f t="shared" si="21"/>
        <v>30</v>
      </c>
      <c r="Q73" s="13" t="str">
        <f t="shared" si="22"/>
        <v>Mo</v>
      </c>
      <c r="R73" s="13">
        <f t="shared" si="23"/>
        <v>35</v>
      </c>
      <c r="S73" s="14"/>
    </row>
    <row r="74" spans="1:19" ht="18" customHeight="1" x14ac:dyDescent="0.25">
      <c r="A74" s="13">
        <f t="shared" si="12"/>
        <v>31</v>
      </c>
      <c r="B74" s="13" t="str">
        <f t="shared" si="13"/>
        <v>Mo</v>
      </c>
      <c r="C74" s="13">
        <f t="shared" si="14"/>
        <v>22</v>
      </c>
      <c r="D74" s="14"/>
      <c r="F74" s="13" t="str">
        <f t="shared" si="15"/>
        <v/>
      </c>
      <c r="G74" s="13" t="str">
        <f t="shared" si="16"/>
        <v/>
      </c>
      <c r="H74" s="13" t="str">
        <f t="shared" si="17"/>
        <v/>
      </c>
      <c r="I74" s="14"/>
      <c r="K74" s="13">
        <f t="shared" si="18"/>
        <v>31</v>
      </c>
      <c r="L74" s="13" t="str">
        <f t="shared" si="19"/>
        <v>Sa</v>
      </c>
      <c r="M74" s="13" t="str">
        <f t="shared" si="20"/>
        <v/>
      </c>
      <c r="N74" s="14"/>
      <c r="P74" s="13">
        <f t="shared" si="21"/>
        <v>31</v>
      </c>
      <c r="Q74" s="13" t="str">
        <f t="shared" si="22"/>
        <v>Di</v>
      </c>
      <c r="R74" s="13" t="str">
        <f t="shared" si="23"/>
        <v/>
      </c>
      <c r="S74" s="14"/>
    </row>
    <row r="75" spans="1:19" ht="18" customHeight="1" x14ac:dyDescent="0.25"/>
    <row r="76" spans="1:19" ht="18" customHeight="1" x14ac:dyDescent="0.25"/>
    <row r="77" spans="1:19" ht="18" customHeight="1" x14ac:dyDescent="0.25"/>
    <row r="78" spans="1:19" ht="20.100000000000001" customHeight="1" x14ac:dyDescent="0.25">
      <c r="A78" s="16" t="s">
        <v>46</v>
      </c>
      <c r="B78" s="17"/>
      <c r="C78" s="17"/>
      <c r="D78" s="17"/>
      <c r="F78" s="16" t="s">
        <v>47</v>
      </c>
      <c r="G78" s="17"/>
      <c r="H78" s="17"/>
      <c r="I78" s="17"/>
      <c r="K78" s="16" t="s">
        <v>48</v>
      </c>
      <c r="L78" s="17"/>
      <c r="M78" s="17"/>
      <c r="N78" s="17"/>
      <c r="P78" s="16" t="s">
        <v>49</v>
      </c>
      <c r="Q78" s="17"/>
      <c r="R78" s="17"/>
      <c r="S78" s="17"/>
    </row>
    <row r="79" spans="1:19" ht="18" customHeight="1" x14ac:dyDescent="0.25">
      <c r="A79" s="10" t="s">
        <v>20</v>
      </c>
      <c r="B79" s="10" t="s">
        <v>21</v>
      </c>
      <c r="C79" s="10" t="s">
        <v>22</v>
      </c>
      <c r="D79" s="10" t="s">
        <v>23</v>
      </c>
      <c r="F79" s="10" t="s">
        <v>20</v>
      </c>
      <c r="G79" s="10" t="s">
        <v>21</v>
      </c>
      <c r="H79" s="10" t="s">
        <v>22</v>
      </c>
      <c r="I79" s="10" t="s">
        <v>23</v>
      </c>
      <c r="K79" s="10" t="s">
        <v>20</v>
      </c>
      <c r="L79" s="10" t="s">
        <v>21</v>
      </c>
      <c r="M79" s="10" t="s">
        <v>22</v>
      </c>
      <c r="N79" s="10" t="s">
        <v>23</v>
      </c>
      <c r="P79" s="10" t="s">
        <v>20</v>
      </c>
      <c r="Q79" s="10" t="s">
        <v>21</v>
      </c>
      <c r="R79" s="10" t="s">
        <v>22</v>
      </c>
      <c r="S79" s="10" t="s">
        <v>23</v>
      </c>
    </row>
    <row r="80" spans="1:19" ht="18" customHeight="1" x14ac:dyDescent="0.25">
      <c r="A80" s="11">
        <f t="shared" ref="A80:A110" si="24">IF(ROW()-79&lt;=DAY(EOMONTH(DATE($B$2,9,1),0)),ROW()-79,"")</f>
        <v>1</v>
      </c>
      <c r="B80" s="11" t="str">
        <f t="shared" ref="B80:B110" si="25">IF(A80="","",CHOOSE(WEEKDAY(DATE($B$2,9,A80),1),"So","Mo","Di","Mi","Do","Fr","Sa"))</f>
        <v>Mi</v>
      </c>
      <c r="C80" s="11" t="str">
        <f t="shared" ref="C80:C110" si="26">IF(A80="","",IF(WEEKDAY(DATE($B$2,9,A80),2)=1,INT((DATE($B$2,9,A80)-DATE(YEAR(DATE($B$2,9,A80)-WEEKDAY(DATE($B$2,9,A80)-1)+4),1,3)+WEEKDAY(DATE(YEAR(DATE($B$2,9,A80)-WEEKDAY(DATE($B$2,9,A80)-1)+4),1,3))+5)/7),""))</f>
        <v/>
      </c>
      <c r="D80" s="12"/>
      <c r="F80" s="11">
        <f t="shared" ref="F80:F110" si="27">IF(ROW()-79&lt;=DAY(EOMONTH(DATE($B$2,10,1),0)),ROW()-79,"")</f>
        <v>1</v>
      </c>
      <c r="G80" s="11" t="str">
        <f t="shared" ref="G80:G110" si="28">IF(F80="","",CHOOSE(WEEKDAY(DATE($B$2,10,F80),1),"So","Mo","Di","Mi","Do","Fr","Sa"))</f>
        <v>Fr</v>
      </c>
      <c r="H80" s="11" t="str">
        <f t="shared" ref="H80:H110" si="29">IF(F80="","",IF(WEEKDAY(DATE($B$2,10,F80),2)=1,INT((DATE($B$2,10,F80)-DATE(YEAR(DATE($B$2,10,F80)-WEEKDAY(DATE($B$2,10,F80)-1)+4),1,3)+WEEKDAY(DATE(YEAR(DATE($B$2,10,F80)-WEEKDAY(DATE($B$2,10,F80)-1)+4),1,3))+5)/7),""))</f>
        <v/>
      </c>
      <c r="I80" s="12"/>
      <c r="K80" s="11">
        <f t="shared" ref="K80:K110" si="30">IF(ROW()-79&lt;=DAY(EOMONTH(DATE($B$2,11,1),0)),ROW()-79,"")</f>
        <v>1</v>
      </c>
      <c r="L80" s="11" t="str">
        <f t="shared" ref="L80:L110" si="31">IF(K80="","",CHOOSE(WEEKDAY(DATE($B$2,11,K80),1),"So","Mo","Di","Mi","Do","Fr","Sa"))</f>
        <v>Mo</v>
      </c>
      <c r="M80" s="11">
        <f t="shared" ref="M80:M110" si="32">IF(K80="","",IF(WEEKDAY(DATE($B$2,11,K80),2)=1,INT((DATE($B$2,11,K80)-DATE(YEAR(DATE($B$2,11,K80)-WEEKDAY(DATE($B$2,11,K80)-1)+4),1,3)+WEEKDAY(DATE(YEAR(DATE($B$2,11,K80)-WEEKDAY(DATE($B$2,11,K80)-1)+4),1,3))+5)/7),""))</f>
        <v>44</v>
      </c>
      <c r="N80" s="12"/>
      <c r="P80" s="11">
        <f t="shared" ref="P80:P110" si="33">IF(ROW()-79&lt;=DAY(EOMONTH(DATE($B$2,12,1),0)),ROW()-79,"")</f>
        <v>1</v>
      </c>
      <c r="Q80" s="11" t="str">
        <f t="shared" ref="Q80:Q110" si="34">IF(P80="","",CHOOSE(WEEKDAY(DATE($B$2,12,P80),1),"So","Mo","Di","Mi","Do","Fr","Sa"))</f>
        <v>Mi</v>
      </c>
      <c r="R80" s="11" t="str">
        <f t="shared" ref="R80:R110" si="35">IF(P80="","",IF(WEEKDAY(DATE($B$2,12,P80),2)=1,INT((DATE($B$2,12,P80)-DATE(YEAR(DATE($B$2,12,P80)-WEEKDAY(DATE($B$2,12,P80)-1)+4),1,3)+WEEKDAY(DATE(YEAR(DATE($B$2,12,P80)-WEEKDAY(DATE($B$2,12,P80)-1)+4),1,3))+5)/7),""))</f>
        <v/>
      </c>
      <c r="S80" s="12"/>
    </row>
    <row r="81" spans="1:19" ht="18" customHeight="1" x14ac:dyDescent="0.25">
      <c r="A81" s="13">
        <f t="shared" si="24"/>
        <v>2</v>
      </c>
      <c r="B81" s="13" t="str">
        <f t="shared" si="25"/>
        <v>Do</v>
      </c>
      <c r="C81" s="13" t="str">
        <f t="shared" si="26"/>
        <v/>
      </c>
      <c r="D81" s="14"/>
      <c r="F81" s="13">
        <f t="shared" si="27"/>
        <v>2</v>
      </c>
      <c r="G81" s="13" t="str">
        <f t="shared" si="28"/>
        <v>Sa</v>
      </c>
      <c r="H81" s="13" t="str">
        <f t="shared" si="29"/>
        <v/>
      </c>
      <c r="I81" s="14"/>
      <c r="K81" s="13">
        <f t="shared" si="30"/>
        <v>2</v>
      </c>
      <c r="L81" s="13" t="str">
        <f t="shared" si="31"/>
        <v>Di</v>
      </c>
      <c r="M81" s="13" t="str">
        <f t="shared" si="32"/>
        <v/>
      </c>
      <c r="N81" s="14"/>
      <c r="P81" s="13">
        <f t="shared" si="33"/>
        <v>2</v>
      </c>
      <c r="Q81" s="13" t="str">
        <f t="shared" si="34"/>
        <v>Do</v>
      </c>
      <c r="R81" s="13" t="str">
        <f t="shared" si="35"/>
        <v/>
      </c>
      <c r="S81" s="14"/>
    </row>
    <row r="82" spans="1:19" ht="18" customHeight="1" x14ac:dyDescent="0.25">
      <c r="A82" s="13">
        <f t="shared" si="24"/>
        <v>3</v>
      </c>
      <c r="B82" s="13" t="str">
        <f t="shared" si="25"/>
        <v>Fr</v>
      </c>
      <c r="C82" s="13" t="str">
        <f t="shared" si="26"/>
        <v/>
      </c>
      <c r="D82" s="14"/>
      <c r="F82" s="13">
        <f t="shared" si="27"/>
        <v>3</v>
      </c>
      <c r="G82" s="13" t="str">
        <f t="shared" si="28"/>
        <v>So</v>
      </c>
      <c r="H82" s="13" t="str">
        <f t="shared" si="29"/>
        <v/>
      </c>
      <c r="I82" s="14"/>
      <c r="K82" s="13">
        <f t="shared" si="30"/>
        <v>3</v>
      </c>
      <c r="L82" s="13" t="str">
        <f t="shared" si="31"/>
        <v>Mi</v>
      </c>
      <c r="M82" s="13" t="str">
        <f t="shared" si="32"/>
        <v/>
      </c>
      <c r="N82" s="14"/>
      <c r="P82" s="13">
        <f t="shared" si="33"/>
        <v>3</v>
      </c>
      <c r="Q82" s="13" t="str">
        <f t="shared" si="34"/>
        <v>Fr</v>
      </c>
      <c r="R82" s="13" t="str">
        <f t="shared" si="35"/>
        <v/>
      </c>
      <c r="S82" s="14"/>
    </row>
    <row r="83" spans="1:19" ht="18" customHeight="1" x14ac:dyDescent="0.25">
      <c r="A83" s="13">
        <f t="shared" si="24"/>
        <v>4</v>
      </c>
      <c r="B83" s="13" t="str">
        <f t="shared" si="25"/>
        <v>Sa</v>
      </c>
      <c r="C83" s="13" t="str">
        <f t="shared" si="26"/>
        <v/>
      </c>
      <c r="D83" s="14"/>
      <c r="F83" s="13">
        <f t="shared" si="27"/>
        <v>4</v>
      </c>
      <c r="G83" s="13" t="str">
        <f t="shared" si="28"/>
        <v>Mo</v>
      </c>
      <c r="H83" s="13">
        <f t="shared" si="29"/>
        <v>40</v>
      </c>
      <c r="I83" s="14"/>
      <c r="K83" s="13">
        <f t="shared" si="30"/>
        <v>4</v>
      </c>
      <c r="L83" s="13" t="str">
        <f t="shared" si="31"/>
        <v>Do</v>
      </c>
      <c r="M83" s="13" t="str">
        <f t="shared" si="32"/>
        <v/>
      </c>
      <c r="N83" s="14"/>
      <c r="P83" s="13">
        <f t="shared" si="33"/>
        <v>4</v>
      </c>
      <c r="Q83" s="13" t="str">
        <f t="shared" si="34"/>
        <v>Sa</v>
      </c>
      <c r="R83" s="13" t="str">
        <f t="shared" si="35"/>
        <v/>
      </c>
      <c r="S83" s="14"/>
    </row>
    <row r="84" spans="1:19" ht="18" customHeight="1" x14ac:dyDescent="0.25">
      <c r="A84" s="13">
        <f t="shared" si="24"/>
        <v>5</v>
      </c>
      <c r="B84" s="13" t="str">
        <f t="shared" si="25"/>
        <v>So</v>
      </c>
      <c r="C84" s="13" t="str">
        <f t="shared" si="26"/>
        <v/>
      </c>
      <c r="D84" s="14"/>
      <c r="F84" s="13">
        <f t="shared" si="27"/>
        <v>5</v>
      </c>
      <c r="G84" s="13" t="str">
        <f t="shared" si="28"/>
        <v>Di</v>
      </c>
      <c r="H84" s="13" t="str">
        <f t="shared" si="29"/>
        <v/>
      </c>
      <c r="I84" s="14"/>
      <c r="K84" s="13">
        <f t="shared" si="30"/>
        <v>5</v>
      </c>
      <c r="L84" s="13" t="str">
        <f t="shared" si="31"/>
        <v>Fr</v>
      </c>
      <c r="M84" s="13" t="str">
        <f t="shared" si="32"/>
        <v/>
      </c>
      <c r="N84" s="14"/>
      <c r="P84" s="13">
        <f t="shared" si="33"/>
        <v>5</v>
      </c>
      <c r="Q84" s="13" t="str">
        <f t="shared" si="34"/>
        <v>So</v>
      </c>
      <c r="R84" s="13" t="str">
        <f t="shared" si="35"/>
        <v/>
      </c>
      <c r="S84" s="14"/>
    </row>
    <row r="85" spans="1:19" ht="18" customHeight="1" x14ac:dyDescent="0.25">
      <c r="A85" s="13">
        <f t="shared" si="24"/>
        <v>6</v>
      </c>
      <c r="B85" s="13" t="str">
        <f t="shared" si="25"/>
        <v>Mo</v>
      </c>
      <c r="C85" s="13">
        <f t="shared" si="26"/>
        <v>36</v>
      </c>
      <c r="D85" s="14"/>
      <c r="F85" s="13">
        <f t="shared" si="27"/>
        <v>6</v>
      </c>
      <c r="G85" s="13" t="str">
        <f t="shared" si="28"/>
        <v>Mi</v>
      </c>
      <c r="H85" s="13" t="str">
        <f t="shared" si="29"/>
        <v/>
      </c>
      <c r="I85" s="14"/>
      <c r="K85" s="13">
        <f t="shared" si="30"/>
        <v>6</v>
      </c>
      <c r="L85" s="13" t="str">
        <f t="shared" si="31"/>
        <v>Sa</v>
      </c>
      <c r="M85" s="13" t="str">
        <f t="shared" si="32"/>
        <v/>
      </c>
      <c r="N85" s="14"/>
      <c r="P85" s="13">
        <f t="shared" si="33"/>
        <v>6</v>
      </c>
      <c r="Q85" s="13" t="str">
        <f t="shared" si="34"/>
        <v>Mo</v>
      </c>
      <c r="R85" s="13">
        <f t="shared" si="35"/>
        <v>49</v>
      </c>
      <c r="S85" s="14"/>
    </row>
    <row r="86" spans="1:19" ht="18" customHeight="1" x14ac:dyDescent="0.25">
      <c r="A86" s="13">
        <f t="shared" si="24"/>
        <v>7</v>
      </c>
      <c r="B86" s="13" t="str">
        <f t="shared" si="25"/>
        <v>Di</v>
      </c>
      <c r="C86" s="13" t="str">
        <f t="shared" si="26"/>
        <v/>
      </c>
      <c r="D86" s="14"/>
      <c r="F86" s="13">
        <f t="shared" si="27"/>
        <v>7</v>
      </c>
      <c r="G86" s="13" t="str">
        <f t="shared" si="28"/>
        <v>Do</v>
      </c>
      <c r="H86" s="13" t="str">
        <f t="shared" si="29"/>
        <v/>
      </c>
      <c r="I86" s="14"/>
      <c r="K86" s="13">
        <f t="shared" si="30"/>
        <v>7</v>
      </c>
      <c r="L86" s="13" t="str">
        <f t="shared" si="31"/>
        <v>So</v>
      </c>
      <c r="M86" s="13" t="str">
        <f t="shared" si="32"/>
        <v/>
      </c>
      <c r="N86" s="14"/>
      <c r="P86" s="13">
        <f t="shared" si="33"/>
        <v>7</v>
      </c>
      <c r="Q86" s="13" t="str">
        <f t="shared" si="34"/>
        <v>Di</v>
      </c>
      <c r="R86" s="13" t="str">
        <f t="shared" si="35"/>
        <v/>
      </c>
      <c r="S86" s="14"/>
    </row>
    <row r="87" spans="1:19" ht="18" customHeight="1" x14ac:dyDescent="0.25">
      <c r="A87" s="11">
        <f t="shared" si="24"/>
        <v>8</v>
      </c>
      <c r="B87" s="11" t="str">
        <f t="shared" si="25"/>
        <v>Mi</v>
      </c>
      <c r="C87" s="11" t="str">
        <f t="shared" si="26"/>
        <v/>
      </c>
      <c r="D87" s="12"/>
      <c r="F87" s="11">
        <f t="shared" si="27"/>
        <v>8</v>
      </c>
      <c r="G87" s="11" t="str">
        <f t="shared" si="28"/>
        <v>Fr</v>
      </c>
      <c r="H87" s="11" t="str">
        <f t="shared" si="29"/>
        <v/>
      </c>
      <c r="I87" s="12"/>
      <c r="K87" s="11">
        <f t="shared" si="30"/>
        <v>8</v>
      </c>
      <c r="L87" s="11" t="str">
        <f t="shared" si="31"/>
        <v>Mo</v>
      </c>
      <c r="M87" s="11">
        <f t="shared" si="32"/>
        <v>45</v>
      </c>
      <c r="N87" s="12"/>
      <c r="P87" s="11">
        <f t="shared" si="33"/>
        <v>8</v>
      </c>
      <c r="Q87" s="11" t="str">
        <f t="shared" si="34"/>
        <v>Mi</v>
      </c>
      <c r="R87" s="11" t="str">
        <f t="shared" si="35"/>
        <v/>
      </c>
      <c r="S87" s="12"/>
    </row>
    <row r="88" spans="1:19" ht="18" customHeight="1" x14ac:dyDescent="0.25">
      <c r="A88" s="13">
        <f t="shared" si="24"/>
        <v>9</v>
      </c>
      <c r="B88" s="13" t="str">
        <f t="shared" si="25"/>
        <v>Do</v>
      </c>
      <c r="C88" s="13" t="str">
        <f t="shared" si="26"/>
        <v/>
      </c>
      <c r="D88" s="14"/>
      <c r="F88" s="13">
        <f t="shared" si="27"/>
        <v>9</v>
      </c>
      <c r="G88" s="13" t="str">
        <f t="shared" si="28"/>
        <v>Sa</v>
      </c>
      <c r="H88" s="13" t="str">
        <f t="shared" si="29"/>
        <v/>
      </c>
      <c r="I88" s="14"/>
      <c r="K88" s="13">
        <f t="shared" si="30"/>
        <v>9</v>
      </c>
      <c r="L88" s="13" t="str">
        <f t="shared" si="31"/>
        <v>Di</v>
      </c>
      <c r="M88" s="13" t="str">
        <f t="shared" si="32"/>
        <v/>
      </c>
      <c r="N88" s="14"/>
      <c r="P88" s="13">
        <f t="shared" si="33"/>
        <v>9</v>
      </c>
      <c r="Q88" s="13" t="str">
        <f t="shared" si="34"/>
        <v>Do</v>
      </c>
      <c r="R88" s="13" t="str">
        <f t="shared" si="35"/>
        <v/>
      </c>
      <c r="S88" s="14"/>
    </row>
    <row r="89" spans="1:19" ht="18" customHeight="1" x14ac:dyDescent="0.25">
      <c r="A89" s="13">
        <f t="shared" si="24"/>
        <v>10</v>
      </c>
      <c r="B89" s="13" t="str">
        <f t="shared" si="25"/>
        <v>Fr</v>
      </c>
      <c r="C89" s="13" t="str">
        <f t="shared" si="26"/>
        <v/>
      </c>
      <c r="D89" s="14"/>
      <c r="F89" s="13">
        <f t="shared" si="27"/>
        <v>10</v>
      </c>
      <c r="G89" s="13" t="str">
        <f t="shared" si="28"/>
        <v>So</v>
      </c>
      <c r="H89" s="13" t="str">
        <f t="shared" si="29"/>
        <v/>
      </c>
      <c r="I89" s="14"/>
      <c r="K89" s="13">
        <f t="shared" si="30"/>
        <v>10</v>
      </c>
      <c r="L89" s="13" t="str">
        <f t="shared" si="31"/>
        <v>Mi</v>
      </c>
      <c r="M89" s="13" t="str">
        <f t="shared" si="32"/>
        <v/>
      </c>
      <c r="N89" s="14"/>
      <c r="P89" s="13">
        <f t="shared" si="33"/>
        <v>10</v>
      </c>
      <c r="Q89" s="13" t="str">
        <f t="shared" si="34"/>
        <v>Fr</v>
      </c>
      <c r="R89" s="13" t="str">
        <f t="shared" si="35"/>
        <v/>
      </c>
      <c r="S89" s="14"/>
    </row>
    <row r="90" spans="1:19" ht="18" customHeight="1" x14ac:dyDescent="0.25">
      <c r="A90" s="13">
        <f t="shared" si="24"/>
        <v>11</v>
      </c>
      <c r="B90" s="13" t="str">
        <f t="shared" si="25"/>
        <v>Sa</v>
      </c>
      <c r="C90" s="13" t="str">
        <f t="shared" si="26"/>
        <v/>
      </c>
      <c r="D90" s="14"/>
      <c r="F90" s="13">
        <f t="shared" si="27"/>
        <v>11</v>
      </c>
      <c r="G90" s="13" t="str">
        <f t="shared" si="28"/>
        <v>Mo</v>
      </c>
      <c r="H90" s="13">
        <f t="shared" si="29"/>
        <v>41</v>
      </c>
      <c r="I90" s="14"/>
      <c r="K90" s="13">
        <f t="shared" si="30"/>
        <v>11</v>
      </c>
      <c r="L90" s="13" t="str">
        <f t="shared" si="31"/>
        <v>Do</v>
      </c>
      <c r="M90" s="13" t="str">
        <f t="shared" si="32"/>
        <v/>
      </c>
      <c r="N90" s="14"/>
      <c r="P90" s="13">
        <f t="shared" si="33"/>
        <v>11</v>
      </c>
      <c r="Q90" s="13" t="str">
        <f t="shared" si="34"/>
        <v>Sa</v>
      </c>
      <c r="R90" s="13" t="str">
        <f t="shared" si="35"/>
        <v/>
      </c>
      <c r="S90" s="14"/>
    </row>
    <row r="91" spans="1:19" ht="18" customHeight="1" x14ac:dyDescent="0.25">
      <c r="A91" s="13">
        <f t="shared" si="24"/>
        <v>12</v>
      </c>
      <c r="B91" s="13" t="str">
        <f t="shared" si="25"/>
        <v>So</v>
      </c>
      <c r="C91" s="13" t="str">
        <f t="shared" si="26"/>
        <v/>
      </c>
      <c r="D91" s="14"/>
      <c r="F91" s="13">
        <f t="shared" si="27"/>
        <v>12</v>
      </c>
      <c r="G91" s="13" t="str">
        <f t="shared" si="28"/>
        <v>Di</v>
      </c>
      <c r="H91" s="13" t="str">
        <f t="shared" si="29"/>
        <v/>
      </c>
      <c r="I91" s="14"/>
      <c r="K91" s="13">
        <f t="shared" si="30"/>
        <v>12</v>
      </c>
      <c r="L91" s="13" t="str">
        <f t="shared" si="31"/>
        <v>Fr</v>
      </c>
      <c r="M91" s="13" t="str">
        <f t="shared" si="32"/>
        <v/>
      </c>
      <c r="N91" s="14"/>
      <c r="P91" s="13">
        <f t="shared" si="33"/>
        <v>12</v>
      </c>
      <c r="Q91" s="13" t="str">
        <f t="shared" si="34"/>
        <v>So</v>
      </c>
      <c r="R91" s="13" t="str">
        <f t="shared" si="35"/>
        <v/>
      </c>
      <c r="S91" s="14"/>
    </row>
    <row r="92" spans="1:19" ht="18" customHeight="1" x14ac:dyDescent="0.25">
      <c r="A92" s="13">
        <f t="shared" si="24"/>
        <v>13</v>
      </c>
      <c r="B92" s="13" t="str">
        <f t="shared" si="25"/>
        <v>Mo</v>
      </c>
      <c r="C92" s="13">
        <f t="shared" si="26"/>
        <v>37</v>
      </c>
      <c r="D92" s="14"/>
      <c r="F92" s="13">
        <f t="shared" si="27"/>
        <v>13</v>
      </c>
      <c r="G92" s="13" t="str">
        <f t="shared" si="28"/>
        <v>Mi</v>
      </c>
      <c r="H92" s="13" t="str">
        <f t="shared" si="29"/>
        <v/>
      </c>
      <c r="I92" s="14"/>
      <c r="K92" s="13">
        <f t="shared" si="30"/>
        <v>13</v>
      </c>
      <c r="L92" s="13" t="str">
        <f t="shared" si="31"/>
        <v>Sa</v>
      </c>
      <c r="M92" s="13" t="str">
        <f t="shared" si="32"/>
        <v/>
      </c>
      <c r="N92" s="14"/>
      <c r="P92" s="13">
        <f t="shared" si="33"/>
        <v>13</v>
      </c>
      <c r="Q92" s="13" t="str">
        <f t="shared" si="34"/>
        <v>Mo</v>
      </c>
      <c r="R92" s="13">
        <f t="shared" si="35"/>
        <v>50</v>
      </c>
      <c r="S92" s="14"/>
    </row>
    <row r="93" spans="1:19" ht="18" customHeight="1" x14ac:dyDescent="0.25">
      <c r="A93" s="13">
        <f t="shared" si="24"/>
        <v>14</v>
      </c>
      <c r="B93" s="13" t="str">
        <f t="shared" si="25"/>
        <v>Di</v>
      </c>
      <c r="C93" s="13" t="str">
        <f t="shared" si="26"/>
        <v/>
      </c>
      <c r="D93" s="14"/>
      <c r="F93" s="13">
        <f t="shared" si="27"/>
        <v>14</v>
      </c>
      <c r="G93" s="13" t="str">
        <f t="shared" si="28"/>
        <v>Do</v>
      </c>
      <c r="H93" s="13" t="str">
        <f t="shared" si="29"/>
        <v/>
      </c>
      <c r="I93" s="14"/>
      <c r="K93" s="13">
        <f t="shared" si="30"/>
        <v>14</v>
      </c>
      <c r="L93" s="13" t="str">
        <f t="shared" si="31"/>
        <v>So</v>
      </c>
      <c r="M93" s="13" t="str">
        <f t="shared" si="32"/>
        <v/>
      </c>
      <c r="N93" s="14"/>
      <c r="P93" s="13">
        <f t="shared" si="33"/>
        <v>14</v>
      </c>
      <c r="Q93" s="13" t="str">
        <f t="shared" si="34"/>
        <v>Di</v>
      </c>
      <c r="R93" s="13" t="str">
        <f t="shared" si="35"/>
        <v/>
      </c>
      <c r="S93" s="14"/>
    </row>
    <row r="94" spans="1:19" ht="18" customHeight="1" x14ac:dyDescent="0.25">
      <c r="A94" s="11">
        <f t="shared" si="24"/>
        <v>15</v>
      </c>
      <c r="B94" s="11" t="str">
        <f t="shared" si="25"/>
        <v>Mi</v>
      </c>
      <c r="C94" s="11" t="str">
        <f t="shared" si="26"/>
        <v/>
      </c>
      <c r="D94" s="12"/>
      <c r="F94" s="11">
        <f t="shared" si="27"/>
        <v>15</v>
      </c>
      <c r="G94" s="11" t="str">
        <f t="shared" si="28"/>
        <v>Fr</v>
      </c>
      <c r="H94" s="11" t="str">
        <f t="shared" si="29"/>
        <v/>
      </c>
      <c r="I94" s="12"/>
      <c r="K94" s="11">
        <f t="shared" si="30"/>
        <v>15</v>
      </c>
      <c r="L94" s="11" t="str">
        <f t="shared" si="31"/>
        <v>Mo</v>
      </c>
      <c r="M94" s="11">
        <f t="shared" si="32"/>
        <v>46</v>
      </c>
      <c r="N94" s="12"/>
      <c r="P94" s="11">
        <f t="shared" si="33"/>
        <v>15</v>
      </c>
      <c r="Q94" s="11" t="str">
        <f t="shared" si="34"/>
        <v>Mi</v>
      </c>
      <c r="R94" s="11" t="str">
        <f t="shared" si="35"/>
        <v/>
      </c>
      <c r="S94" s="12"/>
    </row>
    <row r="95" spans="1:19" ht="18" customHeight="1" x14ac:dyDescent="0.25">
      <c r="A95" s="13">
        <f t="shared" si="24"/>
        <v>16</v>
      </c>
      <c r="B95" s="13" t="str">
        <f t="shared" si="25"/>
        <v>Do</v>
      </c>
      <c r="C95" s="13" t="str">
        <f t="shared" si="26"/>
        <v/>
      </c>
      <c r="D95" s="14"/>
      <c r="F95" s="13">
        <f t="shared" si="27"/>
        <v>16</v>
      </c>
      <c r="G95" s="13" t="str">
        <f t="shared" si="28"/>
        <v>Sa</v>
      </c>
      <c r="H95" s="13" t="str">
        <f t="shared" si="29"/>
        <v/>
      </c>
      <c r="I95" s="14"/>
      <c r="K95" s="13">
        <f t="shared" si="30"/>
        <v>16</v>
      </c>
      <c r="L95" s="13" t="str">
        <f t="shared" si="31"/>
        <v>Di</v>
      </c>
      <c r="M95" s="13" t="str">
        <f t="shared" si="32"/>
        <v/>
      </c>
      <c r="N95" s="14"/>
      <c r="P95" s="13">
        <f t="shared" si="33"/>
        <v>16</v>
      </c>
      <c r="Q95" s="13" t="str">
        <f t="shared" si="34"/>
        <v>Do</v>
      </c>
      <c r="R95" s="13" t="str">
        <f t="shared" si="35"/>
        <v/>
      </c>
      <c r="S95" s="14"/>
    </row>
    <row r="96" spans="1:19" ht="18" customHeight="1" x14ac:dyDescent="0.25">
      <c r="A96" s="13">
        <f t="shared" si="24"/>
        <v>17</v>
      </c>
      <c r="B96" s="13" t="str">
        <f t="shared" si="25"/>
        <v>Fr</v>
      </c>
      <c r="C96" s="13" t="str">
        <f t="shared" si="26"/>
        <v/>
      </c>
      <c r="D96" s="14"/>
      <c r="F96" s="13">
        <f t="shared" si="27"/>
        <v>17</v>
      </c>
      <c r="G96" s="13" t="str">
        <f t="shared" si="28"/>
        <v>So</v>
      </c>
      <c r="H96" s="13" t="str">
        <f t="shared" si="29"/>
        <v/>
      </c>
      <c r="I96" s="14"/>
      <c r="K96" s="13">
        <f t="shared" si="30"/>
        <v>17</v>
      </c>
      <c r="L96" s="13" t="str">
        <f t="shared" si="31"/>
        <v>Mi</v>
      </c>
      <c r="M96" s="13" t="str">
        <f t="shared" si="32"/>
        <v/>
      </c>
      <c r="N96" s="14"/>
      <c r="P96" s="13">
        <f t="shared" si="33"/>
        <v>17</v>
      </c>
      <c r="Q96" s="13" t="str">
        <f t="shared" si="34"/>
        <v>Fr</v>
      </c>
      <c r="R96" s="13" t="str">
        <f t="shared" si="35"/>
        <v/>
      </c>
      <c r="S96" s="14"/>
    </row>
    <row r="97" spans="1:19" ht="18" customHeight="1" x14ac:dyDescent="0.25">
      <c r="A97" s="13">
        <f t="shared" si="24"/>
        <v>18</v>
      </c>
      <c r="B97" s="13" t="str">
        <f t="shared" si="25"/>
        <v>Sa</v>
      </c>
      <c r="C97" s="13" t="str">
        <f t="shared" si="26"/>
        <v/>
      </c>
      <c r="D97" s="14"/>
      <c r="F97" s="13">
        <f t="shared" si="27"/>
        <v>18</v>
      </c>
      <c r="G97" s="13" t="str">
        <f t="shared" si="28"/>
        <v>Mo</v>
      </c>
      <c r="H97" s="13">
        <f t="shared" si="29"/>
        <v>42</v>
      </c>
      <c r="I97" s="14"/>
      <c r="K97" s="13">
        <f t="shared" si="30"/>
        <v>18</v>
      </c>
      <c r="L97" s="13" t="str">
        <f t="shared" si="31"/>
        <v>Do</v>
      </c>
      <c r="M97" s="13" t="str">
        <f t="shared" si="32"/>
        <v/>
      </c>
      <c r="N97" s="14"/>
      <c r="P97" s="13">
        <f t="shared" si="33"/>
        <v>18</v>
      </c>
      <c r="Q97" s="13" t="str">
        <f t="shared" si="34"/>
        <v>Sa</v>
      </c>
      <c r="R97" s="13" t="str">
        <f t="shared" si="35"/>
        <v/>
      </c>
      <c r="S97" s="14"/>
    </row>
    <row r="98" spans="1:19" ht="18" customHeight="1" x14ac:dyDescent="0.25">
      <c r="A98" s="13">
        <f t="shared" si="24"/>
        <v>19</v>
      </c>
      <c r="B98" s="13" t="str">
        <f t="shared" si="25"/>
        <v>So</v>
      </c>
      <c r="C98" s="13" t="str">
        <f t="shared" si="26"/>
        <v/>
      </c>
      <c r="D98" s="14"/>
      <c r="F98" s="13">
        <f t="shared" si="27"/>
        <v>19</v>
      </c>
      <c r="G98" s="13" t="str">
        <f t="shared" si="28"/>
        <v>Di</v>
      </c>
      <c r="H98" s="13" t="str">
        <f t="shared" si="29"/>
        <v/>
      </c>
      <c r="I98" s="14"/>
      <c r="K98" s="13">
        <f t="shared" si="30"/>
        <v>19</v>
      </c>
      <c r="L98" s="13" t="str">
        <f t="shared" si="31"/>
        <v>Fr</v>
      </c>
      <c r="M98" s="13" t="str">
        <f t="shared" si="32"/>
        <v/>
      </c>
      <c r="N98" s="14"/>
      <c r="P98" s="13">
        <f t="shared" si="33"/>
        <v>19</v>
      </c>
      <c r="Q98" s="13" t="str">
        <f t="shared" si="34"/>
        <v>So</v>
      </c>
      <c r="R98" s="13" t="str">
        <f t="shared" si="35"/>
        <v/>
      </c>
      <c r="S98" s="14"/>
    </row>
    <row r="99" spans="1:19" ht="18" customHeight="1" x14ac:dyDescent="0.25">
      <c r="A99" s="13">
        <f t="shared" si="24"/>
        <v>20</v>
      </c>
      <c r="B99" s="13" t="str">
        <f t="shared" si="25"/>
        <v>Mo</v>
      </c>
      <c r="C99" s="13">
        <f t="shared" si="26"/>
        <v>38</v>
      </c>
      <c r="D99" s="14"/>
      <c r="F99" s="13">
        <f t="shared" si="27"/>
        <v>20</v>
      </c>
      <c r="G99" s="13" t="str">
        <f t="shared" si="28"/>
        <v>Mi</v>
      </c>
      <c r="H99" s="13" t="str">
        <f t="shared" si="29"/>
        <v/>
      </c>
      <c r="I99" s="14"/>
      <c r="K99" s="13">
        <f t="shared" si="30"/>
        <v>20</v>
      </c>
      <c r="L99" s="13" t="str">
        <f t="shared" si="31"/>
        <v>Sa</v>
      </c>
      <c r="M99" s="13" t="str">
        <f t="shared" si="32"/>
        <v/>
      </c>
      <c r="N99" s="14"/>
      <c r="P99" s="13">
        <f t="shared" si="33"/>
        <v>20</v>
      </c>
      <c r="Q99" s="13" t="str">
        <f t="shared" si="34"/>
        <v>Mo</v>
      </c>
      <c r="R99" s="13">
        <f t="shared" si="35"/>
        <v>51</v>
      </c>
      <c r="S99" s="14"/>
    </row>
    <row r="100" spans="1:19" ht="18" customHeight="1" x14ac:dyDescent="0.25">
      <c r="A100" s="13">
        <f t="shared" si="24"/>
        <v>21</v>
      </c>
      <c r="B100" s="13" t="str">
        <f t="shared" si="25"/>
        <v>Di</v>
      </c>
      <c r="C100" s="13" t="str">
        <f t="shared" si="26"/>
        <v/>
      </c>
      <c r="D100" s="14"/>
      <c r="F100" s="13">
        <f t="shared" si="27"/>
        <v>21</v>
      </c>
      <c r="G100" s="13" t="str">
        <f t="shared" si="28"/>
        <v>Do</v>
      </c>
      <c r="H100" s="13" t="str">
        <f t="shared" si="29"/>
        <v/>
      </c>
      <c r="I100" s="14"/>
      <c r="K100" s="13">
        <f t="shared" si="30"/>
        <v>21</v>
      </c>
      <c r="L100" s="13" t="str">
        <f t="shared" si="31"/>
        <v>So</v>
      </c>
      <c r="M100" s="13" t="str">
        <f t="shared" si="32"/>
        <v/>
      </c>
      <c r="N100" s="14"/>
      <c r="P100" s="13">
        <f t="shared" si="33"/>
        <v>21</v>
      </c>
      <c r="Q100" s="13" t="str">
        <f t="shared" si="34"/>
        <v>Di</v>
      </c>
      <c r="R100" s="13" t="str">
        <f t="shared" si="35"/>
        <v/>
      </c>
      <c r="S100" s="14"/>
    </row>
    <row r="101" spans="1:19" ht="18" customHeight="1" x14ac:dyDescent="0.25">
      <c r="A101" s="11">
        <f t="shared" si="24"/>
        <v>22</v>
      </c>
      <c r="B101" s="11" t="str">
        <f t="shared" si="25"/>
        <v>Mi</v>
      </c>
      <c r="C101" s="11" t="str">
        <f t="shared" si="26"/>
        <v/>
      </c>
      <c r="D101" s="12"/>
      <c r="F101" s="11">
        <f t="shared" si="27"/>
        <v>22</v>
      </c>
      <c r="G101" s="11" t="str">
        <f t="shared" si="28"/>
        <v>Fr</v>
      </c>
      <c r="H101" s="11" t="str">
        <f t="shared" si="29"/>
        <v/>
      </c>
      <c r="I101" s="12"/>
      <c r="K101" s="11">
        <f t="shared" si="30"/>
        <v>22</v>
      </c>
      <c r="L101" s="11" t="str">
        <f t="shared" si="31"/>
        <v>Mo</v>
      </c>
      <c r="M101" s="11">
        <f t="shared" si="32"/>
        <v>47</v>
      </c>
      <c r="N101" s="12"/>
      <c r="P101" s="11">
        <f t="shared" si="33"/>
        <v>22</v>
      </c>
      <c r="Q101" s="11" t="str">
        <f t="shared" si="34"/>
        <v>Mi</v>
      </c>
      <c r="R101" s="11" t="str">
        <f t="shared" si="35"/>
        <v/>
      </c>
      <c r="S101" s="12"/>
    </row>
    <row r="102" spans="1:19" ht="18" customHeight="1" x14ac:dyDescent="0.25">
      <c r="A102" s="13">
        <f t="shared" si="24"/>
        <v>23</v>
      </c>
      <c r="B102" s="13" t="str">
        <f t="shared" si="25"/>
        <v>Do</v>
      </c>
      <c r="C102" s="13" t="str">
        <f t="shared" si="26"/>
        <v/>
      </c>
      <c r="D102" s="14"/>
      <c r="F102" s="13">
        <f t="shared" si="27"/>
        <v>23</v>
      </c>
      <c r="G102" s="13" t="str">
        <f t="shared" si="28"/>
        <v>Sa</v>
      </c>
      <c r="H102" s="13" t="str">
        <f t="shared" si="29"/>
        <v/>
      </c>
      <c r="I102" s="14"/>
      <c r="K102" s="13">
        <f t="shared" si="30"/>
        <v>23</v>
      </c>
      <c r="L102" s="13" t="str">
        <f t="shared" si="31"/>
        <v>Di</v>
      </c>
      <c r="M102" s="13" t="str">
        <f t="shared" si="32"/>
        <v/>
      </c>
      <c r="N102" s="14"/>
      <c r="P102" s="13">
        <f t="shared" si="33"/>
        <v>23</v>
      </c>
      <c r="Q102" s="13" t="str">
        <f t="shared" si="34"/>
        <v>Do</v>
      </c>
      <c r="R102" s="13" t="str">
        <f t="shared" si="35"/>
        <v/>
      </c>
      <c r="S102" s="14"/>
    </row>
    <row r="103" spans="1:19" ht="18" customHeight="1" x14ac:dyDescent="0.25">
      <c r="A103" s="13">
        <f t="shared" si="24"/>
        <v>24</v>
      </c>
      <c r="B103" s="13" t="str">
        <f t="shared" si="25"/>
        <v>Fr</v>
      </c>
      <c r="C103" s="13" t="str">
        <f t="shared" si="26"/>
        <v/>
      </c>
      <c r="D103" s="14"/>
      <c r="F103" s="13">
        <f t="shared" si="27"/>
        <v>24</v>
      </c>
      <c r="G103" s="13" t="str">
        <f t="shared" si="28"/>
        <v>So</v>
      </c>
      <c r="H103" s="13" t="str">
        <f t="shared" si="29"/>
        <v/>
      </c>
      <c r="I103" s="14"/>
      <c r="K103" s="13">
        <f t="shared" si="30"/>
        <v>24</v>
      </c>
      <c r="L103" s="13" t="str">
        <f t="shared" si="31"/>
        <v>Mi</v>
      </c>
      <c r="M103" s="13" t="str">
        <f t="shared" si="32"/>
        <v/>
      </c>
      <c r="N103" s="14"/>
      <c r="P103" s="13">
        <f t="shared" si="33"/>
        <v>24</v>
      </c>
      <c r="Q103" s="13" t="str">
        <f t="shared" si="34"/>
        <v>Fr</v>
      </c>
      <c r="R103" s="13" t="str">
        <f t="shared" si="35"/>
        <v/>
      </c>
      <c r="S103" s="14"/>
    </row>
    <row r="104" spans="1:19" ht="18" customHeight="1" x14ac:dyDescent="0.25">
      <c r="A104" s="13">
        <f t="shared" si="24"/>
        <v>25</v>
      </c>
      <c r="B104" s="13" t="str">
        <f t="shared" si="25"/>
        <v>Sa</v>
      </c>
      <c r="C104" s="13" t="str">
        <f t="shared" si="26"/>
        <v/>
      </c>
      <c r="D104" s="14"/>
      <c r="F104" s="13">
        <f t="shared" si="27"/>
        <v>25</v>
      </c>
      <c r="G104" s="13" t="str">
        <f t="shared" si="28"/>
        <v>Mo</v>
      </c>
      <c r="H104" s="13">
        <f t="shared" si="29"/>
        <v>43</v>
      </c>
      <c r="I104" s="14"/>
      <c r="K104" s="13">
        <f t="shared" si="30"/>
        <v>25</v>
      </c>
      <c r="L104" s="13" t="str">
        <f t="shared" si="31"/>
        <v>Do</v>
      </c>
      <c r="M104" s="13" t="str">
        <f t="shared" si="32"/>
        <v/>
      </c>
      <c r="N104" s="14"/>
      <c r="P104" s="13">
        <f t="shared" si="33"/>
        <v>25</v>
      </c>
      <c r="Q104" s="13" t="str">
        <f t="shared" si="34"/>
        <v>Sa</v>
      </c>
      <c r="R104" s="13" t="str">
        <f t="shared" si="35"/>
        <v/>
      </c>
      <c r="S104" s="14"/>
    </row>
    <row r="105" spans="1:19" ht="18" customHeight="1" x14ac:dyDescent="0.25">
      <c r="A105" s="13">
        <f t="shared" si="24"/>
        <v>26</v>
      </c>
      <c r="B105" s="13" t="str">
        <f t="shared" si="25"/>
        <v>So</v>
      </c>
      <c r="C105" s="13" t="str">
        <f t="shared" si="26"/>
        <v/>
      </c>
      <c r="D105" s="14"/>
      <c r="F105" s="13">
        <f t="shared" si="27"/>
        <v>26</v>
      </c>
      <c r="G105" s="13" t="str">
        <f t="shared" si="28"/>
        <v>Di</v>
      </c>
      <c r="H105" s="13" t="str">
        <f t="shared" si="29"/>
        <v/>
      </c>
      <c r="I105" s="14"/>
      <c r="K105" s="13">
        <f t="shared" si="30"/>
        <v>26</v>
      </c>
      <c r="L105" s="13" t="str">
        <f t="shared" si="31"/>
        <v>Fr</v>
      </c>
      <c r="M105" s="13" t="str">
        <f t="shared" si="32"/>
        <v/>
      </c>
      <c r="N105" s="14"/>
      <c r="P105" s="13">
        <f t="shared" si="33"/>
        <v>26</v>
      </c>
      <c r="Q105" s="13" t="str">
        <f t="shared" si="34"/>
        <v>So</v>
      </c>
      <c r="R105" s="13" t="str">
        <f t="shared" si="35"/>
        <v/>
      </c>
      <c r="S105" s="14"/>
    </row>
    <row r="106" spans="1:19" ht="18" customHeight="1" x14ac:dyDescent="0.25">
      <c r="A106" s="13">
        <f t="shared" si="24"/>
        <v>27</v>
      </c>
      <c r="B106" s="13" t="str">
        <f t="shared" si="25"/>
        <v>Mo</v>
      </c>
      <c r="C106" s="13">
        <f t="shared" si="26"/>
        <v>39</v>
      </c>
      <c r="D106" s="14"/>
      <c r="F106" s="13">
        <f t="shared" si="27"/>
        <v>27</v>
      </c>
      <c r="G106" s="13" t="str">
        <f t="shared" si="28"/>
        <v>Mi</v>
      </c>
      <c r="H106" s="13" t="str">
        <f t="shared" si="29"/>
        <v/>
      </c>
      <c r="I106" s="14"/>
      <c r="K106" s="13">
        <f t="shared" si="30"/>
        <v>27</v>
      </c>
      <c r="L106" s="13" t="str">
        <f t="shared" si="31"/>
        <v>Sa</v>
      </c>
      <c r="M106" s="13" t="str">
        <f t="shared" si="32"/>
        <v/>
      </c>
      <c r="N106" s="14"/>
      <c r="P106" s="13">
        <f t="shared" si="33"/>
        <v>27</v>
      </c>
      <c r="Q106" s="13" t="str">
        <f t="shared" si="34"/>
        <v>Mo</v>
      </c>
      <c r="R106" s="13">
        <f t="shared" si="35"/>
        <v>52</v>
      </c>
      <c r="S106" s="14"/>
    </row>
    <row r="107" spans="1:19" ht="18" customHeight="1" x14ac:dyDescent="0.25">
      <c r="A107" s="13">
        <f t="shared" si="24"/>
        <v>28</v>
      </c>
      <c r="B107" s="13" t="str">
        <f t="shared" si="25"/>
        <v>Di</v>
      </c>
      <c r="C107" s="13" t="str">
        <f t="shared" si="26"/>
        <v/>
      </c>
      <c r="D107" s="14"/>
      <c r="F107" s="13">
        <f t="shared" si="27"/>
        <v>28</v>
      </c>
      <c r="G107" s="13" t="str">
        <f t="shared" si="28"/>
        <v>Do</v>
      </c>
      <c r="H107" s="13" t="str">
        <f t="shared" si="29"/>
        <v/>
      </c>
      <c r="I107" s="14"/>
      <c r="K107" s="13">
        <f t="shared" si="30"/>
        <v>28</v>
      </c>
      <c r="L107" s="13" t="str">
        <f t="shared" si="31"/>
        <v>So</v>
      </c>
      <c r="M107" s="13" t="str">
        <f t="shared" si="32"/>
        <v/>
      </c>
      <c r="N107" s="14"/>
      <c r="P107" s="13">
        <f t="shared" si="33"/>
        <v>28</v>
      </c>
      <c r="Q107" s="13" t="str">
        <f t="shared" si="34"/>
        <v>Di</v>
      </c>
      <c r="R107" s="13" t="str">
        <f t="shared" si="35"/>
        <v/>
      </c>
      <c r="S107" s="14"/>
    </row>
    <row r="108" spans="1:19" ht="18" customHeight="1" x14ac:dyDescent="0.25">
      <c r="A108" s="11">
        <f t="shared" si="24"/>
        <v>29</v>
      </c>
      <c r="B108" s="11" t="str">
        <f t="shared" si="25"/>
        <v>Mi</v>
      </c>
      <c r="C108" s="11" t="str">
        <f t="shared" si="26"/>
        <v/>
      </c>
      <c r="D108" s="12"/>
      <c r="F108" s="11">
        <f t="shared" si="27"/>
        <v>29</v>
      </c>
      <c r="G108" s="11" t="str">
        <f t="shared" si="28"/>
        <v>Fr</v>
      </c>
      <c r="H108" s="11" t="str">
        <f t="shared" si="29"/>
        <v/>
      </c>
      <c r="I108" s="12"/>
      <c r="K108" s="11">
        <f t="shared" si="30"/>
        <v>29</v>
      </c>
      <c r="L108" s="11" t="str">
        <f t="shared" si="31"/>
        <v>Mo</v>
      </c>
      <c r="M108" s="11">
        <f t="shared" si="32"/>
        <v>48</v>
      </c>
      <c r="N108" s="12"/>
      <c r="P108" s="11">
        <f t="shared" si="33"/>
        <v>29</v>
      </c>
      <c r="Q108" s="11" t="str">
        <f t="shared" si="34"/>
        <v>Mi</v>
      </c>
      <c r="R108" s="11" t="str">
        <f t="shared" si="35"/>
        <v/>
      </c>
      <c r="S108" s="12"/>
    </row>
    <row r="109" spans="1:19" ht="18" customHeight="1" x14ac:dyDescent="0.25">
      <c r="A109" s="13">
        <f t="shared" si="24"/>
        <v>30</v>
      </c>
      <c r="B109" s="13" t="str">
        <f t="shared" si="25"/>
        <v>Do</v>
      </c>
      <c r="C109" s="13" t="str">
        <f t="shared" si="26"/>
        <v/>
      </c>
      <c r="D109" s="14"/>
      <c r="F109" s="13">
        <f t="shared" si="27"/>
        <v>30</v>
      </c>
      <c r="G109" s="13" t="str">
        <f t="shared" si="28"/>
        <v>Sa</v>
      </c>
      <c r="H109" s="13" t="str">
        <f t="shared" si="29"/>
        <v/>
      </c>
      <c r="I109" s="14"/>
      <c r="K109" s="13">
        <f t="shared" si="30"/>
        <v>30</v>
      </c>
      <c r="L109" s="13" t="str">
        <f t="shared" si="31"/>
        <v>Di</v>
      </c>
      <c r="M109" s="13" t="str">
        <f t="shared" si="32"/>
        <v/>
      </c>
      <c r="N109" s="14"/>
      <c r="P109" s="13">
        <f t="shared" si="33"/>
        <v>30</v>
      </c>
      <c r="Q109" s="13" t="str">
        <f t="shared" si="34"/>
        <v>Do</v>
      </c>
      <c r="R109" s="13" t="str">
        <f t="shared" si="35"/>
        <v/>
      </c>
      <c r="S109" s="14"/>
    </row>
    <row r="110" spans="1:19" ht="18" customHeight="1" x14ac:dyDescent="0.25">
      <c r="A110" s="13" t="str">
        <f t="shared" si="24"/>
        <v/>
      </c>
      <c r="B110" s="13" t="str">
        <f t="shared" si="25"/>
        <v/>
      </c>
      <c r="C110" s="13" t="str">
        <f t="shared" si="26"/>
        <v/>
      </c>
      <c r="D110" s="14"/>
      <c r="F110" s="13">
        <f t="shared" si="27"/>
        <v>31</v>
      </c>
      <c r="G110" s="13" t="str">
        <f t="shared" si="28"/>
        <v>So</v>
      </c>
      <c r="H110" s="13" t="str">
        <f t="shared" si="29"/>
        <v/>
      </c>
      <c r="I110" s="14"/>
      <c r="K110" s="13" t="str">
        <f t="shared" si="30"/>
        <v/>
      </c>
      <c r="L110" s="13" t="str">
        <f t="shared" si="31"/>
        <v/>
      </c>
      <c r="M110" s="13" t="str">
        <f t="shared" si="32"/>
        <v/>
      </c>
      <c r="N110" s="14"/>
      <c r="P110" s="13">
        <f t="shared" si="33"/>
        <v>31</v>
      </c>
      <c r="Q110" s="13" t="str">
        <f t="shared" si="34"/>
        <v>Fr</v>
      </c>
      <c r="R110" s="13" t="str">
        <f t="shared" si="35"/>
        <v/>
      </c>
      <c r="S110" s="14"/>
    </row>
    <row r="111" spans="1:19" ht="18" customHeight="1" x14ac:dyDescent="0.25"/>
    <row r="112" spans="1:19" ht="18" customHeight="1" x14ac:dyDescent="0.25"/>
    <row r="113" ht="18" customHeight="1" x14ac:dyDescent="0.25"/>
    <row r="114" ht="18" customHeight="1" x14ac:dyDescent="0.25"/>
    <row r="115" ht="18" customHeight="1" x14ac:dyDescent="0.25"/>
    <row r="116" ht="18" customHeight="1" x14ac:dyDescent="0.25"/>
    <row r="117" ht="18" customHeight="1" x14ac:dyDescent="0.25"/>
    <row r="118" ht="18" customHeight="1" x14ac:dyDescent="0.25"/>
    <row r="119" ht="18" customHeight="1" x14ac:dyDescent="0.25"/>
  </sheetData>
  <mergeCells count="18">
    <mergeCell ref="X5:AB5"/>
    <mergeCell ref="P6:S6"/>
    <mergeCell ref="C1:S1"/>
    <mergeCell ref="X4:AB4"/>
    <mergeCell ref="A42:D42"/>
    <mergeCell ref="P42:S42"/>
    <mergeCell ref="X8:AB8"/>
    <mergeCell ref="F6:I6"/>
    <mergeCell ref="F42:I42"/>
    <mergeCell ref="K42:N42"/>
    <mergeCell ref="K6:N6"/>
    <mergeCell ref="X7:AB7"/>
    <mergeCell ref="A6:D6"/>
    <mergeCell ref="K78:N78"/>
    <mergeCell ref="X6:AB6"/>
    <mergeCell ref="A78:D78"/>
    <mergeCell ref="P78:S78"/>
    <mergeCell ref="F78:I7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Jahresplaner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2026-03-27T12:40:56Z</dcterms:created>
  <dcterms:modified xsi:type="dcterms:W3CDTF">2026-03-27T12:46:56Z</dcterms:modified>
</cp:coreProperties>
</file>