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Übersicht" sheetId="1" state="visible" r:id="rId3"/>
    <sheet name="Kontenplan" sheetId="2" state="visible" r:id="rId4"/>
    <sheet name="Buchungen" sheetId="3" state="visible" r:id="rId5"/>
    <sheet name="Auswertungen" sheetId="4" state="visible" r:id="rId6"/>
  </sheets>
  <definedNames>
    <definedName function="false" hidden="true" localSheetId="3" name="_xlnm._FilterDatabase" vbProcedure="false">Auswertungen!$A$4:$G$104</definedName>
    <definedName function="false" hidden="true" localSheetId="2" name="_xlnm._FilterDatabase" vbProcedure="false">Buchungen!$A$2:$L$202</definedName>
    <definedName function="false" hidden="true" localSheetId="1" name="_xlnm._FilterDatabase" vbProcedure="false">Kontenplan!$A$2:$F$202</definedName>
    <definedName function="false" hidden="false" name="KontoListe" vbProcedure="false">OFFSET(Kontenplan!$A$3,0,0,COUNTA(Kontenplan!$A:$A)-2,1)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<sst xmlns="http://schemas.openxmlformats.org/spreadsheetml/2006/main" count="154" uniqueCount="107">
  <si>
    <t xml:space="preserve">Doppelte Buchhaltung</t>
  </si>
  <si>
    <t xml:space="preserve">Einfache Excel-Vorlage für Buchungen, Kontenplan und Auswertungen</t>
  </si>
  <si>
    <t xml:space="preserve">Firmenname</t>
  </si>
  <si>
    <t xml:space="preserve">Musterfirma GmbH</t>
  </si>
  <si>
    <t xml:space="preserve">Kennzahlen</t>
  </si>
  <si>
    <t xml:space="preserve">Geschäftsjahr</t>
  </si>
  <si>
    <t xml:space="preserve">Anzahl Buchungen</t>
  </si>
  <si>
    <t xml:space="preserve">Währung</t>
  </si>
  <si>
    <t xml:space="preserve">EUR</t>
  </si>
  <si>
    <t xml:space="preserve">Summe Soll</t>
  </si>
  <si>
    <t xml:space="preserve">Summe Haben</t>
  </si>
  <si>
    <t xml:space="preserve">Jahresergebnis</t>
  </si>
  <si>
    <t xml:space="preserve">Status</t>
  </si>
  <si>
    <t xml:space="preserve">Kurzanleitung</t>
  </si>
  <si>
    <t xml:space="preserve">Schnellzugriff</t>
  </si>
  <si>
    <t xml:space="preserve">1. Konten im Blatt „Kontenplan“ prüfen oder anpassen.</t>
  </si>
  <si>
    <t xml:space="preserve">Zum Kontenplan</t>
  </si>
  <si>
    <t xml:space="preserve">2. Buchungen im Blatt „Buchungen“ erfassen.</t>
  </si>
  <si>
    <t xml:space="preserve">Zu Buchungen</t>
  </si>
  <si>
    <t xml:space="preserve">3. Soll- und Haben-Konto auswählen und Betrag eingeben.</t>
  </si>
  <si>
    <t xml:space="preserve">Zu Auswertungen</t>
  </si>
  <si>
    <t xml:space="preserve">4. Automatische Ergebnisse im Blatt „Auswertungen“ prüfen.</t>
  </si>
  <si>
    <t xml:space="preserve">5. Bei Status „Prüfen“ die markierten Zeilen kontrollieren.</t>
  </si>
  <si>
    <t xml:space="preserve">Kontenplan</t>
  </si>
  <si>
    <t xml:space="preserve">Konto-Nr</t>
  </si>
  <si>
    <t xml:space="preserve">Kontobezeichnung</t>
  </si>
  <si>
    <t xml:space="preserve">Kontotyp</t>
  </si>
  <si>
    <t xml:space="preserve">Gruppe</t>
  </si>
  <si>
    <t xml:space="preserve">Normal-Seite</t>
  </si>
  <si>
    <t xml:space="preserve">Aktiv</t>
  </si>
  <si>
    <t xml:space="preserve">Kasse</t>
  </si>
  <si>
    <t xml:space="preserve">Aktiva</t>
  </si>
  <si>
    <t xml:space="preserve">Umlaufvermögen</t>
  </si>
  <si>
    <t xml:space="preserve">Ja</t>
  </si>
  <si>
    <t xml:space="preserve">Bank</t>
  </si>
  <si>
    <t xml:space="preserve">Forderungen</t>
  </si>
  <si>
    <t xml:space="preserve">Anlagevermögen</t>
  </si>
  <si>
    <t xml:space="preserve">Verbindlichkeiten</t>
  </si>
  <si>
    <t xml:space="preserve">Passiva</t>
  </si>
  <si>
    <t xml:space="preserve">Fremdkapital</t>
  </si>
  <si>
    <t xml:space="preserve">Eigenkapital</t>
  </si>
  <si>
    <t xml:space="preserve">Umsatzerlöse</t>
  </si>
  <si>
    <t xml:space="preserve">Ertrag</t>
  </si>
  <si>
    <t xml:space="preserve">Betriebsertrag</t>
  </si>
  <si>
    <t xml:space="preserve">Sonstige Erträge</t>
  </si>
  <si>
    <t xml:space="preserve">Wareneinsatz</t>
  </si>
  <si>
    <t xml:space="preserve">Aufwand</t>
  </si>
  <si>
    <t xml:space="preserve">Materialaufwand</t>
  </si>
  <si>
    <t xml:space="preserve">Miete</t>
  </si>
  <si>
    <t xml:space="preserve">Betriebliche Aufwendungen</t>
  </si>
  <si>
    <t xml:space="preserve">Bürobedarf</t>
  </si>
  <si>
    <t xml:space="preserve">Telefon und Internet</t>
  </si>
  <si>
    <t xml:space="preserve">Versicherungen</t>
  </si>
  <si>
    <t xml:space="preserve">Reisekosten</t>
  </si>
  <si>
    <t xml:space="preserve">Sonstige betriebliche Aufwendungen</t>
  </si>
  <si>
    <t xml:space="preserve">Buchungen</t>
  </si>
  <si>
    <t xml:space="preserve">Buchungs-ID</t>
  </si>
  <si>
    <t xml:space="preserve">Datum</t>
  </si>
  <si>
    <t xml:space="preserve">Belegnummer</t>
  </si>
  <si>
    <t xml:space="preserve">Buchungstext</t>
  </si>
  <si>
    <t xml:space="preserve">Soll-Konto</t>
  </si>
  <si>
    <t xml:space="preserve">Haben-Konto</t>
  </si>
  <si>
    <t xml:space="preserve">Betrag</t>
  </si>
  <si>
    <t xml:space="preserve">Periode</t>
  </si>
  <si>
    <t xml:space="preserve">Soll</t>
  </si>
  <si>
    <t xml:space="preserve">Haben</t>
  </si>
  <si>
    <t xml:space="preserve">Prüfstatus</t>
  </si>
  <si>
    <t xml:space="preserve">Notiz</t>
  </si>
  <si>
    <t xml:space="preserve">BK-001</t>
  </si>
  <si>
    <t xml:space="preserve">Stammeinlage auf Bankkonto</t>
  </si>
  <si>
    <t xml:space="preserve">Beispiel: Startkapital</t>
  </si>
  <si>
    <t xml:space="preserve">RE-001</t>
  </si>
  <si>
    <t xml:space="preserve">Januarmiete überwiesen</t>
  </si>
  <si>
    <t xml:space="preserve">RE-002</t>
  </si>
  <si>
    <t xml:space="preserve">Büromaterial gekauft</t>
  </si>
  <si>
    <t xml:space="preserve">RE-003</t>
  </si>
  <si>
    <t xml:space="preserve">Verkauf an Kunde Müller</t>
  </si>
  <si>
    <t xml:space="preserve">RE-004</t>
  </si>
  <si>
    <t xml:space="preserve">RE-005</t>
  </si>
  <si>
    <t xml:space="preserve">Rückvergütung erhalten</t>
  </si>
  <si>
    <t xml:space="preserve">RE-006</t>
  </si>
  <si>
    <t xml:space="preserve">Versicherung bezahlt</t>
  </si>
  <si>
    <t xml:space="preserve">RE-007</t>
  </si>
  <si>
    <t xml:space="preserve">Geschäftsreise Hotel</t>
  </si>
  <si>
    <t xml:space="preserve">RE-008</t>
  </si>
  <si>
    <t xml:space="preserve">Wareneinkauf auf Ziel</t>
  </si>
  <si>
    <t xml:space="preserve">offene Verbindlichkeit</t>
  </si>
  <si>
    <t xml:space="preserve">RE-009</t>
  </si>
  <si>
    <t xml:space="preserve">Lieferantenrechnung bezahlt</t>
  </si>
  <si>
    <t xml:space="preserve">RE-010</t>
  </si>
  <si>
    <t xml:space="preserve">Barverkauf</t>
  </si>
  <si>
    <t xml:space="preserve">RE-011</t>
  </si>
  <si>
    <t xml:space="preserve">Rechnung an Kunde Schmidt</t>
  </si>
  <si>
    <t xml:space="preserve">Forderung entsteht</t>
  </si>
  <si>
    <t xml:space="preserve">RE-012</t>
  </si>
  <si>
    <t xml:space="preserve">Zahlung Kunde Schmidt</t>
  </si>
  <si>
    <t xml:space="preserve">Forderung ausgeglichen</t>
  </si>
  <si>
    <t xml:space="preserve">Auswertungen</t>
  </si>
  <si>
    <t xml:space="preserve">Summen- und Saldenliste</t>
  </si>
  <si>
    <t xml:space="preserve">GuV</t>
  </si>
  <si>
    <t xml:space="preserve">Saldo</t>
  </si>
  <si>
    <t xml:space="preserve">Saldo-Seite</t>
  </si>
  <si>
    <t xml:space="preserve">Summe Erträge</t>
  </si>
  <si>
    <t xml:space="preserve">Summe Aufwendungen</t>
  </si>
  <si>
    <t xml:space="preserve">Bilanz</t>
  </si>
  <si>
    <t xml:space="preserve">Summe Passiva</t>
  </si>
  <si>
    <t xml:space="preserve">Differenz Bilanz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</si>
</sst>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€-407];[RED]\(#,##0.00\ [$€-407]\);\-"/>
    <numFmt numFmtId="166" formatCode="0"/>
    <numFmt numFmtId="167" formatCode="dd\.mm\.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Cambria"/>
      <family val="0"/>
      <charset val="1"/>
    </font>
    <font>
      <i val="true"/>
      <sz val="11"/>
      <color rgb="FF1F415A"/>
      <name val="Cambria"/>
      <family val="0"/>
      <charset val="1"/>
    </font>
    <font>
      <b val="true"/>
      <sz val="11"/>
      <color rgb="FF1F415A"/>
      <name val="Cambria"/>
      <family val="0"/>
      <charset val="1"/>
    </font>
    <font>
      <sz val="11"/>
      <color rgb="FF0000FF"/>
      <name val="Cambria"/>
      <family val="0"/>
      <charset val="1"/>
    </font>
    <font>
      <b val="true"/>
      <sz val="12"/>
      <color rgb="FFFFFFFF"/>
      <name val="Cambria"/>
      <family val="0"/>
      <charset val="1"/>
    </font>
    <font>
      <b val="true"/>
      <sz val="11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2"/>
      <color theme="10"/>
      <name val="Calibri"/>
      <family val="2"/>
      <charset val="1"/>
    </font>
    <font>
      <b val="true"/>
      <sz val="16"/>
      <color rgb="FFFFFFFF"/>
      <name val="Cambria"/>
      <family val="0"/>
      <charset val="1"/>
    </font>
    <font>
      <sz val="11"/>
      <color rgb="FF000000"/>
      <name val="Cambria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F4F8F9"/>
        <bgColor rgb="FFEEF6FF"/>
      </patternFill>
    </fill>
    <fill>
      <patternFill patternType="solid">
        <fgColor rgb="FFEEF6FF"/>
        <bgColor rgb="FFF4F8F9"/>
      </patternFill>
    </fill>
    <fill>
      <patternFill patternType="solid">
        <fgColor rgb="FF1F415A"/>
        <bgColor rgb="FF00484E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B7C7CC"/>
      </bottom>
      <diagonal/>
    </border>
    <border diagonalUp="false" diagonalDown="false">
      <left/>
      <right/>
      <top style="thin">
        <color rgb="FFB7C7CC"/>
      </top>
      <bottom style="thin">
        <color rgb="FFB7C7CC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1" fillId="3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3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3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11">
    <dxf>
      <fill>
        <patternFill>
          <bgColor rgb="FFE9F6EC"/>
        </patternFill>
      </fill>
    </dxf>
    <dxf>
      <fill>
        <patternFill>
          <bgColor rgb="FFFCE8E8"/>
        </patternFill>
      </fill>
    </dxf>
    <dxf>
      <fill>
        <patternFill patternType="solid">
          <fgColor rgb="FF00484E"/>
          <bgColor rgb="FF000000"/>
        </patternFill>
      </fill>
    </dxf>
    <dxf>
      <fill>
        <patternFill patternType="solid">
          <fgColor rgb="FFEEF6FF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4F8F9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E9F6EC"/>
          <bgColor rgb="FF000000"/>
        </patternFill>
      </fill>
    </dxf>
    <dxf>
      <fill>
        <patternFill patternType="solid">
          <fgColor rgb="FFFCE8E8"/>
          <bgColor rgb="FF000000"/>
        </patternFill>
      </fill>
    </dxf>
    <dxf>
      <fill>
        <patternFill>
          <bgColor rgb="FFFFF6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C7CC"/>
      <rgbColor rgb="FF808080"/>
      <rgbColor rgb="FF9999FF"/>
      <rgbColor rgb="FF993366"/>
      <rgbColor rgb="FFFFF6CC"/>
      <rgbColor rgb="FFE9F6EC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F6FF"/>
      <rgbColor rgb="FFF4F8F9"/>
      <rgbColor rgb="FFFCE8E8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../Doppelte_Buchhaltung_raw.xlsx" TargetMode="External"/><Relationship Id="rId2" Type="http://schemas.openxmlformats.org/officeDocument/2006/relationships/hyperlink" Target="../Doppelte_Buchhaltung_raw.xlsx" TargetMode="External"/><Relationship Id="rId3" Type="http://schemas.openxmlformats.org/officeDocument/2006/relationships/hyperlink" Target="../Doppelte_Buchhaltung_raw.xlsx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22"/>
    <col collapsed="false" customWidth="true" hidden="false" outlineLevel="0" max="4" min="3" style="0" width="14"/>
    <col collapsed="false" customWidth="true" hidden="false" outlineLevel="0" max="5" min="5" style="0" width="3"/>
    <col collapsed="false" customWidth="true" hidden="false" outlineLevel="0" max="6" min="6" style="0" width="18"/>
    <col collapsed="false" customWidth="true" hidden="false" outlineLevel="0" max="7" min="7" style="0" width="16"/>
    <col collapsed="false" customWidth="true" hidden="false" outlineLevel="0" max="8" min="8" style="0" width="14"/>
    <col collapsed="false" customWidth="true" hidden="false" outlineLevel="0" max="9" min="9" style="0" width="12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</row>
    <row r="4" customFormat="false" ht="15" hidden="false" customHeight="false" outlineLevel="0" collapsed="false">
      <c r="A4" s="3" t="s">
        <v>2</v>
      </c>
      <c r="B4" s="4" t="s">
        <v>3</v>
      </c>
      <c r="F4" s="5" t="s">
        <v>4</v>
      </c>
      <c r="G4" s="5"/>
      <c r="H4" s="5"/>
    </row>
    <row r="5" customFormat="false" ht="15" hidden="false" customHeight="false" outlineLevel="0" collapsed="false">
      <c r="A5" s="3" t="s">
        <v>5</v>
      </c>
      <c r="B5" s="4" t="n">
        <v>2026</v>
      </c>
      <c r="F5" s="3" t="s">
        <v>6</v>
      </c>
      <c r="G5" s="6" t="n">
        <f aca="false">COUNTIF(Buchungen!$K$2:$K$200,"OK")</f>
        <v>13</v>
      </c>
    </row>
    <row r="6" customFormat="false" ht="15" hidden="false" customHeight="false" outlineLevel="0" collapsed="false">
      <c r="A6" s="3" t="s">
        <v>7</v>
      </c>
      <c r="B6" s="4" t="s">
        <v>8</v>
      </c>
      <c r="F6" s="3" t="s">
        <v>9</v>
      </c>
      <c r="G6" s="7" t="n">
        <f aca="false">SUM(Buchungen!$I$2:$I$200)</f>
        <v>27494.9</v>
      </c>
    </row>
    <row r="7" customFormat="false" ht="15" hidden="false" customHeight="false" outlineLevel="0" collapsed="false">
      <c r="F7" s="3" t="s">
        <v>10</v>
      </c>
      <c r="G7" s="7" t="n">
        <f aca="false">SUM(Buchungen!$J$2:$J$200)</f>
        <v>27494.9</v>
      </c>
    </row>
    <row r="8" customFormat="false" ht="15" hidden="false" customHeight="false" outlineLevel="0" collapsed="false">
      <c r="F8" s="3" t="s">
        <v>11</v>
      </c>
      <c r="G8" s="7" t="n">
        <f aca="false">Auswertungen!$K$6</f>
        <v>2445.1</v>
      </c>
    </row>
    <row r="9" customFormat="false" ht="15" hidden="false" customHeight="false" outlineLevel="0" collapsed="false">
      <c r="F9" s="3" t="s">
        <v>12</v>
      </c>
      <c r="G9" s="6" t="str">
        <f aca="false">IF(ABS(G6-G7)&lt;0.005,"Ausgeglichen","Prüfen")</f>
        <v>Ausgeglichen</v>
      </c>
    </row>
    <row r="11" customFormat="false" ht="15" hidden="false" customHeight="false" outlineLevel="0" collapsed="false">
      <c r="A11" s="8" t="s">
        <v>13</v>
      </c>
      <c r="B11" s="8"/>
      <c r="C11" s="8"/>
      <c r="D11" s="8"/>
      <c r="F11" s="8" t="s">
        <v>14</v>
      </c>
      <c r="G11" s="8"/>
      <c r="H11" s="8"/>
    </row>
    <row r="12" customFormat="false" ht="15" hidden="false" customHeight="true" outlineLevel="0" collapsed="false">
      <c r="A12" s="9" t="s">
        <v>15</v>
      </c>
      <c r="B12" s="9"/>
      <c r="C12" s="9"/>
      <c r="D12" s="9"/>
      <c r="F12" s="10" t="s">
        <v>16</v>
      </c>
      <c r="G12" s="10"/>
      <c r="H12" s="10"/>
    </row>
    <row r="13" customFormat="false" ht="15" hidden="false" customHeight="true" outlineLevel="0" collapsed="false">
      <c r="A13" s="9" t="s">
        <v>17</v>
      </c>
      <c r="B13" s="9"/>
      <c r="C13" s="9"/>
      <c r="D13" s="9"/>
      <c r="F13" s="10" t="s">
        <v>18</v>
      </c>
      <c r="G13" s="10"/>
      <c r="H13" s="10"/>
    </row>
    <row r="14" customFormat="false" ht="15" hidden="false" customHeight="true" outlineLevel="0" collapsed="false">
      <c r="A14" s="9" t="s">
        <v>19</v>
      </c>
      <c r="B14" s="9"/>
      <c r="C14" s="9"/>
      <c r="D14" s="9"/>
      <c r="F14" s="10" t="s">
        <v>20</v>
      </c>
      <c r="G14" s="10"/>
      <c r="H14" s="10"/>
    </row>
    <row r="15" customFormat="false" ht="15" hidden="false" customHeight="true" outlineLevel="0" collapsed="false">
      <c r="A15" s="9" t="s">
        <v>21</v>
      </c>
      <c r="B15" s="9"/>
      <c r="C15" s="9"/>
      <c r="D15" s="9"/>
    </row>
    <row r="16" customFormat="false" ht="15" hidden="false" customHeight="true" outlineLevel="0" collapsed="false">
      <c r="A16" s="9" t="s">
        <v>22</v>
      </c>
      <c r="B16" s="9"/>
      <c r="C16" s="9"/>
      <c r="D16" s="9"/>
    </row>
  </sheetData>
  <mergeCells count="13">
    <mergeCell ref="A1:I1"/>
    <mergeCell ref="A2:I2"/>
    <mergeCell ref="F4:H4"/>
    <mergeCell ref="A11:D11"/>
    <mergeCell ref="F11:H11"/>
    <mergeCell ref="A12:D12"/>
    <mergeCell ref="F12:H12"/>
    <mergeCell ref="A13:D13"/>
    <mergeCell ref="F13:H13"/>
    <mergeCell ref="A14:D14"/>
    <mergeCell ref="F14:H14"/>
    <mergeCell ref="A15:D15"/>
    <mergeCell ref="A16:D16"/>
  </mergeCells>
  <conditionalFormatting sqref="G9">
    <cfRule type="expression" priority="2" aboveAverage="0" equalAverage="0" bottom="0" percent="0" rank="0" text="" dxfId="0">
      <formula>G9="Ausgeglichen"</formula>
    </cfRule>
    <cfRule type="expression" priority="3" aboveAverage="0" equalAverage="0" bottom="0" percent="0" rank="0" text="" dxfId="1">
      <formula>G9="Prüfen"</formula>
    </cfRule>
  </conditionalFormatting>
  <hyperlinks>
    <hyperlink ref="F12" r:id="rId1" location="Kontenplan!A1" display="Zum Kontenplan"/>
    <hyperlink ref="F13" r:id="rId2" location="Buchungen!A1" display="Zu Buchungen"/>
    <hyperlink ref="F14" r:id="rId3" location="Auswertungen!A1" display="Zu Auswertungen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30"/>
    <col collapsed="false" customWidth="true" hidden="false" outlineLevel="0" max="3" min="3" style="0" width="18"/>
    <col collapsed="false" customWidth="true" hidden="false" outlineLevel="0" max="4" min="4" style="0" width="24"/>
    <col collapsed="false" customWidth="true" hidden="false" outlineLevel="0" max="5" min="5" style="0" width="14"/>
    <col collapsed="false" customWidth="true" hidden="false" outlineLevel="0" max="6" min="6" style="0" width="10"/>
  </cols>
  <sheetData>
    <row r="1" customFormat="false" ht="24" hidden="false" customHeight="true" outlineLevel="0" collapsed="false">
      <c r="A1" s="11" t="s">
        <v>23</v>
      </c>
      <c r="B1" s="11"/>
      <c r="C1" s="11"/>
      <c r="D1" s="11"/>
      <c r="E1" s="11"/>
      <c r="F1" s="11"/>
    </row>
    <row r="2" customFormat="false" ht="15" hidden="false" customHeight="false" outlineLevel="0" collapsed="false">
      <c r="A2" s="12" t="s">
        <v>24</v>
      </c>
      <c r="B2" s="12" t="s">
        <v>25</v>
      </c>
      <c r="C2" s="12" t="s">
        <v>26</v>
      </c>
      <c r="D2" s="12" t="s">
        <v>27</v>
      </c>
      <c r="E2" s="12" t="s">
        <v>28</v>
      </c>
      <c r="F2" s="12" t="s">
        <v>29</v>
      </c>
    </row>
    <row r="3" customFormat="false" ht="15" hidden="false" customHeight="false" outlineLevel="0" collapsed="false">
      <c r="A3" s="13" t="n">
        <v>1000</v>
      </c>
      <c r="B3" s="14" t="s">
        <v>30</v>
      </c>
      <c r="C3" s="14" t="s">
        <v>31</v>
      </c>
      <c r="D3" s="14" t="s">
        <v>32</v>
      </c>
      <c r="E3" s="15" t="str">
        <f aca="false">IF(C3="","",IF(OR(C3="Aktiva",C3="Aufwand"),"Soll","Haben"))</f>
        <v>Soll</v>
      </c>
      <c r="F3" s="14" t="s">
        <v>33</v>
      </c>
    </row>
    <row r="4" customFormat="false" ht="15" hidden="false" customHeight="false" outlineLevel="0" collapsed="false">
      <c r="A4" s="13" t="n">
        <v>1200</v>
      </c>
      <c r="B4" s="14" t="s">
        <v>34</v>
      </c>
      <c r="C4" s="14" t="s">
        <v>31</v>
      </c>
      <c r="D4" s="14" t="s">
        <v>32</v>
      </c>
      <c r="E4" s="15" t="str">
        <f aca="false">IF(C4="","",IF(OR(C4="Aktiva",C4="Aufwand"),"Soll","Haben"))</f>
        <v>Soll</v>
      </c>
      <c r="F4" s="14" t="s">
        <v>33</v>
      </c>
    </row>
    <row r="5" customFormat="false" ht="15" hidden="false" customHeight="false" outlineLevel="0" collapsed="false">
      <c r="A5" s="13" t="n">
        <v>1400</v>
      </c>
      <c r="B5" s="14" t="s">
        <v>35</v>
      </c>
      <c r="C5" s="14" t="s">
        <v>31</v>
      </c>
      <c r="D5" s="14" t="s">
        <v>32</v>
      </c>
      <c r="E5" s="15" t="str">
        <f aca="false">IF(C5="","",IF(OR(C5="Aktiva",C5="Aufwand"),"Soll","Haben"))</f>
        <v>Soll</v>
      </c>
      <c r="F5" s="14" t="s">
        <v>33</v>
      </c>
    </row>
    <row r="6" customFormat="false" ht="15" hidden="false" customHeight="false" outlineLevel="0" collapsed="false">
      <c r="A6" s="13" t="n">
        <v>1600</v>
      </c>
      <c r="B6" s="14" t="s">
        <v>36</v>
      </c>
      <c r="C6" s="14" t="s">
        <v>31</v>
      </c>
      <c r="D6" s="14" t="s">
        <v>36</v>
      </c>
      <c r="E6" s="15" t="str">
        <f aca="false">IF(C6="","",IF(OR(C6="Aktiva",C6="Aufwand"),"Soll","Haben"))</f>
        <v>Soll</v>
      </c>
      <c r="F6" s="14" t="s">
        <v>33</v>
      </c>
    </row>
    <row r="7" customFormat="false" ht="15" hidden="false" customHeight="false" outlineLevel="0" collapsed="false">
      <c r="A7" s="13" t="n">
        <v>2000</v>
      </c>
      <c r="B7" s="14" t="s">
        <v>37</v>
      </c>
      <c r="C7" s="14" t="s">
        <v>38</v>
      </c>
      <c r="D7" s="14" t="s">
        <v>39</v>
      </c>
      <c r="E7" s="15" t="str">
        <f aca="false">IF(C7="","",IF(OR(C7="Aktiva",C7="Aufwand"),"Soll","Haben"))</f>
        <v>Haben</v>
      </c>
      <c r="F7" s="14" t="s">
        <v>33</v>
      </c>
    </row>
    <row r="8" customFormat="false" ht="15" hidden="false" customHeight="false" outlineLevel="0" collapsed="false">
      <c r="A8" s="13" t="n">
        <v>3000</v>
      </c>
      <c r="B8" s="14" t="s">
        <v>40</v>
      </c>
      <c r="C8" s="14" t="s">
        <v>40</v>
      </c>
      <c r="D8" s="14" t="s">
        <v>40</v>
      </c>
      <c r="E8" s="15" t="str">
        <f aca="false">IF(C8="","",IF(OR(C8="Aktiva",C8="Aufwand"),"Soll","Haben"))</f>
        <v>Haben</v>
      </c>
      <c r="F8" s="14" t="s">
        <v>33</v>
      </c>
    </row>
    <row r="9" customFormat="false" ht="15" hidden="false" customHeight="false" outlineLevel="0" collapsed="false">
      <c r="A9" s="13" t="n">
        <v>4000</v>
      </c>
      <c r="B9" s="14" t="s">
        <v>41</v>
      </c>
      <c r="C9" s="14" t="s">
        <v>42</v>
      </c>
      <c r="D9" s="14" t="s">
        <v>43</v>
      </c>
      <c r="E9" s="15" t="str">
        <f aca="false">IF(C9="","",IF(OR(C9="Aktiva",C9="Aufwand"),"Soll","Haben"))</f>
        <v>Haben</v>
      </c>
      <c r="F9" s="14" t="s">
        <v>33</v>
      </c>
    </row>
    <row r="10" customFormat="false" ht="15" hidden="false" customHeight="false" outlineLevel="0" collapsed="false">
      <c r="A10" s="13" t="n">
        <v>4100</v>
      </c>
      <c r="B10" s="14" t="s">
        <v>44</v>
      </c>
      <c r="C10" s="14" t="s">
        <v>42</v>
      </c>
      <c r="D10" s="14" t="s">
        <v>43</v>
      </c>
      <c r="E10" s="15" t="str">
        <f aca="false">IF(C10="","",IF(OR(C10="Aktiva",C10="Aufwand"),"Soll","Haben"))</f>
        <v>Haben</v>
      </c>
      <c r="F10" s="14" t="s">
        <v>33</v>
      </c>
    </row>
    <row r="11" customFormat="false" ht="15" hidden="false" customHeight="false" outlineLevel="0" collapsed="false">
      <c r="A11" s="13" t="n">
        <v>5000</v>
      </c>
      <c r="B11" s="14" t="s">
        <v>45</v>
      </c>
      <c r="C11" s="14" t="s">
        <v>46</v>
      </c>
      <c r="D11" s="14" t="s">
        <v>47</v>
      </c>
      <c r="E11" s="15" t="str">
        <f aca="false">IF(C11="","",IF(OR(C11="Aktiva",C11="Aufwand"),"Soll","Haben"))</f>
        <v>Soll</v>
      </c>
      <c r="F11" s="14" t="s">
        <v>33</v>
      </c>
    </row>
    <row r="12" customFormat="false" ht="15" hidden="false" customHeight="false" outlineLevel="0" collapsed="false">
      <c r="A12" s="13" t="n">
        <v>6000</v>
      </c>
      <c r="B12" s="14" t="s">
        <v>48</v>
      </c>
      <c r="C12" s="14" t="s">
        <v>46</v>
      </c>
      <c r="D12" s="14" t="s">
        <v>49</v>
      </c>
      <c r="E12" s="15" t="str">
        <f aca="false">IF(C12="","",IF(OR(C12="Aktiva",C12="Aufwand"),"Soll","Haben"))</f>
        <v>Soll</v>
      </c>
      <c r="F12" s="14" t="s">
        <v>33</v>
      </c>
    </row>
    <row r="13" customFormat="false" ht="15" hidden="false" customHeight="false" outlineLevel="0" collapsed="false">
      <c r="A13" s="13" t="n">
        <v>6100</v>
      </c>
      <c r="B13" s="14" t="s">
        <v>50</v>
      </c>
      <c r="C13" s="14" t="s">
        <v>46</v>
      </c>
      <c r="D13" s="14" t="s">
        <v>49</v>
      </c>
      <c r="E13" s="15" t="str">
        <f aca="false">IF(C13="","",IF(OR(C13="Aktiva",C13="Aufwand"),"Soll","Haben"))</f>
        <v>Soll</v>
      </c>
      <c r="F13" s="14" t="s">
        <v>33</v>
      </c>
    </row>
    <row r="14" customFormat="false" ht="15" hidden="false" customHeight="false" outlineLevel="0" collapsed="false">
      <c r="A14" s="13" t="n">
        <v>6200</v>
      </c>
      <c r="B14" s="14" t="s">
        <v>51</v>
      </c>
      <c r="C14" s="14" t="s">
        <v>46</v>
      </c>
      <c r="D14" s="14" t="s">
        <v>49</v>
      </c>
      <c r="E14" s="15" t="str">
        <f aca="false">IF(C14="","",IF(OR(C14="Aktiva",C14="Aufwand"),"Soll","Haben"))</f>
        <v>Soll</v>
      </c>
      <c r="F14" s="14" t="s">
        <v>33</v>
      </c>
    </row>
    <row r="15" customFormat="false" ht="15" hidden="false" customHeight="false" outlineLevel="0" collapsed="false">
      <c r="A15" s="13" t="n">
        <v>6300</v>
      </c>
      <c r="B15" s="14" t="s">
        <v>52</v>
      </c>
      <c r="C15" s="14" t="s">
        <v>46</v>
      </c>
      <c r="D15" s="14" t="s">
        <v>49</v>
      </c>
      <c r="E15" s="15" t="str">
        <f aca="false">IF(C15="","",IF(OR(C15="Aktiva",C15="Aufwand"),"Soll","Haben"))</f>
        <v>Soll</v>
      </c>
      <c r="F15" s="14" t="s">
        <v>33</v>
      </c>
    </row>
    <row r="16" customFormat="false" ht="15" hidden="false" customHeight="false" outlineLevel="0" collapsed="false">
      <c r="A16" s="13" t="n">
        <v>6400</v>
      </c>
      <c r="B16" s="14" t="s">
        <v>53</v>
      </c>
      <c r="C16" s="14" t="s">
        <v>46</v>
      </c>
      <c r="D16" s="14" t="s">
        <v>49</v>
      </c>
      <c r="E16" s="15" t="str">
        <f aca="false">IF(C16="","",IF(OR(C16="Aktiva",C16="Aufwand"),"Soll","Haben"))</f>
        <v>Soll</v>
      </c>
      <c r="F16" s="14" t="s">
        <v>33</v>
      </c>
    </row>
    <row r="17" customFormat="false" ht="15" hidden="false" customHeight="false" outlineLevel="0" collapsed="false">
      <c r="A17" s="13" t="n">
        <v>6500</v>
      </c>
      <c r="B17" s="14" t="s">
        <v>54</v>
      </c>
      <c r="C17" s="14" t="s">
        <v>46</v>
      </c>
      <c r="D17" s="14" t="s">
        <v>49</v>
      </c>
      <c r="E17" s="15" t="str">
        <f aca="false">IF(C17="","",IF(OR(C17="Aktiva",C17="Aufwand"),"Soll","Haben"))</f>
        <v>Soll</v>
      </c>
      <c r="F17" s="14" t="s">
        <v>33</v>
      </c>
    </row>
    <row r="18" customFormat="false" ht="15" hidden="false" customHeight="false" outlineLevel="0" collapsed="false">
      <c r="A18" s="13"/>
      <c r="B18" s="14"/>
      <c r="C18" s="14"/>
      <c r="D18" s="14"/>
      <c r="E18" s="15" t="str">
        <f aca="false">IF(C18="","",IF(OR(C18="Aktiva",C18="Aufwand"),"Soll","Haben"))</f>
        <v/>
      </c>
      <c r="F18" s="14"/>
    </row>
    <row r="19" customFormat="false" ht="15" hidden="false" customHeight="false" outlineLevel="0" collapsed="false">
      <c r="A19" s="13"/>
      <c r="B19" s="14"/>
      <c r="C19" s="14"/>
      <c r="D19" s="14"/>
      <c r="E19" s="15" t="str">
        <f aca="false">IF(C19="","",IF(OR(C19="Aktiva",C19="Aufwand"),"Soll","Haben"))</f>
        <v/>
      </c>
      <c r="F19" s="14"/>
    </row>
    <row r="20" customFormat="false" ht="15" hidden="false" customHeight="false" outlineLevel="0" collapsed="false">
      <c r="A20" s="13"/>
      <c r="B20" s="14"/>
      <c r="C20" s="14"/>
      <c r="D20" s="14"/>
      <c r="E20" s="15" t="str">
        <f aca="false">IF(C20="","",IF(OR(C20="Aktiva",C20="Aufwand"),"Soll","Haben"))</f>
        <v/>
      </c>
      <c r="F20" s="14"/>
    </row>
    <row r="21" customFormat="false" ht="15" hidden="false" customHeight="false" outlineLevel="0" collapsed="false">
      <c r="A21" s="13"/>
      <c r="B21" s="14"/>
      <c r="C21" s="14"/>
      <c r="D21" s="14"/>
      <c r="E21" s="15" t="str">
        <f aca="false">IF(C21="","",IF(OR(C21="Aktiva",C21="Aufwand"),"Soll","Haben"))</f>
        <v/>
      </c>
      <c r="F21" s="14"/>
    </row>
    <row r="22" customFormat="false" ht="15" hidden="false" customHeight="false" outlineLevel="0" collapsed="false">
      <c r="A22" s="13"/>
      <c r="B22" s="14"/>
      <c r="C22" s="14"/>
      <c r="D22" s="14"/>
      <c r="E22" s="15" t="str">
        <f aca="false">IF(C22="","",IF(OR(C22="Aktiva",C22="Aufwand"),"Soll","Haben"))</f>
        <v/>
      </c>
      <c r="F22" s="14"/>
    </row>
    <row r="23" customFormat="false" ht="15" hidden="false" customHeight="false" outlineLevel="0" collapsed="false">
      <c r="A23" s="13"/>
      <c r="B23" s="14"/>
      <c r="C23" s="14"/>
      <c r="D23" s="14"/>
      <c r="E23" s="15" t="str">
        <f aca="false">IF(C23="","",IF(OR(C23="Aktiva",C23="Aufwand"),"Soll","Haben"))</f>
        <v/>
      </c>
      <c r="F23" s="14"/>
    </row>
    <row r="24" customFormat="false" ht="15" hidden="false" customHeight="false" outlineLevel="0" collapsed="false">
      <c r="A24" s="13"/>
      <c r="B24" s="14"/>
      <c r="C24" s="14"/>
      <c r="D24" s="14"/>
      <c r="E24" s="15" t="str">
        <f aca="false">IF(C24="","",IF(OR(C24="Aktiva",C24="Aufwand"),"Soll","Haben"))</f>
        <v/>
      </c>
      <c r="F24" s="14"/>
    </row>
    <row r="25" customFormat="false" ht="15" hidden="false" customHeight="false" outlineLevel="0" collapsed="false">
      <c r="A25" s="13"/>
      <c r="B25" s="14"/>
      <c r="C25" s="14"/>
      <c r="D25" s="14"/>
      <c r="E25" s="15" t="str">
        <f aca="false">IF(C25="","",IF(OR(C25="Aktiva",C25="Aufwand"),"Soll","Haben"))</f>
        <v/>
      </c>
      <c r="F25" s="14"/>
    </row>
    <row r="26" customFormat="false" ht="15" hidden="false" customHeight="false" outlineLevel="0" collapsed="false">
      <c r="A26" s="13"/>
      <c r="B26" s="14"/>
      <c r="C26" s="14"/>
      <c r="D26" s="14"/>
      <c r="E26" s="15" t="str">
        <f aca="false">IF(C26="","",IF(OR(C26="Aktiva",C26="Aufwand"),"Soll","Haben"))</f>
        <v/>
      </c>
      <c r="F26" s="14"/>
    </row>
    <row r="27" customFormat="false" ht="15" hidden="false" customHeight="false" outlineLevel="0" collapsed="false">
      <c r="A27" s="13"/>
      <c r="B27" s="14"/>
      <c r="C27" s="14"/>
      <c r="D27" s="14"/>
      <c r="E27" s="15" t="str">
        <f aca="false">IF(C27="","",IF(OR(C27="Aktiva",C27="Aufwand"),"Soll","Haben"))</f>
        <v/>
      </c>
      <c r="F27" s="14"/>
    </row>
    <row r="28" customFormat="false" ht="15" hidden="false" customHeight="false" outlineLevel="0" collapsed="false">
      <c r="A28" s="13"/>
      <c r="B28" s="14"/>
      <c r="C28" s="14"/>
      <c r="D28" s="14"/>
      <c r="E28" s="15" t="str">
        <f aca="false">IF(C28="","",IF(OR(C28="Aktiva",C28="Aufwand"),"Soll","Haben"))</f>
        <v/>
      </c>
      <c r="F28" s="14"/>
    </row>
    <row r="29" customFormat="false" ht="15" hidden="false" customHeight="false" outlineLevel="0" collapsed="false">
      <c r="A29" s="13"/>
      <c r="B29" s="14"/>
      <c r="C29" s="14"/>
      <c r="D29" s="14"/>
      <c r="E29" s="15" t="str">
        <f aca="false">IF(C29="","",IF(OR(C29="Aktiva",C29="Aufwand"),"Soll","Haben"))</f>
        <v/>
      </c>
      <c r="F29" s="14"/>
    </row>
    <row r="30" customFormat="false" ht="15" hidden="false" customHeight="false" outlineLevel="0" collapsed="false">
      <c r="A30" s="13"/>
      <c r="B30" s="14"/>
      <c r="C30" s="14"/>
      <c r="D30" s="14"/>
      <c r="E30" s="15" t="str">
        <f aca="false">IF(C30="","",IF(OR(C30="Aktiva",C30="Aufwand"),"Soll","Haben"))</f>
        <v/>
      </c>
      <c r="F30" s="14"/>
    </row>
    <row r="31" customFormat="false" ht="15" hidden="false" customHeight="false" outlineLevel="0" collapsed="false">
      <c r="A31" s="13"/>
      <c r="B31" s="14"/>
      <c r="C31" s="14"/>
      <c r="D31" s="14"/>
      <c r="E31" s="15" t="str">
        <f aca="false">IF(C31="","",IF(OR(C31="Aktiva",C31="Aufwand"),"Soll","Haben"))</f>
        <v/>
      </c>
      <c r="F31" s="14"/>
    </row>
    <row r="32" customFormat="false" ht="15" hidden="false" customHeight="false" outlineLevel="0" collapsed="false">
      <c r="A32" s="13"/>
      <c r="B32" s="14"/>
      <c r="C32" s="14"/>
      <c r="D32" s="14"/>
      <c r="E32" s="15" t="str">
        <f aca="false">IF(C32="","",IF(OR(C32="Aktiva",C32="Aufwand"),"Soll","Haben"))</f>
        <v/>
      </c>
      <c r="F32" s="14"/>
    </row>
    <row r="33" customFormat="false" ht="15" hidden="false" customHeight="false" outlineLevel="0" collapsed="false">
      <c r="A33" s="13"/>
      <c r="B33" s="14"/>
      <c r="C33" s="14"/>
      <c r="D33" s="14"/>
      <c r="E33" s="15" t="str">
        <f aca="false">IF(C33="","",IF(OR(C33="Aktiva",C33="Aufwand"),"Soll","Haben"))</f>
        <v/>
      </c>
      <c r="F33" s="14"/>
    </row>
    <row r="34" customFormat="false" ht="15" hidden="false" customHeight="false" outlineLevel="0" collapsed="false">
      <c r="A34" s="13"/>
      <c r="B34" s="14"/>
      <c r="C34" s="14"/>
      <c r="D34" s="14"/>
      <c r="E34" s="15" t="str">
        <f aca="false">IF(C34="","",IF(OR(C34="Aktiva",C34="Aufwand"),"Soll","Haben"))</f>
        <v/>
      </c>
      <c r="F34" s="14"/>
    </row>
    <row r="35" customFormat="false" ht="15" hidden="false" customHeight="false" outlineLevel="0" collapsed="false">
      <c r="A35" s="13"/>
      <c r="B35" s="14"/>
      <c r="C35" s="14"/>
      <c r="D35" s="14"/>
      <c r="E35" s="15" t="str">
        <f aca="false">IF(C35="","",IF(OR(C35="Aktiva",C35="Aufwand"),"Soll","Haben"))</f>
        <v/>
      </c>
      <c r="F35" s="14"/>
    </row>
    <row r="36" customFormat="false" ht="15" hidden="false" customHeight="false" outlineLevel="0" collapsed="false">
      <c r="A36" s="13"/>
      <c r="B36" s="14"/>
      <c r="C36" s="14"/>
      <c r="D36" s="14"/>
      <c r="E36" s="15" t="str">
        <f aca="false">IF(C36="","",IF(OR(C36="Aktiva",C36="Aufwand"),"Soll","Haben"))</f>
        <v/>
      </c>
      <c r="F36" s="14"/>
    </row>
    <row r="37" customFormat="false" ht="15" hidden="false" customHeight="false" outlineLevel="0" collapsed="false">
      <c r="A37" s="13"/>
      <c r="B37" s="14"/>
      <c r="C37" s="14"/>
      <c r="D37" s="14"/>
      <c r="E37" s="15" t="str">
        <f aca="false">IF(C37="","",IF(OR(C37="Aktiva",C37="Aufwand"),"Soll","Haben"))</f>
        <v/>
      </c>
      <c r="F37" s="14"/>
    </row>
    <row r="38" customFormat="false" ht="15" hidden="false" customHeight="false" outlineLevel="0" collapsed="false">
      <c r="A38" s="13"/>
      <c r="B38" s="14"/>
      <c r="C38" s="14"/>
      <c r="D38" s="14"/>
      <c r="E38" s="15" t="str">
        <f aca="false">IF(C38="","",IF(OR(C38="Aktiva",C38="Aufwand"),"Soll","Haben"))</f>
        <v/>
      </c>
      <c r="F38" s="14"/>
    </row>
    <row r="39" customFormat="false" ht="15" hidden="false" customHeight="false" outlineLevel="0" collapsed="false">
      <c r="A39" s="13"/>
      <c r="B39" s="14"/>
      <c r="C39" s="14"/>
      <c r="D39" s="14"/>
      <c r="E39" s="15" t="str">
        <f aca="false">IF(C39="","",IF(OR(C39="Aktiva",C39="Aufwand"),"Soll","Haben"))</f>
        <v/>
      </c>
      <c r="F39" s="14"/>
    </row>
    <row r="40" customFormat="false" ht="15" hidden="false" customHeight="false" outlineLevel="0" collapsed="false">
      <c r="A40" s="13"/>
      <c r="B40" s="14"/>
      <c r="C40" s="14"/>
      <c r="D40" s="14"/>
      <c r="E40" s="15" t="str">
        <f aca="false">IF(C40="","",IF(OR(C40="Aktiva",C40="Aufwand"),"Soll","Haben"))</f>
        <v/>
      </c>
      <c r="F40" s="14"/>
    </row>
    <row r="41" customFormat="false" ht="15" hidden="false" customHeight="false" outlineLevel="0" collapsed="false">
      <c r="A41" s="13"/>
      <c r="B41" s="14"/>
      <c r="C41" s="14"/>
      <c r="D41" s="14"/>
      <c r="E41" s="15" t="str">
        <f aca="false">IF(C41="","",IF(OR(C41="Aktiva",C41="Aufwand"),"Soll","Haben"))</f>
        <v/>
      </c>
      <c r="F41" s="14"/>
    </row>
    <row r="42" customFormat="false" ht="15" hidden="false" customHeight="false" outlineLevel="0" collapsed="false">
      <c r="A42" s="13"/>
      <c r="B42" s="14"/>
      <c r="C42" s="14"/>
      <c r="D42" s="14"/>
      <c r="E42" s="15" t="str">
        <f aca="false">IF(C42="","",IF(OR(C42="Aktiva",C42="Aufwand"),"Soll","Haben"))</f>
        <v/>
      </c>
      <c r="F42" s="14"/>
    </row>
    <row r="43" customFormat="false" ht="15" hidden="false" customHeight="false" outlineLevel="0" collapsed="false">
      <c r="A43" s="13"/>
      <c r="B43" s="14"/>
      <c r="C43" s="14"/>
      <c r="D43" s="14"/>
      <c r="E43" s="15" t="str">
        <f aca="false">IF(C43="","",IF(OR(C43="Aktiva",C43="Aufwand"),"Soll","Haben"))</f>
        <v/>
      </c>
      <c r="F43" s="14"/>
    </row>
    <row r="44" customFormat="false" ht="15" hidden="false" customHeight="false" outlineLevel="0" collapsed="false">
      <c r="A44" s="13"/>
      <c r="B44" s="14"/>
      <c r="C44" s="14"/>
      <c r="D44" s="14"/>
      <c r="E44" s="15" t="str">
        <f aca="false">IF(C44="","",IF(OR(C44="Aktiva",C44="Aufwand"),"Soll","Haben"))</f>
        <v/>
      </c>
      <c r="F44" s="14"/>
    </row>
    <row r="45" customFormat="false" ht="15" hidden="false" customHeight="false" outlineLevel="0" collapsed="false">
      <c r="A45" s="13"/>
      <c r="B45" s="14"/>
      <c r="C45" s="14"/>
      <c r="D45" s="14"/>
      <c r="E45" s="15" t="str">
        <f aca="false">IF(C45="","",IF(OR(C45="Aktiva",C45="Aufwand"),"Soll","Haben"))</f>
        <v/>
      </c>
      <c r="F45" s="14"/>
    </row>
    <row r="46" customFormat="false" ht="15" hidden="false" customHeight="false" outlineLevel="0" collapsed="false">
      <c r="A46" s="13"/>
      <c r="B46" s="14"/>
      <c r="C46" s="14"/>
      <c r="D46" s="14"/>
      <c r="E46" s="15" t="str">
        <f aca="false">IF(C46="","",IF(OR(C46="Aktiva",C46="Aufwand"),"Soll","Haben"))</f>
        <v/>
      </c>
      <c r="F46" s="14"/>
    </row>
    <row r="47" customFormat="false" ht="15" hidden="false" customHeight="false" outlineLevel="0" collapsed="false">
      <c r="A47" s="13"/>
      <c r="B47" s="14"/>
      <c r="C47" s="14"/>
      <c r="D47" s="14"/>
      <c r="E47" s="15" t="str">
        <f aca="false">IF(C47="","",IF(OR(C47="Aktiva",C47="Aufwand"),"Soll","Haben"))</f>
        <v/>
      </c>
      <c r="F47" s="14"/>
    </row>
    <row r="48" customFormat="false" ht="15" hidden="false" customHeight="false" outlineLevel="0" collapsed="false">
      <c r="A48" s="13"/>
      <c r="B48" s="14"/>
      <c r="C48" s="14"/>
      <c r="D48" s="14"/>
      <c r="E48" s="15" t="str">
        <f aca="false">IF(C48="","",IF(OR(C48="Aktiva",C48="Aufwand"),"Soll","Haben"))</f>
        <v/>
      </c>
      <c r="F48" s="14"/>
    </row>
    <row r="49" customFormat="false" ht="15" hidden="false" customHeight="false" outlineLevel="0" collapsed="false">
      <c r="A49" s="13"/>
      <c r="B49" s="14"/>
      <c r="C49" s="14"/>
      <c r="D49" s="14"/>
      <c r="E49" s="15" t="str">
        <f aca="false">IF(C49="","",IF(OR(C49="Aktiva",C49="Aufwand"),"Soll","Haben"))</f>
        <v/>
      </c>
      <c r="F49" s="14"/>
    </row>
    <row r="50" customFormat="false" ht="15" hidden="false" customHeight="false" outlineLevel="0" collapsed="false">
      <c r="A50" s="13"/>
      <c r="B50" s="14"/>
      <c r="C50" s="14"/>
      <c r="D50" s="14"/>
      <c r="E50" s="15" t="str">
        <f aca="false">IF(C50="","",IF(OR(C50="Aktiva",C50="Aufwand"),"Soll","Haben"))</f>
        <v/>
      </c>
      <c r="F50" s="14"/>
    </row>
    <row r="51" customFormat="false" ht="15" hidden="false" customHeight="false" outlineLevel="0" collapsed="false">
      <c r="A51" s="13"/>
      <c r="B51" s="14"/>
      <c r="C51" s="14"/>
      <c r="D51" s="14"/>
      <c r="E51" s="15" t="str">
        <f aca="false">IF(C51="","",IF(OR(C51="Aktiva",C51="Aufwand"),"Soll","Haben"))</f>
        <v/>
      </c>
      <c r="F51" s="14"/>
    </row>
    <row r="52" customFormat="false" ht="15" hidden="false" customHeight="false" outlineLevel="0" collapsed="false">
      <c r="A52" s="13"/>
      <c r="B52" s="14"/>
      <c r="C52" s="14"/>
      <c r="D52" s="14"/>
      <c r="E52" s="15" t="str">
        <f aca="false">IF(C52="","",IF(OR(C52="Aktiva",C52="Aufwand"),"Soll","Haben"))</f>
        <v/>
      </c>
      <c r="F52" s="14"/>
    </row>
    <row r="53" customFormat="false" ht="15" hidden="false" customHeight="false" outlineLevel="0" collapsed="false">
      <c r="A53" s="13"/>
      <c r="B53" s="14"/>
      <c r="C53" s="14"/>
      <c r="D53" s="14"/>
      <c r="E53" s="15" t="str">
        <f aca="false">IF(C53="","",IF(OR(C53="Aktiva",C53="Aufwand"),"Soll","Haben"))</f>
        <v/>
      </c>
      <c r="F53" s="14"/>
    </row>
    <row r="54" customFormat="false" ht="15" hidden="false" customHeight="false" outlineLevel="0" collapsed="false">
      <c r="A54" s="13"/>
      <c r="B54" s="14"/>
      <c r="C54" s="14"/>
      <c r="D54" s="14"/>
      <c r="E54" s="15" t="str">
        <f aca="false">IF(C54="","",IF(OR(C54="Aktiva",C54="Aufwand"),"Soll","Haben"))</f>
        <v/>
      </c>
      <c r="F54" s="14"/>
    </row>
    <row r="55" customFormat="false" ht="15" hidden="false" customHeight="false" outlineLevel="0" collapsed="false">
      <c r="A55" s="13"/>
      <c r="B55" s="14"/>
      <c r="C55" s="14"/>
      <c r="D55" s="14"/>
      <c r="E55" s="15" t="str">
        <f aca="false">IF(C55="","",IF(OR(C55="Aktiva",C55="Aufwand"),"Soll","Haben"))</f>
        <v/>
      </c>
      <c r="F55" s="14"/>
    </row>
    <row r="56" customFormat="false" ht="15" hidden="false" customHeight="false" outlineLevel="0" collapsed="false">
      <c r="A56" s="13"/>
      <c r="B56" s="14"/>
      <c r="C56" s="14"/>
      <c r="D56" s="14"/>
      <c r="E56" s="15" t="str">
        <f aca="false">IF(C56="","",IF(OR(C56="Aktiva",C56="Aufwand"),"Soll","Haben"))</f>
        <v/>
      </c>
      <c r="F56" s="14"/>
    </row>
    <row r="57" customFormat="false" ht="15" hidden="false" customHeight="false" outlineLevel="0" collapsed="false">
      <c r="A57" s="13"/>
      <c r="B57" s="14"/>
      <c r="C57" s="14"/>
      <c r="D57" s="14"/>
      <c r="E57" s="15" t="str">
        <f aca="false">IF(C57="","",IF(OR(C57="Aktiva",C57="Aufwand"),"Soll","Haben"))</f>
        <v/>
      </c>
      <c r="F57" s="14"/>
    </row>
    <row r="58" customFormat="false" ht="15" hidden="false" customHeight="false" outlineLevel="0" collapsed="false">
      <c r="A58" s="13"/>
      <c r="B58" s="14"/>
      <c r="C58" s="14"/>
      <c r="D58" s="14"/>
      <c r="E58" s="15" t="str">
        <f aca="false">IF(C58="","",IF(OR(C58="Aktiva",C58="Aufwand"),"Soll","Haben"))</f>
        <v/>
      </c>
      <c r="F58" s="14"/>
    </row>
    <row r="59" customFormat="false" ht="15" hidden="false" customHeight="false" outlineLevel="0" collapsed="false">
      <c r="A59" s="13"/>
      <c r="B59" s="14"/>
      <c r="C59" s="14"/>
      <c r="D59" s="14"/>
      <c r="E59" s="15" t="str">
        <f aca="false">IF(C59="","",IF(OR(C59="Aktiva",C59="Aufwand"),"Soll","Haben"))</f>
        <v/>
      </c>
      <c r="F59" s="14"/>
    </row>
    <row r="60" customFormat="false" ht="15" hidden="false" customHeight="false" outlineLevel="0" collapsed="false">
      <c r="A60" s="13"/>
      <c r="B60" s="14"/>
      <c r="C60" s="14"/>
      <c r="D60" s="14"/>
      <c r="E60" s="15" t="str">
        <f aca="false">IF(C60="","",IF(OR(C60="Aktiva",C60="Aufwand"),"Soll","Haben"))</f>
        <v/>
      </c>
      <c r="F60" s="14"/>
    </row>
    <row r="61" customFormat="false" ht="15" hidden="false" customHeight="false" outlineLevel="0" collapsed="false">
      <c r="A61" s="13"/>
      <c r="B61" s="14"/>
      <c r="C61" s="14"/>
      <c r="D61" s="14"/>
      <c r="E61" s="15" t="str">
        <f aca="false">IF(C61="","",IF(OR(C61="Aktiva",C61="Aufwand"),"Soll","Haben"))</f>
        <v/>
      </c>
      <c r="F61" s="14"/>
    </row>
    <row r="62" customFormat="false" ht="15" hidden="false" customHeight="false" outlineLevel="0" collapsed="false">
      <c r="A62" s="13"/>
      <c r="B62" s="14"/>
      <c r="C62" s="14"/>
      <c r="D62" s="14"/>
      <c r="E62" s="15" t="str">
        <f aca="false">IF(C62="","",IF(OR(C62="Aktiva",C62="Aufwand"),"Soll","Haben"))</f>
        <v/>
      </c>
      <c r="F62" s="14"/>
    </row>
    <row r="63" customFormat="false" ht="15" hidden="false" customHeight="false" outlineLevel="0" collapsed="false">
      <c r="A63" s="13"/>
      <c r="B63" s="14"/>
      <c r="C63" s="14"/>
      <c r="D63" s="14"/>
      <c r="E63" s="15" t="str">
        <f aca="false">IF(C63="","",IF(OR(C63="Aktiva",C63="Aufwand"),"Soll","Haben"))</f>
        <v/>
      </c>
      <c r="F63" s="14"/>
    </row>
    <row r="64" customFormat="false" ht="15" hidden="false" customHeight="false" outlineLevel="0" collapsed="false">
      <c r="A64" s="13"/>
      <c r="B64" s="14"/>
      <c r="C64" s="14"/>
      <c r="D64" s="14"/>
      <c r="E64" s="15" t="str">
        <f aca="false">IF(C64="","",IF(OR(C64="Aktiva",C64="Aufwand"),"Soll","Haben"))</f>
        <v/>
      </c>
      <c r="F64" s="14"/>
    </row>
    <row r="65" customFormat="false" ht="15" hidden="false" customHeight="false" outlineLevel="0" collapsed="false">
      <c r="A65" s="13"/>
      <c r="B65" s="14"/>
      <c r="C65" s="14"/>
      <c r="D65" s="14"/>
      <c r="E65" s="15" t="str">
        <f aca="false">IF(C65="","",IF(OR(C65="Aktiva",C65="Aufwand"),"Soll","Haben"))</f>
        <v/>
      </c>
      <c r="F65" s="14"/>
    </row>
    <row r="66" customFormat="false" ht="15" hidden="false" customHeight="false" outlineLevel="0" collapsed="false">
      <c r="A66" s="13"/>
      <c r="B66" s="14"/>
      <c r="C66" s="14"/>
      <c r="D66" s="14"/>
      <c r="E66" s="15" t="str">
        <f aca="false">IF(C66="","",IF(OR(C66="Aktiva",C66="Aufwand"),"Soll","Haben"))</f>
        <v/>
      </c>
      <c r="F66" s="14"/>
    </row>
    <row r="67" customFormat="false" ht="15" hidden="false" customHeight="false" outlineLevel="0" collapsed="false">
      <c r="A67" s="13"/>
      <c r="B67" s="14"/>
      <c r="C67" s="14"/>
      <c r="D67" s="14"/>
      <c r="E67" s="15" t="str">
        <f aca="false">IF(C67="","",IF(OR(C67="Aktiva",C67="Aufwand"),"Soll","Haben"))</f>
        <v/>
      </c>
      <c r="F67" s="14"/>
    </row>
    <row r="68" customFormat="false" ht="15" hidden="false" customHeight="false" outlineLevel="0" collapsed="false">
      <c r="A68" s="13"/>
      <c r="B68" s="14"/>
      <c r="C68" s="14"/>
      <c r="D68" s="14"/>
      <c r="E68" s="15" t="str">
        <f aca="false">IF(C68="","",IF(OR(C68="Aktiva",C68="Aufwand"),"Soll","Haben"))</f>
        <v/>
      </c>
      <c r="F68" s="14"/>
    </row>
    <row r="69" customFormat="false" ht="15" hidden="false" customHeight="false" outlineLevel="0" collapsed="false">
      <c r="A69" s="13"/>
      <c r="B69" s="14"/>
      <c r="C69" s="14"/>
      <c r="D69" s="14"/>
      <c r="E69" s="15" t="str">
        <f aca="false">IF(C69="","",IF(OR(C69="Aktiva",C69="Aufwand"),"Soll","Haben"))</f>
        <v/>
      </c>
      <c r="F69" s="14"/>
    </row>
    <row r="70" customFormat="false" ht="15" hidden="false" customHeight="false" outlineLevel="0" collapsed="false">
      <c r="A70" s="13"/>
      <c r="B70" s="14"/>
      <c r="C70" s="14"/>
      <c r="D70" s="14"/>
      <c r="E70" s="15" t="str">
        <f aca="false">IF(C70="","",IF(OR(C70="Aktiva",C70="Aufwand"),"Soll","Haben"))</f>
        <v/>
      </c>
      <c r="F70" s="14"/>
    </row>
    <row r="71" customFormat="false" ht="15" hidden="false" customHeight="false" outlineLevel="0" collapsed="false">
      <c r="A71" s="13"/>
      <c r="B71" s="14"/>
      <c r="C71" s="14"/>
      <c r="D71" s="14"/>
      <c r="E71" s="15" t="str">
        <f aca="false">IF(C71="","",IF(OR(C71="Aktiva",C71="Aufwand"),"Soll","Haben"))</f>
        <v/>
      </c>
      <c r="F71" s="14"/>
    </row>
    <row r="72" customFormat="false" ht="15" hidden="false" customHeight="false" outlineLevel="0" collapsed="false">
      <c r="A72" s="13"/>
      <c r="B72" s="14"/>
      <c r="C72" s="14"/>
      <c r="D72" s="14"/>
      <c r="E72" s="15" t="str">
        <f aca="false">IF(C72="","",IF(OR(C72="Aktiva",C72="Aufwand"),"Soll","Haben"))</f>
        <v/>
      </c>
      <c r="F72" s="14"/>
    </row>
    <row r="73" customFormat="false" ht="15" hidden="false" customHeight="false" outlineLevel="0" collapsed="false">
      <c r="A73" s="13"/>
      <c r="B73" s="14"/>
      <c r="C73" s="14"/>
      <c r="D73" s="14"/>
      <c r="E73" s="15" t="str">
        <f aca="false">IF(C73="","",IF(OR(C73="Aktiva",C73="Aufwand"),"Soll","Haben"))</f>
        <v/>
      </c>
      <c r="F73" s="14"/>
    </row>
    <row r="74" customFormat="false" ht="15" hidden="false" customHeight="false" outlineLevel="0" collapsed="false">
      <c r="A74" s="13"/>
      <c r="B74" s="14"/>
      <c r="C74" s="14"/>
      <c r="D74" s="14"/>
      <c r="E74" s="15" t="str">
        <f aca="false">IF(C74="","",IF(OR(C74="Aktiva",C74="Aufwand"),"Soll","Haben"))</f>
        <v/>
      </c>
      <c r="F74" s="14"/>
    </row>
    <row r="75" customFormat="false" ht="15" hidden="false" customHeight="false" outlineLevel="0" collapsed="false">
      <c r="A75" s="13"/>
      <c r="B75" s="14"/>
      <c r="C75" s="14"/>
      <c r="D75" s="14"/>
      <c r="E75" s="15" t="str">
        <f aca="false">IF(C75="","",IF(OR(C75="Aktiva",C75="Aufwand"),"Soll","Haben"))</f>
        <v/>
      </c>
      <c r="F75" s="14"/>
    </row>
    <row r="76" customFormat="false" ht="15" hidden="false" customHeight="false" outlineLevel="0" collapsed="false">
      <c r="A76" s="13"/>
      <c r="B76" s="14"/>
      <c r="C76" s="14"/>
      <c r="D76" s="14"/>
      <c r="E76" s="15" t="str">
        <f aca="false">IF(C76="","",IF(OR(C76="Aktiva",C76="Aufwand"),"Soll","Haben"))</f>
        <v/>
      </c>
      <c r="F76" s="14"/>
    </row>
    <row r="77" customFormat="false" ht="15" hidden="false" customHeight="false" outlineLevel="0" collapsed="false">
      <c r="A77" s="13"/>
      <c r="B77" s="14"/>
      <c r="C77" s="14"/>
      <c r="D77" s="14"/>
      <c r="E77" s="15" t="str">
        <f aca="false">IF(C77="","",IF(OR(C77="Aktiva",C77="Aufwand"),"Soll","Haben"))</f>
        <v/>
      </c>
      <c r="F77" s="14"/>
    </row>
    <row r="78" customFormat="false" ht="15" hidden="false" customHeight="false" outlineLevel="0" collapsed="false">
      <c r="A78" s="13"/>
      <c r="B78" s="14"/>
      <c r="C78" s="14"/>
      <c r="D78" s="14"/>
      <c r="E78" s="15" t="str">
        <f aca="false">IF(C78="","",IF(OR(C78="Aktiva",C78="Aufwand"),"Soll","Haben"))</f>
        <v/>
      </c>
      <c r="F78" s="14"/>
    </row>
    <row r="79" customFormat="false" ht="15" hidden="false" customHeight="false" outlineLevel="0" collapsed="false">
      <c r="A79" s="13"/>
      <c r="B79" s="14"/>
      <c r="C79" s="14"/>
      <c r="D79" s="14"/>
      <c r="E79" s="15" t="str">
        <f aca="false">IF(C79="","",IF(OR(C79="Aktiva",C79="Aufwand"),"Soll","Haben"))</f>
        <v/>
      </c>
      <c r="F79" s="14"/>
    </row>
    <row r="80" customFormat="false" ht="15" hidden="false" customHeight="false" outlineLevel="0" collapsed="false">
      <c r="A80" s="13"/>
      <c r="B80" s="14"/>
      <c r="C80" s="14"/>
      <c r="D80" s="14"/>
      <c r="E80" s="15" t="str">
        <f aca="false">IF(C80="","",IF(OR(C80="Aktiva",C80="Aufwand"),"Soll","Haben"))</f>
        <v/>
      </c>
      <c r="F80" s="14"/>
    </row>
    <row r="81" customFormat="false" ht="15" hidden="false" customHeight="false" outlineLevel="0" collapsed="false">
      <c r="A81" s="13"/>
      <c r="B81" s="14"/>
      <c r="C81" s="14"/>
      <c r="D81" s="14"/>
      <c r="E81" s="15" t="str">
        <f aca="false">IF(C81="","",IF(OR(C81="Aktiva",C81="Aufwand"),"Soll","Haben"))</f>
        <v/>
      </c>
      <c r="F81" s="14"/>
    </row>
    <row r="82" customFormat="false" ht="15" hidden="false" customHeight="false" outlineLevel="0" collapsed="false">
      <c r="A82" s="13"/>
      <c r="B82" s="14"/>
      <c r="C82" s="14"/>
      <c r="D82" s="14"/>
      <c r="E82" s="15" t="str">
        <f aca="false">IF(C82="","",IF(OR(C82="Aktiva",C82="Aufwand"),"Soll","Haben"))</f>
        <v/>
      </c>
      <c r="F82" s="14"/>
    </row>
    <row r="83" customFormat="false" ht="15" hidden="false" customHeight="false" outlineLevel="0" collapsed="false">
      <c r="A83" s="13"/>
      <c r="B83" s="14"/>
      <c r="C83" s="14"/>
      <c r="D83" s="14"/>
      <c r="E83" s="15" t="str">
        <f aca="false">IF(C83="","",IF(OR(C83="Aktiva",C83="Aufwand"),"Soll","Haben"))</f>
        <v/>
      </c>
      <c r="F83" s="14"/>
    </row>
    <row r="84" customFormat="false" ht="15" hidden="false" customHeight="false" outlineLevel="0" collapsed="false">
      <c r="A84" s="13"/>
      <c r="B84" s="14"/>
      <c r="C84" s="14"/>
      <c r="D84" s="14"/>
      <c r="E84" s="15" t="str">
        <f aca="false">IF(C84="","",IF(OR(C84="Aktiva",C84="Aufwand"),"Soll","Haben"))</f>
        <v/>
      </c>
      <c r="F84" s="14"/>
    </row>
    <row r="85" customFormat="false" ht="15" hidden="false" customHeight="false" outlineLevel="0" collapsed="false">
      <c r="A85" s="13"/>
      <c r="B85" s="14"/>
      <c r="C85" s="14"/>
      <c r="D85" s="14"/>
      <c r="E85" s="15" t="str">
        <f aca="false">IF(C85="","",IF(OR(C85="Aktiva",C85="Aufwand"),"Soll","Haben"))</f>
        <v/>
      </c>
      <c r="F85" s="14"/>
    </row>
    <row r="86" customFormat="false" ht="15" hidden="false" customHeight="false" outlineLevel="0" collapsed="false">
      <c r="A86" s="13"/>
      <c r="B86" s="14"/>
      <c r="C86" s="14"/>
      <c r="D86" s="14"/>
      <c r="E86" s="15" t="str">
        <f aca="false">IF(C86="","",IF(OR(C86="Aktiva",C86="Aufwand"),"Soll","Haben"))</f>
        <v/>
      </c>
      <c r="F86" s="14"/>
    </row>
    <row r="87" customFormat="false" ht="15" hidden="false" customHeight="false" outlineLevel="0" collapsed="false">
      <c r="A87" s="13"/>
      <c r="B87" s="14"/>
      <c r="C87" s="14"/>
      <c r="D87" s="14"/>
      <c r="E87" s="15" t="str">
        <f aca="false">IF(C87="","",IF(OR(C87="Aktiva",C87="Aufwand"),"Soll","Haben"))</f>
        <v/>
      </c>
      <c r="F87" s="14"/>
    </row>
    <row r="88" customFormat="false" ht="15" hidden="false" customHeight="false" outlineLevel="0" collapsed="false">
      <c r="A88" s="13"/>
      <c r="B88" s="14"/>
      <c r="C88" s="14"/>
      <c r="D88" s="14"/>
      <c r="E88" s="15" t="str">
        <f aca="false">IF(C88="","",IF(OR(C88="Aktiva",C88="Aufwand"),"Soll","Haben"))</f>
        <v/>
      </c>
      <c r="F88" s="14"/>
    </row>
    <row r="89" customFormat="false" ht="15" hidden="false" customHeight="false" outlineLevel="0" collapsed="false">
      <c r="A89" s="13"/>
      <c r="B89" s="14"/>
      <c r="C89" s="14"/>
      <c r="D89" s="14"/>
      <c r="E89" s="15" t="str">
        <f aca="false">IF(C89="","",IF(OR(C89="Aktiva",C89="Aufwand"),"Soll","Haben"))</f>
        <v/>
      </c>
      <c r="F89" s="14"/>
    </row>
    <row r="90" customFormat="false" ht="15" hidden="false" customHeight="false" outlineLevel="0" collapsed="false">
      <c r="A90" s="13"/>
      <c r="B90" s="14"/>
      <c r="C90" s="14"/>
      <c r="D90" s="14"/>
      <c r="E90" s="15" t="str">
        <f aca="false">IF(C90="","",IF(OR(C90="Aktiva",C90="Aufwand"),"Soll","Haben"))</f>
        <v/>
      </c>
      <c r="F90" s="14"/>
    </row>
    <row r="91" customFormat="false" ht="15" hidden="false" customHeight="false" outlineLevel="0" collapsed="false">
      <c r="A91" s="13"/>
      <c r="B91" s="14"/>
      <c r="C91" s="14"/>
      <c r="D91" s="14"/>
      <c r="E91" s="15" t="str">
        <f aca="false">IF(C91="","",IF(OR(C91="Aktiva",C91="Aufwand"),"Soll","Haben"))</f>
        <v/>
      </c>
      <c r="F91" s="14"/>
    </row>
    <row r="92" customFormat="false" ht="15" hidden="false" customHeight="false" outlineLevel="0" collapsed="false">
      <c r="A92" s="13"/>
      <c r="B92" s="14"/>
      <c r="C92" s="14"/>
      <c r="D92" s="14"/>
      <c r="E92" s="15" t="str">
        <f aca="false">IF(C92="","",IF(OR(C92="Aktiva",C92="Aufwand"),"Soll","Haben"))</f>
        <v/>
      </c>
      <c r="F92" s="14"/>
    </row>
    <row r="93" customFormat="false" ht="15" hidden="false" customHeight="false" outlineLevel="0" collapsed="false">
      <c r="A93" s="13"/>
      <c r="B93" s="14"/>
      <c r="C93" s="14"/>
      <c r="D93" s="14"/>
      <c r="E93" s="15" t="str">
        <f aca="false">IF(C93="","",IF(OR(C93="Aktiva",C93="Aufwand"),"Soll","Haben"))</f>
        <v/>
      </c>
      <c r="F93" s="14"/>
    </row>
    <row r="94" customFormat="false" ht="15" hidden="false" customHeight="false" outlineLevel="0" collapsed="false">
      <c r="A94" s="13"/>
      <c r="B94" s="14"/>
      <c r="C94" s="14"/>
      <c r="D94" s="14"/>
      <c r="E94" s="15" t="str">
        <f aca="false">IF(C94="","",IF(OR(C94="Aktiva",C94="Aufwand"),"Soll","Haben"))</f>
        <v/>
      </c>
      <c r="F94" s="14"/>
    </row>
    <row r="95" customFormat="false" ht="15" hidden="false" customHeight="false" outlineLevel="0" collapsed="false">
      <c r="A95" s="13"/>
      <c r="B95" s="14"/>
      <c r="C95" s="14"/>
      <c r="D95" s="14"/>
      <c r="E95" s="15" t="str">
        <f aca="false">IF(C95="","",IF(OR(C95="Aktiva",C95="Aufwand"),"Soll","Haben"))</f>
        <v/>
      </c>
      <c r="F95" s="14"/>
    </row>
    <row r="96" customFormat="false" ht="15" hidden="false" customHeight="false" outlineLevel="0" collapsed="false">
      <c r="A96" s="13"/>
      <c r="B96" s="14"/>
      <c r="C96" s="14"/>
      <c r="D96" s="14"/>
      <c r="E96" s="15" t="str">
        <f aca="false">IF(C96="","",IF(OR(C96="Aktiva",C96="Aufwand"),"Soll","Haben"))</f>
        <v/>
      </c>
      <c r="F96" s="14"/>
    </row>
    <row r="97" customFormat="false" ht="15" hidden="false" customHeight="false" outlineLevel="0" collapsed="false">
      <c r="A97" s="13"/>
      <c r="B97" s="14"/>
      <c r="C97" s="14"/>
      <c r="D97" s="14"/>
      <c r="E97" s="15" t="str">
        <f aca="false">IF(C97="","",IF(OR(C97="Aktiva",C97="Aufwand"),"Soll","Haben"))</f>
        <v/>
      </c>
      <c r="F97" s="14"/>
    </row>
    <row r="98" customFormat="false" ht="15" hidden="false" customHeight="false" outlineLevel="0" collapsed="false">
      <c r="A98" s="13"/>
      <c r="B98" s="14"/>
      <c r="C98" s="14"/>
      <c r="D98" s="14"/>
      <c r="E98" s="15" t="str">
        <f aca="false">IF(C98="","",IF(OR(C98="Aktiva",C98="Aufwand"),"Soll","Haben"))</f>
        <v/>
      </c>
      <c r="F98" s="14"/>
    </row>
    <row r="99" customFormat="false" ht="15" hidden="false" customHeight="false" outlineLevel="0" collapsed="false">
      <c r="A99" s="13"/>
      <c r="B99" s="14"/>
      <c r="C99" s="14"/>
      <c r="D99" s="14"/>
      <c r="E99" s="15" t="str">
        <f aca="false">IF(C99="","",IF(OR(C99="Aktiva",C99="Aufwand"),"Soll","Haben"))</f>
        <v/>
      </c>
      <c r="F99" s="14"/>
    </row>
    <row r="100" customFormat="false" ht="15" hidden="false" customHeight="false" outlineLevel="0" collapsed="false">
      <c r="A100" s="13"/>
      <c r="B100" s="14"/>
      <c r="C100" s="14"/>
      <c r="D100" s="14"/>
      <c r="E100" s="15" t="str">
        <f aca="false">IF(C100="","",IF(OR(C100="Aktiva",C100="Aufwand"),"Soll","Haben"))</f>
        <v/>
      </c>
      <c r="F100" s="14"/>
    </row>
    <row r="101" customFormat="false" ht="15" hidden="false" customHeight="false" outlineLevel="0" collapsed="false">
      <c r="A101" s="13"/>
      <c r="B101" s="14"/>
      <c r="C101" s="14"/>
      <c r="D101" s="14"/>
      <c r="E101" s="15" t="str">
        <f aca="false">IF(C101="","",IF(OR(C101="Aktiva",C101="Aufwand"),"Soll","Haben"))</f>
        <v/>
      </c>
      <c r="F101" s="14"/>
    </row>
    <row r="102" customFormat="false" ht="15" hidden="false" customHeight="false" outlineLevel="0" collapsed="false">
      <c r="A102" s="13"/>
      <c r="B102" s="14"/>
      <c r="C102" s="14"/>
      <c r="D102" s="14"/>
      <c r="E102" s="15" t="str">
        <f aca="false">IF(C102="","",IF(OR(C102="Aktiva",C102="Aufwand"),"Soll","Haben"))</f>
        <v/>
      </c>
      <c r="F102" s="14"/>
    </row>
    <row r="103" customFormat="false" ht="15" hidden="false" customHeight="false" outlineLevel="0" collapsed="false">
      <c r="A103" s="13"/>
      <c r="B103" s="14"/>
      <c r="C103" s="14"/>
      <c r="D103" s="14"/>
      <c r="E103" s="15" t="str">
        <f aca="false">IF(C103="","",IF(OR(C103="Aktiva",C103="Aufwand"),"Soll","Haben"))</f>
        <v/>
      </c>
      <c r="F103" s="14"/>
    </row>
    <row r="104" customFormat="false" ht="15" hidden="false" customHeight="false" outlineLevel="0" collapsed="false">
      <c r="A104" s="13"/>
      <c r="B104" s="14"/>
      <c r="C104" s="14"/>
      <c r="D104" s="14"/>
      <c r="E104" s="15" t="str">
        <f aca="false">IF(C104="","",IF(OR(C104="Aktiva",C104="Aufwand"),"Soll","Haben"))</f>
        <v/>
      </c>
      <c r="F104" s="14"/>
    </row>
    <row r="105" customFormat="false" ht="15" hidden="false" customHeight="false" outlineLevel="0" collapsed="false">
      <c r="A105" s="13"/>
      <c r="B105" s="14"/>
      <c r="C105" s="14"/>
      <c r="D105" s="14"/>
      <c r="E105" s="15" t="str">
        <f aca="false">IF(C105="","",IF(OR(C105="Aktiva",C105="Aufwand"),"Soll","Haben"))</f>
        <v/>
      </c>
      <c r="F105" s="14"/>
    </row>
    <row r="106" customFormat="false" ht="15" hidden="false" customHeight="false" outlineLevel="0" collapsed="false">
      <c r="A106" s="13"/>
      <c r="B106" s="14"/>
      <c r="C106" s="14"/>
      <c r="D106" s="14"/>
      <c r="E106" s="15" t="str">
        <f aca="false">IF(C106="","",IF(OR(C106="Aktiva",C106="Aufwand"),"Soll","Haben"))</f>
        <v/>
      </c>
      <c r="F106" s="14"/>
    </row>
    <row r="107" customFormat="false" ht="15" hidden="false" customHeight="false" outlineLevel="0" collapsed="false">
      <c r="A107" s="13"/>
      <c r="B107" s="14"/>
      <c r="C107" s="14"/>
      <c r="D107" s="14"/>
      <c r="E107" s="15" t="str">
        <f aca="false">IF(C107="","",IF(OR(C107="Aktiva",C107="Aufwand"),"Soll","Haben"))</f>
        <v/>
      </c>
      <c r="F107" s="14"/>
    </row>
    <row r="108" customFormat="false" ht="15" hidden="false" customHeight="false" outlineLevel="0" collapsed="false">
      <c r="A108" s="13"/>
      <c r="B108" s="14"/>
      <c r="C108" s="14"/>
      <c r="D108" s="14"/>
      <c r="E108" s="15" t="str">
        <f aca="false">IF(C108="","",IF(OR(C108="Aktiva",C108="Aufwand"),"Soll","Haben"))</f>
        <v/>
      </c>
      <c r="F108" s="14"/>
    </row>
    <row r="109" customFormat="false" ht="15" hidden="false" customHeight="false" outlineLevel="0" collapsed="false">
      <c r="A109" s="13"/>
      <c r="B109" s="14"/>
      <c r="C109" s="14"/>
      <c r="D109" s="14"/>
      <c r="E109" s="15" t="str">
        <f aca="false">IF(C109="","",IF(OR(C109="Aktiva",C109="Aufwand"),"Soll","Haben"))</f>
        <v/>
      </c>
      <c r="F109" s="14"/>
    </row>
    <row r="110" customFormat="false" ht="15" hidden="false" customHeight="false" outlineLevel="0" collapsed="false">
      <c r="A110" s="13"/>
      <c r="B110" s="14"/>
      <c r="C110" s="14"/>
      <c r="D110" s="14"/>
      <c r="E110" s="15" t="str">
        <f aca="false">IF(C110="","",IF(OR(C110="Aktiva",C110="Aufwand"),"Soll","Haben"))</f>
        <v/>
      </c>
      <c r="F110" s="14"/>
    </row>
    <row r="111" customFormat="false" ht="15" hidden="false" customHeight="false" outlineLevel="0" collapsed="false">
      <c r="A111" s="13"/>
      <c r="B111" s="14"/>
      <c r="C111" s="14"/>
      <c r="D111" s="14"/>
      <c r="E111" s="15" t="str">
        <f aca="false">IF(C111="","",IF(OR(C111="Aktiva",C111="Aufwand"),"Soll","Haben"))</f>
        <v/>
      </c>
      <c r="F111" s="14"/>
    </row>
    <row r="112" customFormat="false" ht="15" hidden="false" customHeight="false" outlineLevel="0" collapsed="false">
      <c r="A112" s="13"/>
      <c r="B112" s="14"/>
      <c r="C112" s="14"/>
      <c r="D112" s="14"/>
      <c r="E112" s="15" t="str">
        <f aca="false">IF(C112="","",IF(OR(C112="Aktiva",C112="Aufwand"),"Soll","Haben"))</f>
        <v/>
      </c>
      <c r="F112" s="14"/>
    </row>
    <row r="113" customFormat="false" ht="15" hidden="false" customHeight="false" outlineLevel="0" collapsed="false">
      <c r="A113" s="13"/>
      <c r="B113" s="14"/>
      <c r="C113" s="14"/>
      <c r="D113" s="14"/>
      <c r="E113" s="15" t="str">
        <f aca="false">IF(C113="","",IF(OR(C113="Aktiva",C113="Aufwand"),"Soll","Haben"))</f>
        <v/>
      </c>
      <c r="F113" s="14"/>
    </row>
    <row r="114" customFormat="false" ht="15" hidden="false" customHeight="false" outlineLevel="0" collapsed="false">
      <c r="A114" s="13"/>
      <c r="B114" s="14"/>
      <c r="C114" s="14"/>
      <c r="D114" s="14"/>
      <c r="E114" s="15" t="str">
        <f aca="false">IF(C114="","",IF(OR(C114="Aktiva",C114="Aufwand"),"Soll","Haben"))</f>
        <v/>
      </c>
      <c r="F114" s="14"/>
    </row>
    <row r="115" customFormat="false" ht="15" hidden="false" customHeight="false" outlineLevel="0" collapsed="false">
      <c r="A115" s="13"/>
      <c r="B115" s="14"/>
      <c r="C115" s="14"/>
      <c r="D115" s="14"/>
      <c r="E115" s="15" t="str">
        <f aca="false">IF(C115="","",IF(OR(C115="Aktiva",C115="Aufwand"),"Soll","Haben"))</f>
        <v/>
      </c>
      <c r="F115" s="14"/>
    </row>
    <row r="116" customFormat="false" ht="15" hidden="false" customHeight="false" outlineLevel="0" collapsed="false">
      <c r="A116" s="13"/>
      <c r="B116" s="14"/>
      <c r="C116" s="14"/>
      <c r="D116" s="14"/>
      <c r="E116" s="15" t="str">
        <f aca="false">IF(C116="","",IF(OR(C116="Aktiva",C116="Aufwand"),"Soll","Haben"))</f>
        <v/>
      </c>
      <c r="F116" s="14"/>
    </row>
    <row r="117" customFormat="false" ht="15" hidden="false" customHeight="false" outlineLevel="0" collapsed="false">
      <c r="A117" s="13"/>
      <c r="B117" s="14"/>
      <c r="C117" s="14"/>
      <c r="D117" s="14"/>
      <c r="E117" s="15" t="str">
        <f aca="false">IF(C117="","",IF(OR(C117="Aktiva",C117="Aufwand"),"Soll","Haben"))</f>
        <v/>
      </c>
      <c r="F117" s="14"/>
    </row>
    <row r="118" customFormat="false" ht="15" hidden="false" customHeight="false" outlineLevel="0" collapsed="false">
      <c r="A118" s="13"/>
      <c r="B118" s="14"/>
      <c r="C118" s="14"/>
      <c r="D118" s="14"/>
      <c r="E118" s="15" t="str">
        <f aca="false">IF(C118="","",IF(OR(C118="Aktiva",C118="Aufwand"),"Soll","Haben"))</f>
        <v/>
      </c>
      <c r="F118" s="14"/>
    </row>
    <row r="119" customFormat="false" ht="15" hidden="false" customHeight="false" outlineLevel="0" collapsed="false">
      <c r="A119" s="13"/>
      <c r="B119" s="14"/>
      <c r="C119" s="14"/>
      <c r="D119" s="14"/>
      <c r="E119" s="15" t="str">
        <f aca="false">IF(C119="","",IF(OR(C119="Aktiva",C119="Aufwand"),"Soll","Haben"))</f>
        <v/>
      </c>
      <c r="F119" s="14"/>
    </row>
    <row r="120" customFormat="false" ht="15" hidden="false" customHeight="false" outlineLevel="0" collapsed="false">
      <c r="A120" s="13"/>
      <c r="B120" s="14"/>
      <c r="C120" s="14"/>
      <c r="D120" s="14"/>
      <c r="E120" s="15" t="str">
        <f aca="false">IF(C120="","",IF(OR(C120="Aktiva",C120="Aufwand"),"Soll","Haben"))</f>
        <v/>
      </c>
      <c r="F120" s="14"/>
    </row>
    <row r="121" customFormat="false" ht="15" hidden="false" customHeight="false" outlineLevel="0" collapsed="false">
      <c r="A121" s="13"/>
      <c r="B121" s="14"/>
      <c r="C121" s="14"/>
      <c r="D121" s="14"/>
      <c r="E121" s="15" t="str">
        <f aca="false">IF(C121="","",IF(OR(C121="Aktiva",C121="Aufwand"),"Soll","Haben"))</f>
        <v/>
      </c>
      <c r="F121" s="14"/>
    </row>
    <row r="122" customFormat="false" ht="15" hidden="false" customHeight="false" outlineLevel="0" collapsed="false">
      <c r="A122" s="13"/>
      <c r="B122" s="14"/>
      <c r="C122" s="14"/>
      <c r="D122" s="14"/>
      <c r="E122" s="15" t="str">
        <f aca="false">IF(C122="","",IF(OR(C122="Aktiva",C122="Aufwand"),"Soll","Haben"))</f>
        <v/>
      </c>
      <c r="F122" s="14"/>
    </row>
    <row r="123" customFormat="false" ht="15" hidden="false" customHeight="false" outlineLevel="0" collapsed="false">
      <c r="A123" s="13"/>
      <c r="B123" s="14"/>
      <c r="C123" s="14"/>
      <c r="D123" s="14"/>
      <c r="E123" s="15" t="str">
        <f aca="false">IF(C123="","",IF(OR(C123="Aktiva",C123="Aufwand"),"Soll","Haben"))</f>
        <v/>
      </c>
      <c r="F123" s="14"/>
    </row>
    <row r="124" customFormat="false" ht="15" hidden="false" customHeight="false" outlineLevel="0" collapsed="false">
      <c r="A124" s="13"/>
      <c r="B124" s="14"/>
      <c r="C124" s="14"/>
      <c r="D124" s="14"/>
      <c r="E124" s="15" t="str">
        <f aca="false">IF(C124="","",IF(OR(C124="Aktiva",C124="Aufwand"),"Soll","Haben"))</f>
        <v/>
      </c>
      <c r="F124" s="14"/>
    </row>
    <row r="125" customFormat="false" ht="15" hidden="false" customHeight="false" outlineLevel="0" collapsed="false">
      <c r="A125" s="13"/>
      <c r="B125" s="14"/>
      <c r="C125" s="14"/>
      <c r="D125" s="14"/>
      <c r="E125" s="15" t="str">
        <f aca="false">IF(C125="","",IF(OR(C125="Aktiva",C125="Aufwand"),"Soll","Haben"))</f>
        <v/>
      </c>
      <c r="F125" s="14"/>
    </row>
    <row r="126" customFormat="false" ht="15" hidden="false" customHeight="false" outlineLevel="0" collapsed="false">
      <c r="A126" s="13"/>
      <c r="B126" s="14"/>
      <c r="C126" s="14"/>
      <c r="D126" s="14"/>
      <c r="E126" s="15" t="str">
        <f aca="false">IF(C126="","",IF(OR(C126="Aktiva",C126="Aufwand"),"Soll","Haben"))</f>
        <v/>
      </c>
      <c r="F126" s="14"/>
    </row>
    <row r="127" customFormat="false" ht="15" hidden="false" customHeight="false" outlineLevel="0" collapsed="false">
      <c r="A127" s="13"/>
      <c r="B127" s="14"/>
      <c r="C127" s="14"/>
      <c r="D127" s="14"/>
      <c r="E127" s="15" t="str">
        <f aca="false">IF(C127="","",IF(OR(C127="Aktiva",C127="Aufwand"),"Soll","Haben"))</f>
        <v/>
      </c>
      <c r="F127" s="14"/>
    </row>
    <row r="128" customFormat="false" ht="15" hidden="false" customHeight="false" outlineLevel="0" collapsed="false">
      <c r="A128" s="13"/>
      <c r="B128" s="14"/>
      <c r="C128" s="14"/>
      <c r="D128" s="14"/>
      <c r="E128" s="15" t="str">
        <f aca="false">IF(C128="","",IF(OR(C128="Aktiva",C128="Aufwand"),"Soll","Haben"))</f>
        <v/>
      </c>
      <c r="F128" s="14"/>
    </row>
    <row r="129" customFormat="false" ht="15" hidden="false" customHeight="false" outlineLevel="0" collapsed="false">
      <c r="A129" s="13"/>
      <c r="B129" s="14"/>
      <c r="C129" s="14"/>
      <c r="D129" s="14"/>
      <c r="E129" s="15" t="str">
        <f aca="false">IF(C129="","",IF(OR(C129="Aktiva",C129="Aufwand"),"Soll","Haben"))</f>
        <v/>
      </c>
      <c r="F129" s="14"/>
    </row>
    <row r="130" customFormat="false" ht="15" hidden="false" customHeight="false" outlineLevel="0" collapsed="false">
      <c r="A130" s="13"/>
      <c r="B130" s="14"/>
      <c r="C130" s="14"/>
      <c r="D130" s="14"/>
      <c r="E130" s="15" t="str">
        <f aca="false">IF(C130="","",IF(OR(C130="Aktiva",C130="Aufwand"),"Soll","Haben"))</f>
        <v/>
      </c>
      <c r="F130" s="14"/>
    </row>
    <row r="131" customFormat="false" ht="15" hidden="false" customHeight="false" outlineLevel="0" collapsed="false">
      <c r="A131" s="13"/>
      <c r="B131" s="14"/>
      <c r="C131" s="14"/>
      <c r="D131" s="14"/>
      <c r="E131" s="15" t="str">
        <f aca="false">IF(C131="","",IF(OR(C131="Aktiva",C131="Aufwand"),"Soll","Haben"))</f>
        <v/>
      </c>
      <c r="F131" s="14"/>
    </row>
    <row r="132" customFormat="false" ht="15" hidden="false" customHeight="false" outlineLevel="0" collapsed="false">
      <c r="A132" s="13"/>
      <c r="B132" s="14"/>
      <c r="C132" s="14"/>
      <c r="D132" s="14"/>
      <c r="E132" s="15" t="str">
        <f aca="false">IF(C132="","",IF(OR(C132="Aktiva",C132="Aufwand"),"Soll","Haben"))</f>
        <v/>
      </c>
      <c r="F132" s="14"/>
    </row>
    <row r="133" customFormat="false" ht="15" hidden="false" customHeight="false" outlineLevel="0" collapsed="false">
      <c r="A133" s="13"/>
      <c r="B133" s="14"/>
      <c r="C133" s="14"/>
      <c r="D133" s="14"/>
      <c r="E133" s="15" t="str">
        <f aca="false">IF(C133="","",IF(OR(C133="Aktiva",C133="Aufwand"),"Soll","Haben"))</f>
        <v/>
      </c>
      <c r="F133" s="14"/>
    </row>
    <row r="134" customFormat="false" ht="15" hidden="false" customHeight="false" outlineLevel="0" collapsed="false">
      <c r="A134" s="13"/>
      <c r="B134" s="14"/>
      <c r="C134" s="14"/>
      <c r="D134" s="14"/>
      <c r="E134" s="15" t="str">
        <f aca="false">IF(C134="","",IF(OR(C134="Aktiva",C134="Aufwand"),"Soll","Haben"))</f>
        <v/>
      </c>
      <c r="F134" s="14"/>
    </row>
    <row r="135" customFormat="false" ht="15" hidden="false" customHeight="false" outlineLevel="0" collapsed="false">
      <c r="A135" s="13"/>
      <c r="B135" s="14"/>
      <c r="C135" s="14"/>
      <c r="D135" s="14"/>
      <c r="E135" s="15" t="str">
        <f aca="false">IF(C135="","",IF(OR(C135="Aktiva",C135="Aufwand"),"Soll","Haben"))</f>
        <v/>
      </c>
      <c r="F135" s="14"/>
    </row>
    <row r="136" customFormat="false" ht="15" hidden="false" customHeight="false" outlineLevel="0" collapsed="false">
      <c r="A136" s="13"/>
      <c r="B136" s="14"/>
      <c r="C136" s="14"/>
      <c r="D136" s="14"/>
      <c r="E136" s="15" t="str">
        <f aca="false">IF(C136="","",IF(OR(C136="Aktiva",C136="Aufwand"),"Soll","Haben"))</f>
        <v/>
      </c>
      <c r="F136" s="14"/>
    </row>
    <row r="137" customFormat="false" ht="15" hidden="false" customHeight="false" outlineLevel="0" collapsed="false">
      <c r="A137" s="13"/>
      <c r="B137" s="14"/>
      <c r="C137" s="14"/>
      <c r="D137" s="14"/>
      <c r="E137" s="15" t="str">
        <f aca="false">IF(C137="","",IF(OR(C137="Aktiva",C137="Aufwand"),"Soll","Haben"))</f>
        <v/>
      </c>
      <c r="F137" s="14"/>
    </row>
    <row r="138" customFormat="false" ht="15" hidden="false" customHeight="false" outlineLevel="0" collapsed="false">
      <c r="A138" s="13"/>
      <c r="B138" s="14"/>
      <c r="C138" s="14"/>
      <c r="D138" s="14"/>
      <c r="E138" s="15" t="str">
        <f aca="false">IF(C138="","",IF(OR(C138="Aktiva",C138="Aufwand"),"Soll","Haben"))</f>
        <v/>
      </c>
      <c r="F138" s="14"/>
    </row>
    <row r="139" customFormat="false" ht="15" hidden="false" customHeight="false" outlineLevel="0" collapsed="false">
      <c r="A139" s="13"/>
      <c r="B139" s="14"/>
      <c r="C139" s="14"/>
      <c r="D139" s="14"/>
      <c r="E139" s="15" t="str">
        <f aca="false">IF(C139="","",IF(OR(C139="Aktiva",C139="Aufwand"),"Soll","Haben"))</f>
        <v/>
      </c>
      <c r="F139" s="14"/>
    </row>
    <row r="140" customFormat="false" ht="15" hidden="false" customHeight="false" outlineLevel="0" collapsed="false">
      <c r="A140" s="13"/>
      <c r="B140" s="14"/>
      <c r="C140" s="14"/>
      <c r="D140" s="14"/>
      <c r="E140" s="15" t="str">
        <f aca="false">IF(C140="","",IF(OR(C140="Aktiva",C140="Aufwand"),"Soll","Haben"))</f>
        <v/>
      </c>
      <c r="F140" s="14"/>
    </row>
    <row r="141" customFormat="false" ht="15" hidden="false" customHeight="false" outlineLevel="0" collapsed="false">
      <c r="A141" s="13"/>
      <c r="B141" s="14"/>
      <c r="C141" s="14"/>
      <c r="D141" s="14"/>
      <c r="E141" s="15" t="str">
        <f aca="false">IF(C141="","",IF(OR(C141="Aktiva",C141="Aufwand"),"Soll","Haben"))</f>
        <v/>
      </c>
      <c r="F141" s="14"/>
    </row>
    <row r="142" customFormat="false" ht="15" hidden="false" customHeight="false" outlineLevel="0" collapsed="false">
      <c r="A142" s="13"/>
      <c r="B142" s="14"/>
      <c r="C142" s="14"/>
      <c r="D142" s="14"/>
      <c r="E142" s="15" t="str">
        <f aca="false">IF(C142="","",IF(OR(C142="Aktiva",C142="Aufwand"),"Soll","Haben"))</f>
        <v/>
      </c>
      <c r="F142" s="14"/>
    </row>
    <row r="143" customFormat="false" ht="15" hidden="false" customHeight="false" outlineLevel="0" collapsed="false">
      <c r="A143" s="13"/>
      <c r="B143" s="14"/>
      <c r="C143" s="14"/>
      <c r="D143" s="14"/>
      <c r="E143" s="15" t="str">
        <f aca="false">IF(C143="","",IF(OR(C143="Aktiva",C143="Aufwand"),"Soll","Haben"))</f>
        <v/>
      </c>
      <c r="F143" s="14"/>
    </row>
    <row r="144" customFormat="false" ht="15" hidden="false" customHeight="false" outlineLevel="0" collapsed="false">
      <c r="A144" s="13"/>
      <c r="B144" s="14"/>
      <c r="C144" s="14"/>
      <c r="D144" s="14"/>
      <c r="E144" s="15" t="str">
        <f aca="false">IF(C144="","",IF(OR(C144="Aktiva",C144="Aufwand"),"Soll","Haben"))</f>
        <v/>
      </c>
      <c r="F144" s="14"/>
    </row>
    <row r="145" customFormat="false" ht="15" hidden="false" customHeight="false" outlineLevel="0" collapsed="false">
      <c r="A145" s="13"/>
      <c r="B145" s="14"/>
      <c r="C145" s="14"/>
      <c r="D145" s="14"/>
      <c r="E145" s="15" t="str">
        <f aca="false">IF(C145="","",IF(OR(C145="Aktiva",C145="Aufwand"),"Soll","Haben"))</f>
        <v/>
      </c>
      <c r="F145" s="14"/>
    </row>
    <row r="146" customFormat="false" ht="15" hidden="false" customHeight="false" outlineLevel="0" collapsed="false">
      <c r="A146" s="13"/>
      <c r="B146" s="14"/>
      <c r="C146" s="14"/>
      <c r="D146" s="14"/>
      <c r="E146" s="15" t="str">
        <f aca="false">IF(C146="","",IF(OR(C146="Aktiva",C146="Aufwand"),"Soll","Haben"))</f>
        <v/>
      </c>
      <c r="F146" s="14"/>
    </row>
    <row r="147" customFormat="false" ht="15" hidden="false" customHeight="false" outlineLevel="0" collapsed="false">
      <c r="A147" s="13"/>
      <c r="B147" s="14"/>
      <c r="C147" s="14"/>
      <c r="D147" s="14"/>
      <c r="E147" s="15" t="str">
        <f aca="false">IF(C147="","",IF(OR(C147="Aktiva",C147="Aufwand"),"Soll","Haben"))</f>
        <v/>
      </c>
      <c r="F147" s="14"/>
    </row>
    <row r="148" customFormat="false" ht="15" hidden="false" customHeight="false" outlineLevel="0" collapsed="false">
      <c r="A148" s="13"/>
      <c r="B148" s="14"/>
      <c r="C148" s="14"/>
      <c r="D148" s="14"/>
      <c r="E148" s="15" t="str">
        <f aca="false">IF(C148="","",IF(OR(C148="Aktiva",C148="Aufwand"),"Soll","Haben"))</f>
        <v/>
      </c>
      <c r="F148" s="14"/>
    </row>
    <row r="149" customFormat="false" ht="15" hidden="false" customHeight="false" outlineLevel="0" collapsed="false">
      <c r="A149" s="13"/>
      <c r="B149" s="14"/>
      <c r="C149" s="14"/>
      <c r="D149" s="14"/>
      <c r="E149" s="15" t="str">
        <f aca="false">IF(C149="","",IF(OR(C149="Aktiva",C149="Aufwand"),"Soll","Haben"))</f>
        <v/>
      </c>
      <c r="F149" s="14"/>
    </row>
    <row r="150" customFormat="false" ht="15" hidden="false" customHeight="false" outlineLevel="0" collapsed="false">
      <c r="A150" s="13"/>
      <c r="B150" s="14"/>
      <c r="C150" s="14"/>
      <c r="D150" s="14"/>
      <c r="E150" s="15" t="str">
        <f aca="false">IF(C150="","",IF(OR(C150="Aktiva",C150="Aufwand"),"Soll","Haben"))</f>
        <v/>
      </c>
      <c r="F150" s="14"/>
    </row>
    <row r="151" customFormat="false" ht="15" hidden="false" customHeight="false" outlineLevel="0" collapsed="false">
      <c r="A151" s="13"/>
      <c r="B151" s="14"/>
      <c r="C151" s="14"/>
      <c r="D151" s="14"/>
      <c r="E151" s="15" t="str">
        <f aca="false">IF(C151="","",IF(OR(C151="Aktiva",C151="Aufwand"),"Soll","Haben"))</f>
        <v/>
      </c>
      <c r="F151" s="14"/>
    </row>
    <row r="152" customFormat="false" ht="15" hidden="false" customHeight="false" outlineLevel="0" collapsed="false">
      <c r="A152" s="13"/>
      <c r="B152" s="14"/>
      <c r="C152" s="14"/>
      <c r="D152" s="14"/>
      <c r="E152" s="15" t="str">
        <f aca="false">IF(C152="","",IF(OR(C152="Aktiva",C152="Aufwand"),"Soll","Haben"))</f>
        <v/>
      </c>
      <c r="F152" s="14"/>
    </row>
    <row r="153" customFormat="false" ht="15" hidden="false" customHeight="false" outlineLevel="0" collapsed="false">
      <c r="A153" s="13"/>
      <c r="B153" s="14"/>
      <c r="C153" s="14"/>
      <c r="D153" s="14"/>
      <c r="E153" s="15" t="str">
        <f aca="false">IF(C153="","",IF(OR(C153="Aktiva",C153="Aufwand"),"Soll","Haben"))</f>
        <v/>
      </c>
      <c r="F153" s="14"/>
    </row>
    <row r="154" customFormat="false" ht="15" hidden="false" customHeight="false" outlineLevel="0" collapsed="false">
      <c r="A154" s="13"/>
      <c r="B154" s="14"/>
      <c r="C154" s="14"/>
      <c r="D154" s="14"/>
      <c r="E154" s="15" t="str">
        <f aca="false">IF(C154="","",IF(OR(C154="Aktiva",C154="Aufwand"),"Soll","Haben"))</f>
        <v/>
      </c>
      <c r="F154" s="14"/>
    </row>
    <row r="155" customFormat="false" ht="15" hidden="false" customHeight="false" outlineLevel="0" collapsed="false">
      <c r="A155" s="13"/>
      <c r="B155" s="14"/>
      <c r="C155" s="14"/>
      <c r="D155" s="14"/>
      <c r="E155" s="15" t="str">
        <f aca="false">IF(C155="","",IF(OR(C155="Aktiva",C155="Aufwand"),"Soll","Haben"))</f>
        <v/>
      </c>
      <c r="F155" s="14"/>
    </row>
    <row r="156" customFormat="false" ht="15" hidden="false" customHeight="false" outlineLevel="0" collapsed="false">
      <c r="A156" s="13"/>
      <c r="B156" s="14"/>
      <c r="C156" s="14"/>
      <c r="D156" s="14"/>
      <c r="E156" s="15" t="str">
        <f aca="false">IF(C156="","",IF(OR(C156="Aktiva",C156="Aufwand"),"Soll","Haben"))</f>
        <v/>
      </c>
      <c r="F156" s="14"/>
    </row>
    <row r="157" customFormat="false" ht="15" hidden="false" customHeight="false" outlineLevel="0" collapsed="false">
      <c r="A157" s="13"/>
      <c r="B157" s="14"/>
      <c r="C157" s="14"/>
      <c r="D157" s="14"/>
      <c r="E157" s="15" t="str">
        <f aca="false">IF(C157="","",IF(OR(C157="Aktiva",C157="Aufwand"),"Soll","Haben"))</f>
        <v/>
      </c>
      <c r="F157" s="14"/>
    </row>
    <row r="158" customFormat="false" ht="15" hidden="false" customHeight="false" outlineLevel="0" collapsed="false">
      <c r="A158" s="13"/>
      <c r="B158" s="14"/>
      <c r="C158" s="14"/>
      <c r="D158" s="14"/>
      <c r="E158" s="15" t="str">
        <f aca="false">IF(C158="","",IF(OR(C158="Aktiva",C158="Aufwand"),"Soll","Haben"))</f>
        <v/>
      </c>
      <c r="F158" s="14"/>
    </row>
    <row r="159" customFormat="false" ht="15" hidden="false" customHeight="false" outlineLevel="0" collapsed="false">
      <c r="A159" s="13"/>
      <c r="B159" s="14"/>
      <c r="C159" s="14"/>
      <c r="D159" s="14"/>
      <c r="E159" s="15" t="str">
        <f aca="false">IF(C159="","",IF(OR(C159="Aktiva",C159="Aufwand"),"Soll","Haben"))</f>
        <v/>
      </c>
      <c r="F159" s="14"/>
    </row>
    <row r="160" customFormat="false" ht="15" hidden="false" customHeight="false" outlineLevel="0" collapsed="false">
      <c r="A160" s="13"/>
      <c r="B160" s="14"/>
      <c r="C160" s="14"/>
      <c r="D160" s="14"/>
      <c r="E160" s="15" t="str">
        <f aca="false">IF(C160="","",IF(OR(C160="Aktiva",C160="Aufwand"),"Soll","Haben"))</f>
        <v/>
      </c>
      <c r="F160" s="14"/>
    </row>
    <row r="161" customFormat="false" ht="15" hidden="false" customHeight="false" outlineLevel="0" collapsed="false">
      <c r="A161" s="13"/>
      <c r="B161" s="14"/>
      <c r="C161" s="14"/>
      <c r="D161" s="14"/>
      <c r="E161" s="15" t="str">
        <f aca="false">IF(C161="","",IF(OR(C161="Aktiva",C161="Aufwand"),"Soll","Haben"))</f>
        <v/>
      </c>
      <c r="F161" s="14"/>
    </row>
    <row r="162" customFormat="false" ht="15" hidden="false" customHeight="false" outlineLevel="0" collapsed="false">
      <c r="A162" s="13"/>
      <c r="B162" s="14"/>
      <c r="C162" s="14"/>
      <c r="D162" s="14"/>
      <c r="E162" s="15" t="str">
        <f aca="false">IF(C162="","",IF(OR(C162="Aktiva",C162="Aufwand"),"Soll","Haben"))</f>
        <v/>
      </c>
      <c r="F162" s="14"/>
    </row>
    <row r="163" customFormat="false" ht="15" hidden="false" customHeight="false" outlineLevel="0" collapsed="false">
      <c r="A163" s="13"/>
      <c r="B163" s="14"/>
      <c r="C163" s="14"/>
      <c r="D163" s="14"/>
      <c r="E163" s="15" t="str">
        <f aca="false">IF(C163="","",IF(OR(C163="Aktiva",C163="Aufwand"),"Soll","Haben"))</f>
        <v/>
      </c>
      <c r="F163" s="14"/>
    </row>
    <row r="164" customFormat="false" ht="15" hidden="false" customHeight="false" outlineLevel="0" collapsed="false">
      <c r="A164" s="13"/>
      <c r="B164" s="14"/>
      <c r="C164" s="14"/>
      <c r="D164" s="14"/>
      <c r="E164" s="15" t="str">
        <f aca="false">IF(C164="","",IF(OR(C164="Aktiva",C164="Aufwand"),"Soll","Haben"))</f>
        <v/>
      </c>
      <c r="F164" s="14"/>
    </row>
    <row r="165" customFormat="false" ht="15" hidden="false" customHeight="false" outlineLevel="0" collapsed="false">
      <c r="A165" s="13"/>
      <c r="B165" s="14"/>
      <c r="C165" s="14"/>
      <c r="D165" s="14"/>
      <c r="E165" s="15" t="str">
        <f aca="false">IF(C165="","",IF(OR(C165="Aktiva",C165="Aufwand"),"Soll","Haben"))</f>
        <v/>
      </c>
      <c r="F165" s="14"/>
    </row>
    <row r="166" customFormat="false" ht="15" hidden="false" customHeight="false" outlineLevel="0" collapsed="false">
      <c r="A166" s="13"/>
      <c r="B166" s="14"/>
      <c r="C166" s="14"/>
      <c r="D166" s="14"/>
      <c r="E166" s="15" t="str">
        <f aca="false">IF(C166="","",IF(OR(C166="Aktiva",C166="Aufwand"),"Soll","Haben"))</f>
        <v/>
      </c>
      <c r="F166" s="14"/>
    </row>
    <row r="167" customFormat="false" ht="15" hidden="false" customHeight="false" outlineLevel="0" collapsed="false">
      <c r="A167" s="13"/>
      <c r="B167" s="14"/>
      <c r="C167" s="14"/>
      <c r="D167" s="14"/>
      <c r="E167" s="15" t="str">
        <f aca="false">IF(C167="","",IF(OR(C167="Aktiva",C167="Aufwand"),"Soll","Haben"))</f>
        <v/>
      </c>
      <c r="F167" s="14"/>
    </row>
    <row r="168" customFormat="false" ht="15" hidden="false" customHeight="false" outlineLevel="0" collapsed="false">
      <c r="A168" s="13"/>
      <c r="B168" s="14"/>
      <c r="C168" s="14"/>
      <c r="D168" s="14"/>
      <c r="E168" s="15" t="str">
        <f aca="false">IF(C168="","",IF(OR(C168="Aktiva",C168="Aufwand"),"Soll","Haben"))</f>
        <v/>
      </c>
      <c r="F168" s="14"/>
    </row>
    <row r="169" customFormat="false" ht="15" hidden="false" customHeight="false" outlineLevel="0" collapsed="false">
      <c r="A169" s="13"/>
      <c r="B169" s="14"/>
      <c r="C169" s="14"/>
      <c r="D169" s="14"/>
      <c r="E169" s="15" t="str">
        <f aca="false">IF(C169="","",IF(OR(C169="Aktiva",C169="Aufwand"),"Soll","Haben"))</f>
        <v/>
      </c>
      <c r="F169" s="14"/>
    </row>
    <row r="170" customFormat="false" ht="15" hidden="false" customHeight="false" outlineLevel="0" collapsed="false">
      <c r="A170" s="13"/>
      <c r="B170" s="14"/>
      <c r="C170" s="14"/>
      <c r="D170" s="14"/>
      <c r="E170" s="15" t="str">
        <f aca="false">IF(C170="","",IF(OR(C170="Aktiva",C170="Aufwand"),"Soll","Haben"))</f>
        <v/>
      </c>
      <c r="F170" s="14"/>
    </row>
    <row r="171" customFormat="false" ht="15" hidden="false" customHeight="false" outlineLevel="0" collapsed="false">
      <c r="A171" s="13"/>
      <c r="B171" s="14"/>
      <c r="C171" s="14"/>
      <c r="D171" s="14"/>
      <c r="E171" s="15" t="str">
        <f aca="false">IF(C171="","",IF(OR(C171="Aktiva",C171="Aufwand"),"Soll","Haben"))</f>
        <v/>
      </c>
      <c r="F171" s="14"/>
    </row>
    <row r="172" customFormat="false" ht="15" hidden="false" customHeight="false" outlineLevel="0" collapsed="false">
      <c r="A172" s="13"/>
      <c r="B172" s="14"/>
      <c r="C172" s="14"/>
      <c r="D172" s="14"/>
      <c r="E172" s="15" t="str">
        <f aca="false">IF(C172="","",IF(OR(C172="Aktiva",C172="Aufwand"),"Soll","Haben"))</f>
        <v/>
      </c>
      <c r="F172" s="14"/>
    </row>
    <row r="173" customFormat="false" ht="15" hidden="false" customHeight="false" outlineLevel="0" collapsed="false">
      <c r="A173" s="13"/>
      <c r="B173" s="14"/>
      <c r="C173" s="14"/>
      <c r="D173" s="14"/>
      <c r="E173" s="15" t="str">
        <f aca="false">IF(C173="","",IF(OR(C173="Aktiva",C173="Aufwand"),"Soll","Haben"))</f>
        <v/>
      </c>
      <c r="F173" s="14"/>
    </row>
    <row r="174" customFormat="false" ht="15" hidden="false" customHeight="false" outlineLevel="0" collapsed="false">
      <c r="A174" s="13"/>
      <c r="B174" s="14"/>
      <c r="C174" s="14"/>
      <c r="D174" s="14"/>
      <c r="E174" s="15" t="str">
        <f aca="false">IF(C174="","",IF(OR(C174="Aktiva",C174="Aufwand"),"Soll","Haben"))</f>
        <v/>
      </c>
      <c r="F174" s="14"/>
    </row>
    <row r="175" customFormat="false" ht="15" hidden="false" customHeight="false" outlineLevel="0" collapsed="false">
      <c r="A175" s="13"/>
      <c r="B175" s="14"/>
      <c r="C175" s="14"/>
      <c r="D175" s="14"/>
      <c r="E175" s="15" t="str">
        <f aca="false">IF(C175="","",IF(OR(C175="Aktiva",C175="Aufwand"),"Soll","Haben"))</f>
        <v/>
      </c>
      <c r="F175" s="14"/>
    </row>
    <row r="176" customFormat="false" ht="15" hidden="false" customHeight="false" outlineLevel="0" collapsed="false">
      <c r="A176" s="13"/>
      <c r="B176" s="14"/>
      <c r="C176" s="14"/>
      <c r="D176" s="14"/>
      <c r="E176" s="15" t="str">
        <f aca="false">IF(C176="","",IF(OR(C176="Aktiva",C176="Aufwand"),"Soll","Haben"))</f>
        <v/>
      </c>
      <c r="F176" s="14"/>
    </row>
    <row r="177" customFormat="false" ht="15" hidden="false" customHeight="false" outlineLevel="0" collapsed="false">
      <c r="A177" s="13"/>
      <c r="B177" s="14"/>
      <c r="C177" s="14"/>
      <c r="D177" s="14"/>
      <c r="E177" s="15" t="str">
        <f aca="false">IF(C177="","",IF(OR(C177="Aktiva",C177="Aufwand"),"Soll","Haben"))</f>
        <v/>
      </c>
      <c r="F177" s="14"/>
    </row>
    <row r="178" customFormat="false" ht="15" hidden="false" customHeight="false" outlineLevel="0" collapsed="false">
      <c r="A178" s="13"/>
      <c r="B178" s="14"/>
      <c r="C178" s="14"/>
      <c r="D178" s="14"/>
      <c r="E178" s="15" t="str">
        <f aca="false">IF(C178="","",IF(OR(C178="Aktiva",C178="Aufwand"),"Soll","Haben"))</f>
        <v/>
      </c>
      <c r="F178" s="14"/>
    </row>
    <row r="179" customFormat="false" ht="15" hidden="false" customHeight="false" outlineLevel="0" collapsed="false">
      <c r="A179" s="13"/>
      <c r="B179" s="14"/>
      <c r="C179" s="14"/>
      <c r="D179" s="14"/>
      <c r="E179" s="15" t="str">
        <f aca="false">IF(C179="","",IF(OR(C179="Aktiva",C179="Aufwand"),"Soll","Haben"))</f>
        <v/>
      </c>
      <c r="F179" s="14"/>
    </row>
    <row r="180" customFormat="false" ht="15" hidden="false" customHeight="false" outlineLevel="0" collapsed="false">
      <c r="A180" s="13"/>
      <c r="B180" s="14"/>
      <c r="C180" s="14"/>
      <c r="D180" s="14"/>
      <c r="E180" s="15" t="str">
        <f aca="false">IF(C180="","",IF(OR(C180="Aktiva",C180="Aufwand"),"Soll","Haben"))</f>
        <v/>
      </c>
      <c r="F180" s="14"/>
    </row>
    <row r="181" customFormat="false" ht="15" hidden="false" customHeight="false" outlineLevel="0" collapsed="false">
      <c r="A181" s="13"/>
      <c r="B181" s="14"/>
      <c r="C181" s="14"/>
      <c r="D181" s="14"/>
      <c r="E181" s="15" t="str">
        <f aca="false">IF(C181="","",IF(OR(C181="Aktiva",C181="Aufwand"),"Soll","Haben"))</f>
        <v/>
      </c>
      <c r="F181" s="14"/>
    </row>
    <row r="182" customFormat="false" ht="15" hidden="false" customHeight="false" outlineLevel="0" collapsed="false">
      <c r="A182" s="13"/>
      <c r="B182" s="14"/>
      <c r="C182" s="14"/>
      <c r="D182" s="14"/>
      <c r="E182" s="15" t="str">
        <f aca="false">IF(C182="","",IF(OR(C182="Aktiva",C182="Aufwand"),"Soll","Haben"))</f>
        <v/>
      </c>
      <c r="F182" s="14"/>
    </row>
    <row r="183" customFormat="false" ht="15" hidden="false" customHeight="false" outlineLevel="0" collapsed="false">
      <c r="A183" s="13"/>
      <c r="B183" s="14"/>
      <c r="C183" s="14"/>
      <c r="D183" s="14"/>
      <c r="E183" s="15" t="str">
        <f aca="false">IF(C183="","",IF(OR(C183="Aktiva",C183="Aufwand"),"Soll","Haben"))</f>
        <v/>
      </c>
      <c r="F183" s="14"/>
    </row>
    <row r="184" customFormat="false" ht="15" hidden="false" customHeight="false" outlineLevel="0" collapsed="false">
      <c r="A184" s="13"/>
      <c r="B184" s="14"/>
      <c r="C184" s="14"/>
      <c r="D184" s="14"/>
      <c r="E184" s="15" t="str">
        <f aca="false">IF(C184="","",IF(OR(C184="Aktiva",C184="Aufwand"),"Soll","Haben"))</f>
        <v/>
      </c>
      <c r="F184" s="14"/>
    </row>
    <row r="185" customFormat="false" ht="15" hidden="false" customHeight="false" outlineLevel="0" collapsed="false">
      <c r="A185" s="13"/>
      <c r="B185" s="14"/>
      <c r="C185" s="14"/>
      <c r="D185" s="14"/>
      <c r="E185" s="15" t="str">
        <f aca="false">IF(C185="","",IF(OR(C185="Aktiva",C185="Aufwand"),"Soll","Haben"))</f>
        <v/>
      </c>
      <c r="F185" s="14"/>
    </row>
    <row r="186" customFormat="false" ht="15" hidden="false" customHeight="false" outlineLevel="0" collapsed="false">
      <c r="A186" s="13"/>
      <c r="B186" s="14"/>
      <c r="C186" s="14"/>
      <c r="D186" s="14"/>
      <c r="E186" s="15" t="str">
        <f aca="false">IF(C186="","",IF(OR(C186="Aktiva",C186="Aufwand"),"Soll","Haben"))</f>
        <v/>
      </c>
      <c r="F186" s="14"/>
    </row>
    <row r="187" customFormat="false" ht="15" hidden="false" customHeight="false" outlineLevel="0" collapsed="false">
      <c r="A187" s="13"/>
      <c r="B187" s="14"/>
      <c r="C187" s="14"/>
      <c r="D187" s="14"/>
      <c r="E187" s="15" t="str">
        <f aca="false">IF(C187="","",IF(OR(C187="Aktiva",C187="Aufwand"),"Soll","Haben"))</f>
        <v/>
      </c>
      <c r="F187" s="14"/>
    </row>
    <row r="188" customFormat="false" ht="15" hidden="false" customHeight="false" outlineLevel="0" collapsed="false">
      <c r="A188" s="13"/>
      <c r="B188" s="14"/>
      <c r="C188" s="14"/>
      <c r="D188" s="14"/>
      <c r="E188" s="15" t="str">
        <f aca="false">IF(C188="","",IF(OR(C188="Aktiva",C188="Aufwand"),"Soll","Haben"))</f>
        <v/>
      </c>
      <c r="F188" s="14"/>
    </row>
    <row r="189" customFormat="false" ht="15" hidden="false" customHeight="false" outlineLevel="0" collapsed="false">
      <c r="A189" s="13"/>
      <c r="B189" s="14"/>
      <c r="C189" s="14"/>
      <c r="D189" s="14"/>
      <c r="E189" s="15" t="str">
        <f aca="false">IF(C189="","",IF(OR(C189="Aktiva",C189="Aufwand"),"Soll","Haben"))</f>
        <v/>
      </c>
      <c r="F189" s="14"/>
    </row>
    <row r="190" customFormat="false" ht="15" hidden="false" customHeight="false" outlineLevel="0" collapsed="false">
      <c r="A190" s="13"/>
      <c r="B190" s="14"/>
      <c r="C190" s="14"/>
      <c r="D190" s="14"/>
      <c r="E190" s="15" t="str">
        <f aca="false">IF(C190="","",IF(OR(C190="Aktiva",C190="Aufwand"),"Soll","Haben"))</f>
        <v/>
      </c>
      <c r="F190" s="14"/>
    </row>
    <row r="191" customFormat="false" ht="15" hidden="false" customHeight="false" outlineLevel="0" collapsed="false">
      <c r="A191" s="13"/>
      <c r="B191" s="14"/>
      <c r="C191" s="14"/>
      <c r="D191" s="14"/>
      <c r="E191" s="15" t="str">
        <f aca="false">IF(C191="","",IF(OR(C191="Aktiva",C191="Aufwand"),"Soll","Haben"))</f>
        <v/>
      </c>
      <c r="F191" s="14"/>
    </row>
    <row r="192" customFormat="false" ht="15" hidden="false" customHeight="false" outlineLevel="0" collapsed="false">
      <c r="A192" s="13"/>
      <c r="B192" s="14"/>
      <c r="C192" s="14"/>
      <c r="D192" s="14"/>
      <c r="E192" s="15" t="str">
        <f aca="false">IF(C192="","",IF(OR(C192="Aktiva",C192="Aufwand"),"Soll","Haben"))</f>
        <v/>
      </c>
      <c r="F192" s="14"/>
    </row>
    <row r="193" customFormat="false" ht="15" hidden="false" customHeight="false" outlineLevel="0" collapsed="false">
      <c r="A193" s="13"/>
      <c r="B193" s="14"/>
      <c r="C193" s="14"/>
      <c r="D193" s="14"/>
      <c r="E193" s="15" t="str">
        <f aca="false">IF(C193="","",IF(OR(C193="Aktiva",C193="Aufwand"),"Soll","Haben"))</f>
        <v/>
      </c>
      <c r="F193" s="14"/>
    </row>
    <row r="194" customFormat="false" ht="15" hidden="false" customHeight="false" outlineLevel="0" collapsed="false">
      <c r="A194" s="13"/>
      <c r="B194" s="14"/>
      <c r="C194" s="14"/>
      <c r="D194" s="14"/>
      <c r="E194" s="15" t="str">
        <f aca="false">IF(C194="","",IF(OR(C194="Aktiva",C194="Aufwand"),"Soll","Haben"))</f>
        <v/>
      </c>
      <c r="F194" s="14"/>
    </row>
    <row r="195" customFormat="false" ht="15" hidden="false" customHeight="false" outlineLevel="0" collapsed="false">
      <c r="A195" s="13"/>
      <c r="B195" s="14"/>
      <c r="C195" s="14"/>
      <c r="D195" s="14"/>
      <c r="E195" s="15" t="str">
        <f aca="false">IF(C195="","",IF(OR(C195="Aktiva",C195="Aufwand"),"Soll","Haben"))</f>
        <v/>
      </c>
      <c r="F195" s="14"/>
    </row>
    <row r="196" customFormat="false" ht="15" hidden="false" customHeight="false" outlineLevel="0" collapsed="false">
      <c r="A196" s="13"/>
      <c r="B196" s="14"/>
      <c r="C196" s="14"/>
      <c r="D196" s="14"/>
      <c r="E196" s="15" t="str">
        <f aca="false">IF(C196="","",IF(OR(C196="Aktiva",C196="Aufwand"),"Soll","Haben"))</f>
        <v/>
      </c>
      <c r="F196" s="14"/>
    </row>
    <row r="197" customFormat="false" ht="15" hidden="false" customHeight="false" outlineLevel="0" collapsed="false">
      <c r="A197" s="13"/>
      <c r="B197" s="14"/>
      <c r="C197" s="14"/>
      <c r="D197" s="14"/>
      <c r="E197" s="15" t="str">
        <f aca="false">IF(C197="","",IF(OR(C197="Aktiva",C197="Aufwand"),"Soll","Haben"))</f>
        <v/>
      </c>
      <c r="F197" s="14"/>
    </row>
    <row r="198" customFormat="false" ht="15" hidden="false" customHeight="false" outlineLevel="0" collapsed="false">
      <c r="A198" s="13"/>
      <c r="B198" s="14"/>
      <c r="C198" s="14"/>
      <c r="D198" s="14"/>
      <c r="E198" s="15" t="str">
        <f aca="false">IF(C198="","",IF(OR(C198="Aktiva",C198="Aufwand"),"Soll","Haben"))</f>
        <v/>
      </c>
      <c r="F198" s="14"/>
    </row>
    <row r="199" customFormat="false" ht="15" hidden="false" customHeight="false" outlineLevel="0" collapsed="false">
      <c r="A199" s="13"/>
      <c r="B199" s="14"/>
      <c r="C199" s="14"/>
      <c r="D199" s="14"/>
      <c r="E199" s="15" t="str">
        <f aca="false">IF(C199="","",IF(OR(C199="Aktiva",C199="Aufwand"),"Soll","Haben"))</f>
        <v/>
      </c>
      <c r="F199" s="14"/>
    </row>
    <row r="200" customFormat="false" ht="15" hidden="false" customHeight="false" outlineLevel="0" collapsed="false">
      <c r="A200" s="13"/>
      <c r="B200" s="14"/>
      <c r="C200" s="14"/>
      <c r="D200" s="14"/>
      <c r="E200" s="15" t="str">
        <f aca="false">IF(C200="","",IF(OR(C200="Aktiva",C200="Aufwand"),"Soll","Haben"))</f>
        <v/>
      </c>
      <c r="F200" s="14"/>
    </row>
    <row r="201" customFormat="false" ht="15" hidden="false" customHeight="false" outlineLevel="0" collapsed="false">
      <c r="A201" s="13"/>
      <c r="B201" s="14"/>
      <c r="C201" s="14"/>
      <c r="D201" s="14"/>
      <c r="E201" s="15" t="str">
        <f aca="false">IF(C201="","",IF(OR(C201="Aktiva",C201="Aufwand"),"Soll","Haben"))</f>
        <v/>
      </c>
      <c r="F201" s="14"/>
    </row>
    <row r="202" customFormat="false" ht="15" hidden="false" customHeight="false" outlineLevel="0" collapsed="false">
      <c r="A202" s="13"/>
      <c r="B202" s="14"/>
      <c r="C202" s="14"/>
      <c r="D202" s="14"/>
      <c r="E202" s="15" t="str">
        <f aca="false">IF(C202="","",IF(OR(C202="Aktiva",C202="Aufwand"),"Soll","Haben"))</f>
        <v/>
      </c>
      <c r="F202" s="14"/>
    </row>
  </sheetData>
  <autoFilter ref="A2:F202"/>
  <mergeCells count="1">
    <mergeCell ref="A1:F1"/>
  </mergeCells>
  <dataValidations count="2">
    <dataValidation allowBlank="true" errorStyle="stop" operator="between" showDropDown="false" showErrorMessage="false" showInputMessage="false" sqref="C3:C202" type="list">
      <formula1>"Aktiva,Passiva,Eigenkapital,Ertrag,Aufwand"</formula1>
      <formula2>0</formula2>
    </dataValidation>
    <dataValidation allowBlank="true" errorStyle="stop" operator="between" showDropDown="false" showErrorMessage="false" showInputMessage="false" sqref="F3:F202" type="list">
      <formula1>"Ja,Nein"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2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0" width="12"/>
    <col collapsed="false" customWidth="true" hidden="false" outlineLevel="0" max="3" min="3" style="0" width="14"/>
    <col collapsed="false" customWidth="true" hidden="false" outlineLevel="0" max="4" min="4" style="0" width="34"/>
    <col collapsed="false" customWidth="true" hidden="false" outlineLevel="0" max="6" min="5" style="0" width="12"/>
    <col collapsed="false" customWidth="true" hidden="false" outlineLevel="0" max="7" min="7" style="0" width="14"/>
    <col collapsed="false" customWidth="true" hidden="false" outlineLevel="0" max="8" min="8" style="0" width="12"/>
    <col collapsed="false" customWidth="true" hidden="false" outlineLevel="0" max="10" min="9" style="0" width="14"/>
    <col collapsed="false" customWidth="true" hidden="false" outlineLevel="0" max="11" min="11" style="0" width="16"/>
    <col collapsed="false" customWidth="true" hidden="false" outlineLevel="0" max="12" min="12" style="0" width="24"/>
  </cols>
  <sheetData>
    <row r="1" customFormat="false" ht="19.7" hidden="false" customHeight="false" outlineLevel="0" collapsed="false">
      <c r="A1" s="11" t="s">
        <v>55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customFormat="false" ht="15" hidden="false" customHeight="false" outlineLevel="0" collapsed="false">
      <c r="A2" s="12" t="s">
        <v>56</v>
      </c>
      <c r="B2" s="12" t="s">
        <v>57</v>
      </c>
      <c r="C2" s="12" t="s">
        <v>58</v>
      </c>
      <c r="D2" s="12" t="s">
        <v>59</v>
      </c>
      <c r="E2" s="12" t="s">
        <v>60</v>
      </c>
      <c r="F2" s="12" t="s">
        <v>61</v>
      </c>
      <c r="G2" s="12" t="s">
        <v>62</v>
      </c>
      <c r="H2" s="12" t="s">
        <v>63</v>
      </c>
      <c r="I2" s="12" t="s">
        <v>64</v>
      </c>
      <c r="J2" s="12" t="s">
        <v>65</v>
      </c>
      <c r="K2" s="12" t="s">
        <v>66</v>
      </c>
      <c r="L2" s="12" t="s">
        <v>67</v>
      </c>
    </row>
    <row r="3" customFormat="false" ht="15" hidden="false" customHeight="false" outlineLevel="0" collapsed="false">
      <c r="A3" s="16" t="n">
        <f aca="false">IF(COUNTA(B3:G3)=0,"",ROW()-2)</f>
        <v>1</v>
      </c>
      <c r="B3" s="17" t="n">
        <v>46024</v>
      </c>
      <c r="C3" s="18" t="s">
        <v>68</v>
      </c>
      <c r="D3" s="18" t="s">
        <v>69</v>
      </c>
      <c r="E3" s="19" t="n">
        <v>1200</v>
      </c>
      <c r="F3" s="19" t="n">
        <v>3000</v>
      </c>
      <c r="G3" s="20" t="n">
        <v>15000</v>
      </c>
      <c r="H3" s="21" t="str">
        <f aca="false">IF(B3="","",IF(MONTH(B3)&lt;10,"0"&amp;MONTH(B3),MONTH(B3))&amp;"."&amp;YEAR(B3))</f>
        <v>01.2026</v>
      </c>
      <c r="I3" s="22" t="n">
        <f aca="false">IF(K3="OK",G3,"")</f>
        <v>15000</v>
      </c>
      <c r="J3" s="22" t="n">
        <f aca="false">IF(K3="OK",G3,"")</f>
        <v>15000</v>
      </c>
      <c r="K3" s="21" t="str">
        <f aca="false">IF(COUNTA(B3:G3)=0,"",IF(OR(B3="",C3="",D3="",E3="",F3="",G3=""),"Unvollständig",IF(G3&lt;=0,"Prüfen",IF(E3=F3,"Prüfen","OK"))))</f>
        <v>OK</v>
      </c>
      <c r="L3" s="18" t="s">
        <v>70</v>
      </c>
    </row>
    <row r="4" customFormat="false" ht="15" hidden="false" customHeight="false" outlineLevel="0" collapsed="false">
      <c r="A4" s="16" t="n">
        <f aca="false">IF(COUNTA(B4:G4)=0,"",ROW()-2)</f>
        <v>2</v>
      </c>
      <c r="B4" s="17" t="n">
        <v>46027</v>
      </c>
      <c r="C4" s="18" t="s">
        <v>71</v>
      </c>
      <c r="D4" s="18" t="s">
        <v>72</v>
      </c>
      <c r="E4" s="19" t="n">
        <v>6000</v>
      </c>
      <c r="F4" s="19" t="n">
        <v>1200</v>
      </c>
      <c r="G4" s="20" t="n">
        <v>1200</v>
      </c>
      <c r="H4" s="21" t="str">
        <f aca="false">IF(B4="","",IF(MONTH(B4)&lt;10,"0"&amp;MONTH(B4),MONTH(B4))&amp;"."&amp;YEAR(B4))</f>
        <v>01.2026</v>
      </c>
      <c r="I4" s="22" t="n">
        <f aca="false">IF(K4="OK",G4,"")</f>
        <v>1200</v>
      </c>
      <c r="J4" s="22" t="n">
        <f aca="false">IF(K4="OK",G4,"")</f>
        <v>1200</v>
      </c>
      <c r="K4" s="21" t="str">
        <f aca="false">IF(COUNTA(B4:G4)=0,"",IF(OR(B4="",C4="",D4="",E4="",F4="",G4=""),"Unvollständig",IF(G4&lt;=0,"Prüfen",IF(E4=F4,"Prüfen","OK"))))</f>
        <v>OK</v>
      </c>
      <c r="L4" s="18"/>
    </row>
    <row r="5" customFormat="false" ht="15" hidden="false" customHeight="false" outlineLevel="0" collapsed="false">
      <c r="A5" s="16" t="n">
        <f aca="false">IF(COUNTA(B5:G5)=0,"",ROW()-2)</f>
        <v>3</v>
      </c>
      <c r="B5" s="17" t="n">
        <v>46030</v>
      </c>
      <c r="C5" s="18" t="s">
        <v>73</v>
      </c>
      <c r="D5" s="18" t="s">
        <v>74</v>
      </c>
      <c r="E5" s="19" t="n">
        <v>6100</v>
      </c>
      <c r="F5" s="19" t="n">
        <v>1200</v>
      </c>
      <c r="G5" s="20" t="n">
        <v>245</v>
      </c>
      <c r="H5" s="21" t="str">
        <f aca="false">IF(B5="","",IF(MONTH(B5)&lt;10,"0"&amp;MONTH(B5),MONTH(B5))&amp;"."&amp;YEAR(B5))</f>
        <v>01.2026</v>
      </c>
      <c r="I5" s="22" t="n">
        <f aca="false">IF(K5="OK",G5,"")</f>
        <v>245</v>
      </c>
      <c r="J5" s="22" t="n">
        <f aca="false">IF(K5="OK",G5,"")</f>
        <v>245</v>
      </c>
      <c r="K5" s="21" t="str">
        <f aca="false">IF(COUNTA(B5:G5)=0,"",IF(OR(B5="",C5="",D5="",E5="",F5="",G5=""),"Unvollständig",IF(G5&lt;=0,"Prüfen",IF(E5=F5,"Prüfen","OK"))))</f>
        <v>OK</v>
      </c>
      <c r="L5" s="18"/>
    </row>
    <row r="6" customFormat="false" ht="15" hidden="false" customHeight="false" outlineLevel="0" collapsed="false">
      <c r="A6" s="16" t="n">
        <f aca="false">IF(COUNTA(B6:G6)=0,"",ROW()-2)</f>
        <v>4</v>
      </c>
      <c r="B6" s="17" t="n">
        <v>46034</v>
      </c>
      <c r="C6" s="18" t="s">
        <v>75</v>
      </c>
      <c r="D6" s="18" t="s">
        <v>76</v>
      </c>
      <c r="E6" s="19" t="n">
        <v>1200</v>
      </c>
      <c r="F6" s="19" t="n">
        <v>4000</v>
      </c>
      <c r="G6" s="20" t="n">
        <v>3200</v>
      </c>
      <c r="H6" s="21" t="str">
        <f aca="false">IF(B6="","",IF(MONTH(B6)&lt;10,"0"&amp;MONTH(B6),MONTH(B6))&amp;"."&amp;YEAR(B6))</f>
        <v>01.2026</v>
      </c>
      <c r="I6" s="22" t="n">
        <f aca="false">IF(K6="OK",G6,"")</f>
        <v>3200</v>
      </c>
      <c r="J6" s="22" t="n">
        <f aca="false">IF(K6="OK",G6,"")</f>
        <v>3200</v>
      </c>
      <c r="K6" s="21" t="str">
        <f aca="false">IF(COUNTA(B6:G6)=0,"",IF(OR(B6="",C6="",D6="",E6="",F6="",G6=""),"Unvollständig",IF(G6&lt;=0,"Prüfen",IF(E6=F6,"Prüfen","OK"))))</f>
        <v>OK</v>
      </c>
      <c r="L6" s="18"/>
    </row>
    <row r="7" customFormat="false" ht="15" hidden="false" customHeight="false" outlineLevel="0" collapsed="false">
      <c r="A7" s="16" t="n">
        <f aca="false">IF(COUNTA(B7:G7)=0,"",ROW()-2)</f>
        <v>5</v>
      </c>
      <c r="B7" s="17" t="n">
        <v>46036</v>
      </c>
      <c r="C7" s="18" t="s">
        <v>77</v>
      </c>
      <c r="D7" s="18" t="s">
        <v>51</v>
      </c>
      <c r="E7" s="19" t="n">
        <v>6200</v>
      </c>
      <c r="F7" s="19" t="n">
        <v>1200</v>
      </c>
      <c r="G7" s="20" t="n">
        <v>89.9</v>
      </c>
      <c r="H7" s="21" t="str">
        <f aca="false">IF(B7="","",IF(MONTH(B7)&lt;10,"0"&amp;MONTH(B7),MONTH(B7))&amp;"."&amp;YEAR(B7))</f>
        <v>01.2026</v>
      </c>
      <c r="I7" s="22" t="n">
        <f aca="false">IF(K7="OK",G7,"")</f>
        <v>89.9</v>
      </c>
      <c r="J7" s="22" t="n">
        <f aca="false">IF(K7="OK",G7,"")</f>
        <v>89.9</v>
      </c>
      <c r="K7" s="21" t="str">
        <f aca="false">IF(COUNTA(B7:G7)=0,"",IF(OR(B7="",C7="",D7="",E7="",F7="",G7=""),"Unvollständig",IF(G7&lt;=0,"Prüfen",IF(E7=F7,"Prüfen","OK"))))</f>
        <v>OK</v>
      </c>
      <c r="L7" s="18"/>
    </row>
    <row r="8" customFormat="false" ht="15" hidden="false" customHeight="false" outlineLevel="0" collapsed="false">
      <c r="A8" s="16" t="n">
        <f aca="false">IF(COUNTA(B8:G8)=0,"",ROW()-2)</f>
        <v>6</v>
      </c>
      <c r="B8" s="17" t="n">
        <v>46042</v>
      </c>
      <c r="C8" s="18" t="s">
        <v>78</v>
      </c>
      <c r="D8" s="18" t="s">
        <v>79</v>
      </c>
      <c r="E8" s="19" t="n">
        <v>1200</v>
      </c>
      <c r="F8" s="19" t="n">
        <v>4100</v>
      </c>
      <c r="G8" s="20" t="n">
        <v>180</v>
      </c>
      <c r="H8" s="21" t="str">
        <f aca="false">IF(B8="","",IF(MONTH(B8)&lt;10,"0"&amp;MONTH(B8),MONTH(B8))&amp;"."&amp;YEAR(B8))</f>
        <v>01.2026</v>
      </c>
      <c r="I8" s="22" t="n">
        <f aca="false">IF(K8="OK",G8,"")</f>
        <v>180</v>
      </c>
      <c r="J8" s="22" t="n">
        <f aca="false">IF(K8="OK",G8,"")</f>
        <v>180</v>
      </c>
      <c r="K8" s="21" t="str">
        <f aca="false">IF(COUNTA(B8:G8)=0,"",IF(OR(B8="",C8="",D8="",E8="",F8="",G8=""),"Unvollständig",IF(G8&lt;=0,"Prüfen",IF(E8=F8,"Prüfen","OK"))))</f>
        <v>OK</v>
      </c>
      <c r="L8" s="18"/>
    </row>
    <row r="9" customFormat="false" ht="15" hidden="false" customHeight="false" outlineLevel="0" collapsed="false">
      <c r="A9" s="16" t="n">
        <f aca="false">IF(COUNTA(B9:G9)=0,"",ROW()-2)</f>
        <v>7</v>
      </c>
      <c r="B9" s="17" t="n">
        <v>46047</v>
      </c>
      <c r="C9" s="18" t="s">
        <v>80</v>
      </c>
      <c r="D9" s="18" t="s">
        <v>81</v>
      </c>
      <c r="E9" s="19" t="n">
        <v>6300</v>
      </c>
      <c r="F9" s="19" t="n">
        <v>1200</v>
      </c>
      <c r="G9" s="20" t="n">
        <v>410</v>
      </c>
      <c r="H9" s="21" t="str">
        <f aca="false">IF(B9="","",IF(MONTH(B9)&lt;10,"0"&amp;MONTH(B9),MONTH(B9))&amp;"."&amp;YEAR(B9))</f>
        <v>01.2026</v>
      </c>
      <c r="I9" s="22" t="n">
        <f aca="false">IF(K9="OK",G9,"")</f>
        <v>410</v>
      </c>
      <c r="J9" s="22" t="n">
        <f aca="false">IF(K9="OK",G9,"")</f>
        <v>410</v>
      </c>
      <c r="K9" s="21" t="str">
        <f aca="false">IF(COUNTA(B9:G9)=0,"",IF(OR(B9="",C9="",D9="",E9="",F9="",G9=""),"Unvollständig",IF(G9&lt;=0,"Prüfen",IF(E9=F9,"Prüfen","OK"))))</f>
        <v>OK</v>
      </c>
      <c r="L9" s="18"/>
    </row>
    <row r="10" customFormat="false" ht="15" hidden="false" customHeight="false" outlineLevel="0" collapsed="false">
      <c r="A10" s="16" t="n">
        <f aca="false">IF(COUNTA(B10:G10)=0,"",ROW()-2)</f>
        <v>8</v>
      </c>
      <c r="B10" s="17" t="n">
        <v>46050</v>
      </c>
      <c r="C10" s="18" t="s">
        <v>82</v>
      </c>
      <c r="D10" s="18" t="s">
        <v>83</v>
      </c>
      <c r="E10" s="19" t="n">
        <v>6400</v>
      </c>
      <c r="F10" s="19" t="n">
        <v>1200</v>
      </c>
      <c r="G10" s="20" t="n">
        <v>560</v>
      </c>
      <c r="H10" s="21" t="str">
        <f aca="false">IF(B10="","",IF(MONTH(B10)&lt;10,"0"&amp;MONTH(B10),MONTH(B10))&amp;"."&amp;YEAR(B10))</f>
        <v>01.2026</v>
      </c>
      <c r="I10" s="22" t="n">
        <f aca="false">IF(K10="OK",G10,"")</f>
        <v>560</v>
      </c>
      <c r="J10" s="22" t="n">
        <f aca="false">IF(K10="OK",G10,"")</f>
        <v>560</v>
      </c>
      <c r="K10" s="21" t="str">
        <f aca="false">IF(COUNTA(B10:G10)=0,"",IF(OR(B10="",C10="",D10="",E10="",F10="",G10=""),"Unvollständig",IF(G10&lt;=0,"Prüfen",IF(E10=F10,"Prüfen","OK"))))</f>
        <v>OK</v>
      </c>
      <c r="L10" s="18"/>
    </row>
    <row r="11" customFormat="false" ht="15" hidden="false" customHeight="false" outlineLevel="0" collapsed="false">
      <c r="A11" s="16" t="n">
        <f aca="false">IF(COUNTA(B11:G11)=0,"",ROW()-2)</f>
        <v>9</v>
      </c>
      <c r="B11" s="17" t="n">
        <v>46053</v>
      </c>
      <c r="C11" s="18" t="s">
        <v>84</v>
      </c>
      <c r="D11" s="18" t="s">
        <v>85</v>
      </c>
      <c r="E11" s="19" t="n">
        <v>5000</v>
      </c>
      <c r="F11" s="19" t="n">
        <v>2000</v>
      </c>
      <c r="G11" s="20" t="n">
        <v>980</v>
      </c>
      <c r="H11" s="21" t="str">
        <f aca="false">IF(B11="","",IF(MONTH(B11)&lt;10,"0"&amp;MONTH(B11),MONTH(B11))&amp;"."&amp;YEAR(B11))</f>
        <v>01.2026</v>
      </c>
      <c r="I11" s="22" t="n">
        <f aca="false">IF(K11="OK",G11,"")</f>
        <v>980</v>
      </c>
      <c r="J11" s="22" t="n">
        <f aca="false">IF(K11="OK",G11,"")</f>
        <v>980</v>
      </c>
      <c r="K11" s="21" t="str">
        <f aca="false">IF(COUNTA(B11:G11)=0,"",IF(OR(B11="",C11="",D11="",E11="",F11="",G11=""),"Unvollständig",IF(G11&lt;=0,"Prüfen",IF(E11=F11,"Prüfen","OK"))))</f>
        <v>OK</v>
      </c>
      <c r="L11" s="18" t="s">
        <v>86</v>
      </c>
    </row>
    <row r="12" customFormat="false" ht="15" hidden="false" customHeight="false" outlineLevel="0" collapsed="false">
      <c r="A12" s="16" t="n">
        <f aca="false">IF(COUNTA(B12:G12)=0,"",ROW()-2)</f>
        <v>10</v>
      </c>
      <c r="B12" s="17" t="n">
        <v>46056</v>
      </c>
      <c r="C12" s="18" t="s">
        <v>87</v>
      </c>
      <c r="D12" s="18" t="s">
        <v>88</v>
      </c>
      <c r="E12" s="19" t="n">
        <v>2000</v>
      </c>
      <c r="F12" s="19" t="n">
        <v>1200</v>
      </c>
      <c r="G12" s="20" t="n">
        <v>980</v>
      </c>
      <c r="H12" s="21" t="str">
        <f aca="false">IF(B12="","",IF(MONTH(B12)&lt;10,"0"&amp;MONTH(B12),MONTH(B12))&amp;"."&amp;YEAR(B12))</f>
        <v>02.2026</v>
      </c>
      <c r="I12" s="22" t="n">
        <f aca="false">IF(K12="OK",G12,"")</f>
        <v>980</v>
      </c>
      <c r="J12" s="22" t="n">
        <f aca="false">IF(K12="OK",G12,"")</f>
        <v>980</v>
      </c>
      <c r="K12" s="21" t="str">
        <f aca="false">IF(COUNTA(B12:G12)=0,"",IF(OR(B12="",C12="",D12="",E12="",F12="",G12=""),"Unvollständig",IF(G12&lt;=0,"Prüfen",IF(E12=F12,"Prüfen","OK"))))</f>
        <v>OK</v>
      </c>
      <c r="L12" s="18"/>
    </row>
    <row r="13" customFormat="false" ht="15" hidden="false" customHeight="false" outlineLevel="0" collapsed="false">
      <c r="A13" s="16" t="n">
        <f aca="false">IF(COUNTA(B13:G13)=0,"",ROW()-2)</f>
        <v>11</v>
      </c>
      <c r="B13" s="17" t="n">
        <v>46058</v>
      </c>
      <c r="C13" s="18" t="s">
        <v>89</v>
      </c>
      <c r="D13" s="18" t="s">
        <v>90</v>
      </c>
      <c r="E13" s="19" t="n">
        <v>1000</v>
      </c>
      <c r="F13" s="19" t="n">
        <v>4000</v>
      </c>
      <c r="G13" s="20" t="n">
        <v>450</v>
      </c>
      <c r="H13" s="21" t="str">
        <f aca="false">IF(B13="","",IF(MONTH(B13)&lt;10,"0"&amp;MONTH(B13),MONTH(B13))&amp;"."&amp;YEAR(B13))</f>
        <v>02.2026</v>
      </c>
      <c r="I13" s="22" t="n">
        <f aca="false">IF(K13="OK",G13,"")</f>
        <v>450</v>
      </c>
      <c r="J13" s="22" t="n">
        <f aca="false">IF(K13="OK",G13,"")</f>
        <v>450</v>
      </c>
      <c r="K13" s="21" t="str">
        <f aca="false">IF(COUNTA(B13:G13)=0,"",IF(OR(B13="",C13="",D13="",E13="",F13="",G13=""),"Unvollständig",IF(G13&lt;=0,"Prüfen",IF(E13=F13,"Prüfen","OK"))))</f>
        <v>OK</v>
      </c>
      <c r="L13" s="18"/>
    </row>
    <row r="14" customFormat="false" ht="15" hidden="false" customHeight="false" outlineLevel="0" collapsed="false">
      <c r="A14" s="16" t="n">
        <f aca="false">IF(COUNTA(B14:G14)=0,"",ROW()-2)</f>
        <v>12</v>
      </c>
      <c r="B14" s="17" t="n">
        <v>46063</v>
      </c>
      <c r="C14" s="18" t="s">
        <v>91</v>
      </c>
      <c r="D14" s="18" t="s">
        <v>92</v>
      </c>
      <c r="E14" s="19" t="n">
        <v>1400</v>
      </c>
      <c r="F14" s="19" t="n">
        <v>4000</v>
      </c>
      <c r="G14" s="20" t="n">
        <v>2100</v>
      </c>
      <c r="H14" s="21" t="str">
        <f aca="false">IF(B14="","",IF(MONTH(B14)&lt;10,"0"&amp;MONTH(B14),MONTH(B14))&amp;"."&amp;YEAR(B14))</f>
        <v>02.2026</v>
      </c>
      <c r="I14" s="22" t="n">
        <f aca="false">IF(K14="OK",G14,"")</f>
        <v>2100</v>
      </c>
      <c r="J14" s="22" t="n">
        <f aca="false">IF(K14="OK",G14,"")</f>
        <v>2100</v>
      </c>
      <c r="K14" s="21" t="str">
        <f aca="false">IF(COUNTA(B14:G14)=0,"",IF(OR(B14="",C14="",D14="",E14="",F14="",G14=""),"Unvollständig",IF(G14&lt;=0,"Prüfen",IF(E14=F14,"Prüfen","OK"))))</f>
        <v>OK</v>
      </c>
      <c r="L14" s="18" t="s">
        <v>93</v>
      </c>
    </row>
    <row r="15" customFormat="false" ht="15" hidden="false" customHeight="false" outlineLevel="0" collapsed="false">
      <c r="A15" s="16" t="n">
        <f aca="false">IF(COUNTA(B15:G15)=0,"",ROW()-2)</f>
        <v>13</v>
      </c>
      <c r="B15" s="17" t="n">
        <v>46071</v>
      </c>
      <c r="C15" s="18" t="s">
        <v>94</v>
      </c>
      <c r="D15" s="18" t="s">
        <v>95</v>
      </c>
      <c r="E15" s="19" t="n">
        <v>1200</v>
      </c>
      <c r="F15" s="19" t="n">
        <v>1400</v>
      </c>
      <c r="G15" s="20" t="n">
        <v>2100</v>
      </c>
      <c r="H15" s="21" t="str">
        <f aca="false">IF(B15="","",IF(MONTH(B15)&lt;10,"0"&amp;MONTH(B15),MONTH(B15))&amp;"."&amp;YEAR(B15))</f>
        <v>02.2026</v>
      </c>
      <c r="I15" s="22" t="n">
        <f aca="false">IF(K15="OK",G15,"")</f>
        <v>2100</v>
      </c>
      <c r="J15" s="22" t="n">
        <f aca="false">IF(K15="OK",G15,"")</f>
        <v>2100</v>
      </c>
      <c r="K15" s="21" t="str">
        <f aca="false">IF(COUNTA(B15:G15)=0,"",IF(OR(B15="",C15="",D15="",E15="",F15="",G15=""),"Unvollständig",IF(G15&lt;=0,"Prüfen",IF(E15=F15,"Prüfen","OK"))))</f>
        <v>OK</v>
      </c>
      <c r="L15" s="18" t="s">
        <v>96</v>
      </c>
    </row>
    <row r="16" customFormat="false" ht="15" hidden="false" customHeight="false" outlineLevel="0" collapsed="false">
      <c r="A16" s="16" t="str">
        <f aca="false">IF(COUNTA(B16:G16)=0,"",ROW()-2)</f>
        <v/>
      </c>
      <c r="B16" s="17"/>
      <c r="C16" s="18"/>
      <c r="D16" s="18"/>
      <c r="E16" s="19"/>
      <c r="F16" s="19"/>
      <c r="G16" s="20"/>
      <c r="H16" s="21" t="str">
        <f aca="false">IF(B16="","",IF(MONTH(B16)&lt;10,"0"&amp;MONTH(B16),MONTH(B16))&amp;"."&amp;YEAR(B16))</f>
        <v/>
      </c>
      <c r="I16" s="22" t="str">
        <f aca="false">IF(K16="OK",G16,"")</f>
        <v/>
      </c>
      <c r="J16" s="22" t="str">
        <f aca="false">IF(K16="OK",G16,"")</f>
        <v/>
      </c>
      <c r="K16" s="21" t="str">
        <f aca="false">IF(COUNTA(B16:G16)=0,"",IF(OR(B16="",C16="",D16="",E16="",F16="",G16=""),"Unvollständig",IF(G16&lt;=0,"Prüfen",IF(E16=F16,"Prüfen","OK"))))</f>
        <v/>
      </c>
      <c r="L16" s="18"/>
    </row>
    <row r="17" customFormat="false" ht="15" hidden="false" customHeight="false" outlineLevel="0" collapsed="false">
      <c r="A17" s="16" t="str">
        <f aca="false">IF(COUNTA(B17:G17)=0,"",ROW()-2)</f>
        <v/>
      </c>
      <c r="B17" s="17"/>
      <c r="C17" s="18"/>
      <c r="D17" s="18"/>
      <c r="E17" s="19"/>
      <c r="F17" s="19"/>
      <c r="G17" s="20"/>
      <c r="H17" s="21" t="str">
        <f aca="false">IF(B17="","",IF(MONTH(B17)&lt;10,"0"&amp;MONTH(B17),MONTH(B17))&amp;"."&amp;YEAR(B17))</f>
        <v/>
      </c>
      <c r="I17" s="22" t="str">
        <f aca="false">IF(K17="OK",G17,"")</f>
        <v/>
      </c>
      <c r="J17" s="22" t="str">
        <f aca="false">IF(K17="OK",G17,"")</f>
        <v/>
      </c>
      <c r="K17" s="21" t="str">
        <f aca="false">IF(COUNTA(B17:G17)=0,"",IF(OR(B17="",C17="",D17="",E17="",F17="",G17=""),"Unvollständig",IF(G17&lt;=0,"Prüfen",IF(E17=F17,"Prüfen","OK"))))</f>
        <v/>
      </c>
      <c r="L17" s="18"/>
    </row>
    <row r="18" customFormat="false" ht="15" hidden="false" customHeight="false" outlineLevel="0" collapsed="false">
      <c r="A18" s="16" t="str">
        <f aca="false">IF(COUNTA(B18:G18)=0,"",ROW()-2)</f>
        <v/>
      </c>
      <c r="B18" s="17"/>
      <c r="C18" s="18"/>
      <c r="D18" s="18"/>
      <c r="E18" s="19"/>
      <c r="F18" s="19"/>
      <c r="G18" s="20"/>
      <c r="H18" s="21" t="str">
        <f aca="false">IF(B18="","",IF(MONTH(B18)&lt;10,"0"&amp;MONTH(B18),MONTH(B18))&amp;"."&amp;YEAR(B18))</f>
        <v/>
      </c>
      <c r="I18" s="22" t="str">
        <f aca="false">IF(K18="OK",G18,"")</f>
        <v/>
      </c>
      <c r="J18" s="22" t="str">
        <f aca="false">IF(K18="OK",G18,"")</f>
        <v/>
      </c>
      <c r="K18" s="21" t="str">
        <f aca="false">IF(COUNTA(B18:G18)=0,"",IF(OR(B18="",C18="",D18="",E18="",F18="",G18=""),"Unvollständig",IF(G18&lt;=0,"Prüfen",IF(E18=F18,"Prüfen","OK"))))</f>
        <v/>
      </c>
      <c r="L18" s="18"/>
    </row>
    <row r="19" customFormat="false" ht="15" hidden="false" customHeight="false" outlineLevel="0" collapsed="false">
      <c r="A19" s="16" t="str">
        <f aca="false">IF(COUNTA(B19:G19)=0,"",ROW()-2)</f>
        <v/>
      </c>
      <c r="B19" s="17"/>
      <c r="C19" s="18"/>
      <c r="D19" s="18"/>
      <c r="E19" s="19"/>
      <c r="F19" s="19"/>
      <c r="G19" s="20"/>
      <c r="H19" s="21" t="str">
        <f aca="false">IF(B19="","",IF(MONTH(B19)&lt;10,"0"&amp;MONTH(B19),MONTH(B19))&amp;"."&amp;YEAR(B19))</f>
        <v/>
      </c>
      <c r="I19" s="22" t="str">
        <f aca="false">IF(K19="OK",G19,"")</f>
        <v/>
      </c>
      <c r="J19" s="22" t="str">
        <f aca="false">IF(K19="OK",G19,"")</f>
        <v/>
      </c>
      <c r="K19" s="21" t="str">
        <f aca="false">IF(COUNTA(B19:G19)=0,"",IF(OR(B19="",C19="",D19="",E19="",F19="",G19=""),"Unvollständig",IF(G19&lt;=0,"Prüfen",IF(E19=F19,"Prüfen","OK"))))</f>
        <v/>
      </c>
      <c r="L19" s="18"/>
    </row>
    <row r="20" customFormat="false" ht="15" hidden="false" customHeight="false" outlineLevel="0" collapsed="false">
      <c r="A20" s="16" t="str">
        <f aca="false">IF(COUNTA(B20:G20)=0,"",ROW()-2)</f>
        <v/>
      </c>
      <c r="B20" s="17"/>
      <c r="C20" s="18"/>
      <c r="D20" s="18"/>
      <c r="E20" s="19"/>
      <c r="F20" s="19"/>
      <c r="G20" s="20"/>
      <c r="H20" s="21" t="str">
        <f aca="false">IF(B20="","",IF(MONTH(B20)&lt;10,"0"&amp;MONTH(B20),MONTH(B20))&amp;"."&amp;YEAR(B20))</f>
        <v/>
      </c>
      <c r="I20" s="22" t="str">
        <f aca="false">IF(K20="OK",G20,"")</f>
        <v/>
      </c>
      <c r="J20" s="22" t="str">
        <f aca="false">IF(K20="OK",G20,"")</f>
        <v/>
      </c>
      <c r="K20" s="21" t="str">
        <f aca="false">IF(COUNTA(B20:G20)=0,"",IF(OR(B20="",C20="",D20="",E20="",F20="",G20=""),"Unvollständig",IF(G20&lt;=0,"Prüfen",IF(E20=F20,"Prüfen","OK"))))</f>
        <v/>
      </c>
      <c r="L20" s="18"/>
    </row>
    <row r="21" customFormat="false" ht="15" hidden="false" customHeight="false" outlineLevel="0" collapsed="false">
      <c r="A21" s="16" t="str">
        <f aca="false">IF(COUNTA(B21:G21)=0,"",ROW()-2)</f>
        <v/>
      </c>
      <c r="B21" s="17"/>
      <c r="C21" s="18"/>
      <c r="D21" s="18"/>
      <c r="E21" s="19"/>
      <c r="F21" s="19"/>
      <c r="G21" s="20"/>
      <c r="H21" s="21" t="str">
        <f aca="false">IF(B21="","",IF(MONTH(B21)&lt;10,"0"&amp;MONTH(B21),MONTH(B21))&amp;"."&amp;YEAR(B21))</f>
        <v/>
      </c>
      <c r="I21" s="22" t="str">
        <f aca="false">IF(K21="OK",G21,"")</f>
        <v/>
      </c>
      <c r="J21" s="22" t="str">
        <f aca="false">IF(K21="OK",G21,"")</f>
        <v/>
      </c>
      <c r="K21" s="21" t="str">
        <f aca="false">IF(COUNTA(B21:G21)=0,"",IF(OR(B21="",C21="",D21="",E21="",F21="",G21=""),"Unvollständig",IF(G21&lt;=0,"Prüfen",IF(E21=F21,"Prüfen","OK"))))</f>
        <v/>
      </c>
      <c r="L21" s="18"/>
    </row>
    <row r="22" customFormat="false" ht="15" hidden="false" customHeight="false" outlineLevel="0" collapsed="false">
      <c r="A22" s="16" t="str">
        <f aca="false">IF(COUNTA(B22:G22)=0,"",ROW()-2)</f>
        <v/>
      </c>
      <c r="B22" s="17"/>
      <c r="C22" s="18"/>
      <c r="D22" s="18"/>
      <c r="E22" s="19"/>
      <c r="F22" s="19"/>
      <c r="G22" s="20"/>
      <c r="H22" s="21" t="str">
        <f aca="false">IF(B22="","",IF(MONTH(B22)&lt;10,"0"&amp;MONTH(B22),MONTH(B22))&amp;"."&amp;YEAR(B22))</f>
        <v/>
      </c>
      <c r="I22" s="22" t="str">
        <f aca="false">IF(K22="OK",G22,"")</f>
        <v/>
      </c>
      <c r="J22" s="22" t="str">
        <f aca="false">IF(K22="OK",G22,"")</f>
        <v/>
      </c>
      <c r="K22" s="21" t="str">
        <f aca="false">IF(COUNTA(B22:G22)=0,"",IF(OR(B22="",C22="",D22="",E22="",F22="",G22=""),"Unvollständig",IF(G22&lt;=0,"Prüfen",IF(E22=F22,"Prüfen","OK"))))</f>
        <v/>
      </c>
      <c r="L22" s="18"/>
    </row>
    <row r="23" customFormat="false" ht="15" hidden="false" customHeight="false" outlineLevel="0" collapsed="false">
      <c r="A23" s="16" t="str">
        <f aca="false">IF(COUNTA(B23:G23)=0,"",ROW()-2)</f>
        <v/>
      </c>
      <c r="B23" s="17"/>
      <c r="C23" s="18"/>
      <c r="D23" s="18"/>
      <c r="E23" s="19"/>
      <c r="F23" s="19"/>
      <c r="G23" s="20"/>
      <c r="H23" s="21" t="str">
        <f aca="false">IF(B23="","",IF(MONTH(B23)&lt;10,"0"&amp;MONTH(B23),MONTH(B23))&amp;"."&amp;YEAR(B23))</f>
        <v/>
      </c>
      <c r="I23" s="22" t="str">
        <f aca="false">IF(K23="OK",G23,"")</f>
        <v/>
      </c>
      <c r="J23" s="22" t="str">
        <f aca="false">IF(K23="OK",G23,"")</f>
        <v/>
      </c>
      <c r="K23" s="21" t="str">
        <f aca="false">IF(COUNTA(B23:G23)=0,"",IF(OR(B23="",C23="",D23="",E23="",F23="",G23=""),"Unvollständig",IF(G23&lt;=0,"Prüfen",IF(E23=F23,"Prüfen","OK"))))</f>
        <v/>
      </c>
      <c r="L23" s="18"/>
    </row>
    <row r="24" customFormat="false" ht="15" hidden="false" customHeight="false" outlineLevel="0" collapsed="false">
      <c r="A24" s="16" t="str">
        <f aca="false">IF(COUNTA(B24:G24)=0,"",ROW()-2)</f>
        <v/>
      </c>
      <c r="B24" s="17"/>
      <c r="C24" s="18"/>
      <c r="D24" s="18"/>
      <c r="E24" s="19"/>
      <c r="F24" s="19"/>
      <c r="G24" s="20"/>
      <c r="H24" s="21" t="str">
        <f aca="false">IF(B24="","",IF(MONTH(B24)&lt;10,"0"&amp;MONTH(B24),MONTH(B24))&amp;"."&amp;YEAR(B24))</f>
        <v/>
      </c>
      <c r="I24" s="22" t="str">
        <f aca="false">IF(K24="OK",G24,"")</f>
        <v/>
      </c>
      <c r="J24" s="22" t="str">
        <f aca="false">IF(K24="OK",G24,"")</f>
        <v/>
      </c>
      <c r="K24" s="21" t="str">
        <f aca="false">IF(COUNTA(B24:G24)=0,"",IF(OR(B24="",C24="",D24="",E24="",F24="",G24=""),"Unvollständig",IF(G24&lt;=0,"Prüfen",IF(E24=F24,"Prüfen","OK"))))</f>
        <v/>
      </c>
      <c r="L24" s="18"/>
    </row>
    <row r="25" customFormat="false" ht="15" hidden="false" customHeight="false" outlineLevel="0" collapsed="false">
      <c r="A25" s="16" t="str">
        <f aca="false">IF(COUNTA(B25:G25)=0,"",ROW()-2)</f>
        <v/>
      </c>
      <c r="B25" s="17"/>
      <c r="C25" s="18"/>
      <c r="D25" s="18"/>
      <c r="E25" s="19"/>
      <c r="F25" s="19"/>
      <c r="G25" s="20"/>
      <c r="H25" s="21" t="str">
        <f aca="false">IF(B25="","",IF(MONTH(B25)&lt;10,"0"&amp;MONTH(B25),MONTH(B25))&amp;"."&amp;YEAR(B25))</f>
        <v/>
      </c>
      <c r="I25" s="22" t="str">
        <f aca="false">IF(K25="OK",G25,"")</f>
        <v/>
      </c>
      <c r="J25" s="22" t="str">
        <f aca="false">IF(K25="OK",G25,"")</f>
        <v/>
      </c>
      <c r="K25" s="21" t="str">
        <f aca="false">IF(COUNTA(B25:G25)=0,"",IF(OR(B25="",C25="",D25="",E25="",F25="",G25=""),"Unvollständig",IF(G25&lt;=0,"Prüfen",IF(E25=F25,"Prüfen","OK"))))</f>
        <v/>
      </c>
      <c r="L25" s="18"/>
    </row>
    <row r="26" customFormat="false" ht="15" hidden="false" customHeight="false" outlineLevel="0" collapsed="false">
      <c r="A26" s="16" t="str">
        <f aca="false">IF(COUNTA(B26:G26)=0,"",ROW()-2)</f>
        <v/>
      </c>
      <c r="B26" s="17"/>
      <c r="C26" s="18"/>
      <c r="D26" s="18"/>
      <c r="E26" s="19"/>
      <c r="F26" s="19"/>
      <c r="G26" s="20"/>
      <c r="H26" s="21" t="str">
        <f aca="false">IF(B26="","",IF(MONTH(B26)&lt;10,"0"&amp;MONTH(B26),MONTH(B26))&amp;"."&amp;YEAR(B26))</f>
        <v/>
      </c>
      <c r="I26" s="22" t="str">
        <f aca="false">IF(K26="OK",G26,"")</f>
        <v/>
      </c>
      <c r="J26" s="22" t="str">
        <f aca="false">IF(K26="OK",G26,"")</f>
        <v/>
      </c>
      <c r="K26" s="21" t="str">
        <f aca="false">IF(COUNTA(B26:G26)=0,"",IF(OR(B26="",C26="",D26="",E26="",F26="",G26=""),"Unvollständig",IF(G26&lt;=0,"Prüfen",IF(E26=F26,"Prüfen","OK"))))</f>
        <v/>
      </c>
      <c r="L26" s="18"/>
    </row>
    <row r="27" customFormat="false" ht="15" hidden="false" customHeight="false" outlineLevel="0" collapsed="false">
      <c r="A27" s="16" t="str">
        <f aca="false">IF(COUNTA(B27:G27)=0,"",ROW()-2)</f>
        <v/>
      </c>
      <c r="B27" s="17"/>
      <c r="C27" s="18"/>
      <c r="D27" s="18"/>
      <c r="E27" s="19"/>
      <c r="F27" s="19"/>
      <c r="G27" s="20"/>
      <c r="H27" s="21" t="str">
        <f aca="false">IF(B27="","",IF(MONTH(B27)&lt;10,"0"&amp;MONTH(B27),MONTH(B27))&amp;"."&amp;YEAR(B27))</f>
        <v/>
      </c>
      <c r="I27" s="22" t="str">
        <f aca="false">IF(K27="OK",G27,"")</f>
        <v/>
      </c>
      <c r="J27" s="22" t="str">
        <f aca="false">IF(K27="OK",G27,"")</f>
        <v/>
      </c>
      <c r="K27" s="21" t="str">
        <f aca="false">IF(COUNTA(B27:G27)=0,"",IF(OR(B27="",C27="",D27="",E27="",F27="",G27=""),"Unvollständig",IF(G27&lt;=0,"Prüfen",IF(E27=F27,"Prüfen","OK"))))</f>
        <v/>
      </c>
      <c r="L27" s="18"/>
    </row>
    <row r="28" customFormat="false" ht="15" hidden="false" customHeight="false" outlineLevel="0" collapsed="false">
      <c r="A28" s="16" t="str">
        <f aca="false">IF(COUNTA(B28:G28)=0,"",ROW()-2)</f>
        <v/>
      </c>
      <c r="B28" s="17"/>
      <c r="C28" s="18"/>
      <c r="D28" s="18"/>
      <c r="E28" s="19"/>
      <c r="F28" s="19"/>
      <c r="G28" s="20"/>
      <c r="H28" s="21" t="str">
        <f aca="false">IF(B28="","",IF(MONTH(B28)&lt;10,"0"&amp;MONTH(B28),MONTH(B28))&amp;"."&amp;YEAR(B28))</f>
        <v/>
      </c>
      <c r="I28" s="22" t="str">
        <f aca="false">IF(K28="OK",G28,"")</f>
        <v/>
      </c>
      <c r="J28" s="22" t="str">
        <f aca="false">IF(K28="OK",G28,"")</f>
        <v/>
      </c>
      <c r="K28" s="21" t="str">
        <f aca="false">IF(COUNTA(B28:G28)=0,"",IF(OR(B28="",C28="",D28="",E28="",F28="",G28=""),"Unvollständig",IF(G28&lt;=0,"Prüfen",IF(E28=F28,"Prüfen","OK"))))</f>
        <v/>
      </c>
      <c r="L28" s="18"/>
    </row>
    <row r="29" customFormat="false" ht="15" hidden="false" customHeight="false" outlineLevel="0" collapsed="false">
      <c r="A29" s="16" t="str">
        <f aca="false">IF(COUNTA(B29:G29)=0,"",ROW()-2)</f>
        <v/>
      </c>
      <c r="B29" s="17"/>
      <c r="C29" s="18"/>
      <c r="D29" s="18"/>
      <c r="E29" s="19"/>
      <c r="F29" s="19"/>
      <c r="G29" s="20"/>
      <c r="H29" s="21" t="str">
        <f aca="false">IF(B29="","",IF(MONTH(B29)&lt;10,"0"&amp;MONTH(B29),MONTH(B29))&amp;"."&amp;YEAR(B29))</f>
        <v/>
      </c>
      <c r="I29" s="22" t="str">
        <f aca="false">IF(K29="OK",G29,"")</f>
        <v/>
      </c>
      <c r="J29" s="22" t="str">
        <f aca="false">IF(K29="OK",G29,"")</f>
        <v/>
      </c>
      <c r="K29" s="21" t="str">
        <f aca="false">IF(COUNTA(B29:G29)=0,"",IF(OR(B29="",C29="",D29="",E29="",F29="",G29=""),"Unvollständig",IF(G29&lt;=0,"Prüfen",IF(E29=F29,"Prüfen","OK"))))</f>
        <v/>
      </c>
      <c r="L29" s="18"/>
    </row>
    <row r="30" customFormat="false" ht="15" hidden="false" customHeight="false" outlineLevel="0" collapsed="false">
      <c r="A30" s="16" t="str">
        <f aca="false">IF(COUNTA(B30:G30)=0,"",ROW()-2)</f>
        <v/>
      </c>
      <c r="B30" s="17"/>
      <c r="C30" s="18"/>
      <c r="D30" s="18"/>
      <c r="E30" s="19"/>
      <c r="F30" s="19"/>
      <c r="G30" s="20"/>
      <c r="H30" s="21" t="str">
        <f aca="false">IF(B30="","",IF(MONTH(B30)&lt;10,"0"&amp;MONTH(B30),MONTH(B30))&amp;"."&amp;YEAR(B30))</f>
        <v/>
      </c>
      <c r="I30" s="22" t="str">
        <f aca="false">IF(K30="OK",G30,"")</f>
        <v/>
      </c>
      <c r="J30" s="22" t="str">
        <f aca="false">IF(K30="OK",G30,"")</f>
        <v/>
      </c>
      <c r="K30" s="21" t="str">
        <f aca="false">IF(COUNTA(B30:G30)=0,"",IF(OR(B30="",C30="",D30="",E30="",F30="",G30=""),"Unvollständig",IF(G30&lt;=0,"Prüfen",IF(E30=F30,"Prüfen","OK"))))</f>
        <v/>
      </c>
      <c r="L30" s="18"/>
    </row>
    <row r="31" customFormat="false" ht="15" hidden="false" customHeight="false" outlineLevel="0" collapsed="false">
      <c r="A31" s="16" t="str">
        <f aca="false">IF(COUNTA(B31:G31)=0,"",ROW()-2)</f>
        <v/>
      </c>
      <c r="B31" s="17"/>
      <c r="C31" s="18"/>
      <c r="D31" s="18"/>
      <c r="E31" s="19"/>
      <c r="F31" s="19"/>
      <c r="G31" s="20"/>
      <c r="H31" s="21" t="str">
        <f aca="false">IF(B31="","",IF(MONTH(B31)&lt;10,"0"&amp;MONTH(B31),MONTH(B31))&amp;"."&amp;YEAR(B31))</f>
        <v/>
      </c>
      <c r="I31" s="22" t="str">
        <f aca="false">IF(K31="OK",G31,"")</f>
        <v/>
      </c>
      <c r="J31" s="22" t="str">
        <f aca="false">IF(K31="OK",G31,"")</f>
        <v/>
      </c>
      <c r="K31" s="21" t="str">
        <f aca="false">IF(COUNTA(B31:G31)=0,"",IF(OR(B31="",C31="",D31="",E31="",F31="",G31=""),"Unvollständig",IF(G31&lt;=0,"Prüfen",IF(E31=F31,"Prüfen","OK"))))</f>
        <v/>
      </c>
      <c r="L31" s="18"/>
    </row>
    <row r="32" customFormat="false" ht="15" hidden="false" customHeight="false" outlineLevel="0" collapsed="false">
      <c r="A32" s="16" t="str">
        <f aca="false">IF(COUNTA(B32:G32)=0,"",ROW()-2)</f>
        <v/>
      </c>
      <c r="B32" s="17"/>
      <c r="C32" s="18"/>
      <c r="D32" s="18"/>
      <c r="E32" s="19"/>
      <c r="F32" s="19"/>
      <c r="G32" s="20"/>
      <c r="H32" s="21" t="str">
        <f aca="false">IF(B32="","",IF(MONTH(B32)&lt;10,"0"&amp;MONTH(B32),MONTH(B32))&amp;"."&amp;YEAR(B32))</f>
        <v/>
      </c>
      <c r="I32" s="22" t="str">
        <f aca="false">IF(K32="OK",G32,"")</f>
        <v/>
      </c>
      <c r="J32" s="22" t="str">
        <f aca="false">IF(K32="OK",G32,"")</f>
        <v/>
      </c>
      <c r="K32" s="21" t="str">
        <f aca="false">IF(COUNTA(B32:G32)=0,"",IF(OR(B32="",C32="",D32="",E32="",F32="",G32=""),"Unvollständig",IF(G32&lt;=0,"Prüfen",IF(E32=F32,"Prüfen","OK"))))</f>
        <v/>
      </c>
      <c r="L32" s="18"/>
    </row>
    <row r="33" customFormat="false" ht="15" hidden="false" customHeight="false" outlineLevel="0" collapsed="false">
      <c r="A33" s="16" t="str">
        <f aca="false">IF(COUNTA(B33:G33)=0,"",ROW()-2)</f>
        <v/>
      </c>
      <c r="B33" s="17"/>
      <c r="C33" s="18"/>
      <c r="D33" s="18"/>
      <c r="E33" s="19"/>
      <c r="F33" s="19"/>
      <c r="G33" s="20"/>
      <c r="H33" s="21" t="str">
        <f aca="false">IF(B33="","",IF(MONTH(B33)&lt;10,"0"&amp;MONTH(B33),MONTH(B33))&amp;"."&amp;YEAR(B33))</f>
        <v/>
      </c>
      <c r="I33" s="22" t="str">
        <f aca="false">IF(K33="OK",G33,"")</f>
        <v/>
      </c>
      <c r="J33" s="22" t="str">
        <f aca="false">IF(K33="OK",G33,"")</f>
        <v/>
      </c>
      <c r="K33" s="21" t="str">
        <f aca="false">IF(COUNTA(B33:G33)=0,"",IF(OR(B33="",C33="",D33="",E33="",F33="",G33=""),"Unvollständig",IF(G33&lt;=0,"Prüfen",IF(E33=F33,"Prüfen","OK"))))</f>
        <v/>
      </c>
      <c r="L33" s="18"/>
    </row>
    <row r="34" customFormat="false" ht="15" hidden="false" customHeight="false" outlineLevel="0" collapsed="false">
      <c r="A34" s="16" t="str">
        <f aca="false">IF(COUNTA(B34:G34)=0,"",ROW()-2)</f>
        <v/>
      </c>
      <c r="B34" s="17"/>
      <c r="C34" s="18"/>
      <c r="D34" s="18"/>
      <c r="E34" s="19"/>
      <c r="F34" s="19"/>
      <c r="G34" s="20"/>
      <c r="H34" s="21" t="str">
        <f aca="false">IF(B34="","",IF(MONTH(B34)&lt;10,"0"&amp;MONTH(B34),MONTH(B34))&amp;"."&amp;YEAR(B34))</f>
        <v/>
      </c>
      <c r="I34" s="22" t="str">
        <f aca="false">IF(K34="OK",G34,"")</f>
        <v/>
      </c>
      <c r="J34" s="22" t="str">
        <f aca="false">IF(K34="OK",G34,"")</f>
        <v/>
      </c>
      <c r="K34" s="21" t="str">
        <f aca="false">IF(COUNTA(B34:G34)=0,"",IF(OR(B34="",C34="",D34="",E34="",F34="",G34=""),"Unvollständig",IF(G34&lt;=0,"Prüfen",IF(E34=F34,"Prüfen","OK"))))</f>
        <v/>
      </c>
      <c r="L34" s="18"/>
    </row>
    <row r="35" customFormat="false" ht="15" hidden="false" customHeight="false" outlineLevel="0" collapsed="false">
      <c r="A35" s="16" t="str">
        <f aca="false">IF(COUNTA(B35:G35)=0,"",ROW()-2)</f>
        <v/>
      </c>
      <c r="B35" s="17"/>
      <c r="C35" s="18"/>
      <c r="D35" s="18"/>
      <c r="E35" s="19"/>
      <c r="F35" s="19"/>
      <c r="G35" s="20"/>
      <c r="H35" s="21" t="str">
        <f aca="false">IF(B35="","",IF(MONTH(B35)&lt;10,"0"&amp;MONTH(B35),MONTH(B35))&amp;"."&amp;YEAR(B35))</f>
        <v/>
      </c>
      <c r="I35" s="22" t="str">
        <f aca="false">IF(K35="OK",G35,"")</f>
        <v/>
      </c>
      <c r="J35" s="22" t="str">
        <f aca="false">IF(K35="OK",G35,"")</f>
        <v/>
      </c>
      <c r="K35" s="21" t="str">
        <f aca="false">IF(COUNTA(B35:G35)=0,"",IF(OR(B35="",C35="",D35="",E35="",F35="",G35=""),"Unvollständig",IF(G35&lt;=0,"Prüfen",IF(E35=F35,"Prüfen","OK"))))</f>
        <v/>
      </c>
      <c r="L35" s="18"/>
    </row>
    <row r="36" customFormat="false" ht="15" hidden="false" customHeight="false" outlineLevel="0" collapsed="false">
      <c r="A36" s="16" t="str">
        <f aca="false">IF(COUNTA(B36:G36)=0,"",ROW()-2)</f>
        <v/>
      </c>
      <c r="B36" s="17"/>
      <c r="C36" s="18"/>
      <c r="D36" s="18"/>
      <c r="E36" s="19"/>
      <c r="F36" s="19"/>
      <c r="G36" s="20"/>
      <c r="H36" s="21" t="str">
        <f aca="false">IF(B36="","",IF(MONTH(B36)&lt;10,"0"&amp;MONTH(B36),MONTH(B36))&amp;"."&amp;YEAR(B36))</f>
        <v/>
      </c>
      <c r="I36" s="22" t="str">
        <f aca="false">IF(K36="OK",G36,"")</f>
        <v/>
      </c>
      <c r="J36" s="22" t="str">
        <f aca="false">IF(K36="OK",G36,"")</f>
        <v/>
      </c>
      <c r="K36" s="21" t="str">
        <f aca="false">IF(COUNTA(B36:G36)=0,"",IF(OR(B36="",C36="",D36="",E36="",F36="",G36=""),"Unvollständig",IF(G36&lt;=0,"Prüfen",IF(E36=F36,"Prüfen","OK"))))</f>
        <v/>
      </c>
      <c r="L36" s="18"/>
    </row>
    <row r="37" customFormat="false" ht="15" hidden="false" customHeight="false" outlineLevel="0" collapsed="false">
      <c r="A37" s="16" t="str">
        <f aca="false">IF(COUNTA(B37:G37)=0,"",ROW()-2)</f>
        <v/>
      </c>
      <c r="B37" s="17"/>
      <c r="C37" s="18"/>
      <c r="D37" s="18"/>
      <c r="E37" s="19"/>
      <c r="F37" s="19"/>
      <c r="G37" s="20"/>
      <c r="H37" s="21" t="str">
        <f aca="false">IF(B37="","",IF(MONTH(B37)&lt;10,"0"&amp;MONTH(B37),MONTH(B37))&amp;"."&amp;YEAR(B37))</f>
        <v/>
      </c>
      <c r="I37" s="22" t="str">
        <f aca="false">IF(K37="OK",G37,"")</f>
        <v/>
      </c>
      <c r="J37" s="22" t="str">
        <f aca="false">IF(K37="OK",G37,"")</f>
        <v/>
      </c>
      <c r="K37" s="21" t="str">
        <f aca="false">IF(COUNTA(B37:G37)=0,"",IF(OR(B37="",C37="",D37="",E37="",F37="",G37=""),"Unvollständig",IF(G37&lt;=0,"Prüfen",IF(E37=F37,"Prüfen","OK"))))</f>
        <v/>
      </c>
      <c r="L37" s="18"/>
    </row>
    <row r="38" customFormat="false" ht="15" hidden="false" customHeight="false" outlineLevel="0" collapsed="false">
      <c r="A38" s="16" t="str">
        <f aca="false">IF(COUNTA(B38:G38)=0,"",ROW()-2)</f>
        <v/>
      </c>
      <c r="B38" s="17"/>
      <c r="C38" s="18"/>
      <c r="D38" s="18"/>
      <c r="E38" s="19"/>
      <c r="F38" s="19"/>
      <c r="G38" s="20"/>
      <c r="H38" s="21" t="str">
        <f aca="false">IF(B38="","",IF(MONTH(B38)&lt;10,"0"&amp;MONTH(B38),MONTH(B38))&amp;"."&amp;YEAR(B38))</f>
        <v/>
      </c>
      <c r="I38" s="22" t="str">
        <f aca="false">IF(K38="OK",G38,"")</f>
        <v/>
      </c>
      <c r="J38" s="22" t="str">
        <f aca="false">IF(K38="OK",G38,"")</f>
        <v/>
      </c>
      <c r="K38" s="21" t="str">
        <f aca="false">IF(COUNTA(B38:G38)=0,"",IF(OR(B38="",C38="",D38="",E38="",F38="",G38=""),"Unvollständig",IF(G38&lt;=0,"Prüfen",IF(E38=F38,"Prüfen","OK"))))</f>
        <v/>
      </c>
      <c r="L38" s="18"/>
    </row>
    <row r="39" customFormat="false" ht="15" hidden="false" customHeight="false" outlineLevel="0" collapsed="false">
      <c r="A39" s="16" t="str">
        <f aca="false">IF(COUNTA(B39:G39)=0,"",ROW()-2)</f>
        <v/>
      </c>
      <c r="B39" s="17"/>
      <c r="C39" s="18"/>
      <c r="D39" s="18"/>
      <c r="E39" s="19"/>
      <c r="F39" s="19"/>
      <c r="G39" s="20"/>
      <c r="H39" s="21" t="str">
        <f aca="false">IF(B39="","",IF(MONTH(B39)&lt;10,"0"&amp;MONTH(B39),MONTH(B39))&amp;"."&amp;YEAR(B39))</f>
        <v/>
      </c>
      <c r="I39" s="22" t="str">
        <f aca="false">IF(K39="OK",G39,"")</f>
        <v/>
      </c>
      <c r="J39" s="22" t="str">
        <f aca="false">IF(K39="OK",G39,"")</f>
        <v/>
      </c>
      <c r="K39" s="21" t="str">
        <f aca="false">IF(COUNTA(B39:G39)=0,"",IF(OR(B39="",C39="",D39="",E39="",F39="",G39=""),"Unvollständig",IF(G39&lt;=0,"Prüfen",IF(E39=F39,"Prüfen","OK"))))</f>
        <v/>
      </c>
      <c r="L39" s="18"/>
    </row>
    <row r="40" customFormat="false" ht="15" hidden="false" customHeight="false" outlineLevel="0" collapsed="false">
      <c r="A40" s="16" t="str">
        <f aca="false">IF(COUNTA(B40:G40)=0,"",ROW()-2)</f>
        <v/>
      </c>
      <c r="B40" s="17"/>
      <c r="C40" s="18"/>
      <c r="D40" s="18"/>
      <c r="E40" s="19"/>
      <c r="F40" s="19"/>
      <c r="G40" s="20"/>
      <c r="H40" s="21" t="str">
        <f aca="false">IF(B40="","",IF(MONTH(B40)&lt;10,"0"&amp;MONTH(B40),MONTH(B40))&amp;"."&amp;YEAR(B40))</f>
        <v/>
      </c>
      <c r="I40" s="22" t="str">
        <f aca="false">IF(K40="OK",G40,"")</f>
        <v/>
      </c>
      <c r="J40" s="22" t="str">
        <f aca="false">IF(K40="OK",G40,"")</f>
        <v/>
      </c>
      <c r="K40" s="21" t="str">
        <f aca="false">IF(COUNTA(B40:G40)=0,"",IF(OR(B40="",C40="",D40="",E40="",F40="",G40=""),"Unvollständig",IF(G40&lt;=0,"Prüfen",IF(E40=F40,"Prüfen","OK"))))</f>
        <v/>
      </c>
      <c r="L40" s="18"/>
    </row>
    <row r="41" customFormat="false" ht="15" hidden="false" customHeight="false" outlineLevel="0" collapsed="false">
      <c r="A41" s="16" t="str">
        <f aca="false">IF(COUNTA(B41:G41)=0,"",ROW()-2)</f>
        <v/>
      </c>
      <c r="B41" s="17"/>
      <c r="C41" s="18"/>
      <c r="D41" s="18"/>
      <c r="E41" s="19"/>
      <c r="F41" s="19"/>
      <c r="G41" s="20"/>
      <c r="H41" s="21" t="str">
        <f aca="false">IF(B41="","",IF(MONTH(B41)&lt;10,"0"&amp;MONTH(B41),MONTH(B41))&amp;"."&amp;YEAR(B41))</f>
        <v/>
      </c>
      <c r="I41" s="22" t="str">
        <f aca="false">IF(K41="OK",G41,"")</f>
        <v/>
      </c>
      <c r="J41" s="22" t="str">
        <f aca="false">IF(K41="OK",G41,"")</f>
        <v/>
      </c>
      <c r="K41" s="21" t="str">
        <f aca="false">IF(COUNTA(B41:G41)=0,"",IF(OR(B41="",C41="",D41="",E41="",F41="",G41=""),"Unvollständig",IF(G41&lt;=0,"Prüfen",IF(E41=F41,"Prüfen","OK"))))</f>
        <v/>
      </c>
      <c r="L41" s="18"/>
    </row>
    <row r="42" customFormat="false" ht="15" hidden="false" customHeight="false" outlineLevel="0" collapsed="false">
      <c r="A42" s="16" t="str">
        <f aca="false">IF(COUNTA(B42:G42)=0,"",ROW()-2)</f>
        <v/>
      </c>
      <c r="B42" s="17"/>
      <c r="C42" s="18"/>
      <c r="D42" s="18"/>
      <c r="E42" s="19"/>
      <c r="F42" s="19"/>
      <c r="G42" s="20"/>
      <c r="H42" s="21" t="str">
        <f aca="false">IF(B42="","",IF(MONTH(B42)&lt;10,"0"&amp;MONTH(B42),MONTH(B42))&amp;"."&amp;YEAR(B42))</f>
        <v/>
      </c>
      <c r="I42" s="22" t="str">
        <f aca="false">IF(K42="OK",G42,"")</f>
        <v/>
      </c>
      <c r="J42" s="22" t="str">
        <f aca="false">IF(K42="OK",G42,"")</f>
        <v/>
      </c>
      <c r="K42" s="21" t="str">
        <f aca="false">IF(COUNTA(B42:G42)=0,"",IF(OR(B42="",C42="",D42="",E42="",F42="",G42=""),"Unvollständig",IF(G42&lt;=0,"Prüfen",IF(E42=F42,"Prüfen","OK"))))</f>
        <v/>
      </c>
      <c r="L42" s="18"/>
    </row>
    <row r="43" customFormat="false" ht="15" hidden="false" customHeight="false" outlineLevel="0" collapsed="false">
      <c r="A43" s="16" t="str">
        <f aca="false">IF(COUNTA(B43:G43)=0,"",ROW()-2)</f>
        <v/>
      </c>
      <c r="B43" s="17"/>
      <c r="C43" s="18"/>
      <c r="D43" s="18"/>
      <c r="E43" s="19"/>
      <c r="F43" s="19"/>
      <c r="G43" s="20"/>
      <c r="H43" s="21" t="str">
        <f aca="false">IF(B43="","",IF(MONTH(B43)&lt;10,"0"&amp;MONTH(B43),MONTH(B43))&amp;"."&amp;YEAR(B43))</f>
        <v/>
      </c>
      <c r="I43" s="22" t="str">
        <f aca="false">IF(K43="OK",G43,"")</f>
        <v/>
      </c>
      <c r="J43" s="22" t="str">
        <f aca="false">IF(K43="OK",G43,"")</f>
        <v/>
      </c>
      <c r="K43" s="21" t="str">
        <f aca="false">IF(COUNTA(B43:G43)=0,"",IF(OR(B43="",C43="",D43="",E43="",F43="",G43=""),"Unvollständig",IF(G43&lt;=0,"Prüfen",IF(E43=F43,"Prüfen","OK"))))</f>
        <v/>
      </c>
      <c r="L43" s="18"/>
    </row>
    <row r="44" customFormat="false" ht="15" hidden="false" customHeight="false" outlineLevel="0" collapsed="false">
      <c r="A44" s="16" t="str">
        <f aca="false">IF(COUNTA(B44:G44)=0,"",ROW()-2)</f>
        <v/>
      </c>
      <c r="B44" s="17"/>
      <c r="C44" s="18"/>
      <c r="D44" s="18"/>
      <c r="E44" s="19"/>
      <c r="F44" s="19"/>
      <c r="G44" s="20"/>
      <c r="H44" s="21" t="str">
        <f aca="false">IF(B44="","",IF(MONTH(B44)&lt;10,"0"&amp;MONTH(B44),MONTH(B44))&amp;"."&amp;YEAR(B44))</f>
        <v/>
      </c>
      <c r="I44" s="22" t="str">
        <f aca="false">IF(K44="OK",G44,"")</f>
        <v/>
      </c>
      <c r="J44" s="22" t="str">
        <f aca="false">IF(K44="OK",G44,"")</f>
        <v/>
      </c>
      <c r="K44" s="21" t="str">
        <f aca="false">IF(COUNTA(B44:G44)=0,"",IF(OR(B44="",C44="",D44="",E44="",F44="",G44=""),"Unvollständig",IF(G44&lt;=0,"Prüfen",IF(E44=F44,"Prüfen","OK"))))</f>
        <v/>
      </c>
      <c r="L44" s="18"/>
    </row>
    <row r="45" customFormat="false" ht="15" hidden="false" customHeight="false" outlineLevel="0" collapsed="false">
      <c r="A45" s="16" t="str">
        <f aca="false">IF(COUNTA(B45:G45)=0,"",ROW()-2)</f>
        <v/>
      </c>
      <c r="B45" s="17"/>
      <c r="C45" s="18"/>
      <c r="D45" s="18"/>
      <c r="E45" s="19"/>
      <c r="F45" s="19"/>
      <c r="G45" s="20"/>
      <c r="H45" s="21" t="str">
        <f aca="false">IF(B45="","",IF(MONTH(B45)&lt;10,"0"&amp;MONTH(B45),MONTH(B45))&amp;"."&amp;YEAR(B45))</f>
        <v/>
      </c>
      <c r="I45" s="22" t="str">
        <f aca="false">IF(K45="OK",G45,"")</f>
        <v/>
      </c>
      <c r="J45" s="22" t="str">
        <f aca="false">IF(K45="OK",G45,"")</f>
        <v/>
      </c>
      <c r="K45" s="21" t="str">
        <f aca="false">IF(COUNTA(B45:G45)=0,"",IF(OR(B45="",C45="",D45="",E45="",F45="",G45=""),"Unvollständig",IF(G45&lt;=0,"Prüfen",IF(E45=F45,"Prüfen","OK"))))</f>
        <v/>
      </c>
      <c r="L45" s="18"/>
    </row>
    <row r="46" customFormat="false" ht="15" hidden="false" customHeight="false" outlineLevel="0" collapsed="false">
      <c r="A46" s="16" t="str">
        <f aca="false">IF(COUNTA(B46:G46)=0,"",ROW()-2)</f>
        <v/>
      </c>
      <c r="B46" s="17"/>
      <c r="C46" s="18"/>
      <c r="D46" s="18"/>
      <c r="E46" s="19"/>
      <c r="F46" s="19"/>
      <c r="G46" s="20"/>
      <c r="H46" s="21" t="str">
        <f aca="false">IF(B46="","",IF(MONTH(B46)&lt;10,"0"&amp;MONTH(B46),MONTH(B46))&amp;"."&amp;YEAR(B46))</f>
        <v/>
      </c>
      <c r="I46" s="22" t="str">
        <f aca="false">IF(K46="OK",G46,"")</f>
        <v/>
      </c>
      <c r="J46" s="22" t="str">
        <f aca="false">IF(K46="OK",G46,"")</f>
        <v/>
      </c>
      <c r="K46" s="21" t="str">
        <f aca="false">IF(COUNTA(B46:G46)=0,"",IF(OR(B46="",C46="",D46="",E46="",F46="",G46=""),"Unvollständig",IF(G46&lt;=0,"Prüfen",IF(E46=F46,"Prüfen","OK"))))</f>
        <v/>
      </c>
      <c r="L46" s="18"/>
    </row>
    <row r="47" customFormat="false" ht="15" hidden="false" customHeight="false" outlineLevel="0" collapsed="false">
      <c r="A47" s="16" t="str">
        <f aca="false">IF(COUNTA(B47:G47)=0,"",ROW()-2)</f>
        <v/>
      </c>
      <c r="B47" s="17"/>
      <c r="C47" s="18"/>
      <c r="D47" s="18"/>
      <c r="E47" s="19"/>
      <c r="F47" s="19"/>
      <c r="G47" s="20"/>
      <c r="H47" s="21" t="str">
        <f aca="false">IF(B47="","",IF(MONTH(B47)&lt;10,"0"&amp;MONTH(B47),MONTH(B47))&amp;"."&amp;YEAR(B47))</f>
        <v/>
      </c>
      <c r="I47" s="22" t="str">
        <f aca="false">IF(K47="OK",G47,"")</f>
        <v/>
      </c>
      <c r="J47" s="22" t="str">
        <f aca="false">IF(K47="OK",G47,"")</f>
        <v/>
      </c>
      <c r="K47" s="21" t="str">
        <f aca="false">IF(COUNTA(B47:G47)=0,"",IF(OR(B47="",C47="",D47="",E47="",F47="",G47=""),"Unvollständig",IF(G47&lt;=0,"Prüfen",IF(E47=F47,"Prüfen","OK"))))</f>
        <v/>
      </c>
      <c r="L47" s="18"/>
    </row>
    <row r="48" customFormat="false" ht="15" hidden="false" customHeight="false" outlineLevel="0" collapsed="false">
      <c r="A48" s="16" t="str">
        <f aca="false">IF(COUNTA(B48:G48)=0,"",ROW()-2)</f>
        <v/>
      </c>
      <c r="B48" s="17"/>
      <c r="C48" s="18"/>
      <c r="D48" s="18"/>
      <c r="E48" s="19"/>
      <c r="F48" s="19"/>
      <c r="G48" s="20"/>
      <c r="H48" s="21" t="str">
        <f aca="false">IF(B48="","",IF(MONTH(B48)&lt;10,"0"&amp;MONTH(B48),MONTH(B48))&amp;"."&amp;YEAR(B48))</f>
        <v/>
      </c>
      <c r="I48" s="22" t="str">
        <f aca="false">IF(K48="OK",G48,"")</f>
        <v/>
      </c>
      <c r="J48" s="22" t="str">
        <f aca="false">IF(K48="OK",G48,"")</f>
        <v/>
      </c>
      <c r="K48" s="21" t="str">
        <f aca="false">IF(COUNTA(B48:G48)=0,"",IF(OR(B48="",C48="",D48="",E48="",F48="",G48=""),"Unvollständig",IF(G48&lt;=0,"Prüfen",IF(E48=F48,"Prüfen","OK"))))</f>
        <v/>
      </c>
      <c r="L48" s="18"/>
    </row>
    <row r="49" customFormat="false" ht="15" hidden="false" customHeight="false" outlineLevel="0" collapsed="false">
      <c r="A49" s="16" t="str">
        <f aca="false">IF(COUNTA(B49:G49)=0,"",ROW()-2)</f>
        <v/>
      </c>
      <c r="B49" s="17"/>
      <c r="C49" s="18"/>
      <c r="D49" s="18"/>
      <c r="E49" s="19"/>
      <c r="F49" s="19"/>
      <c r="G49" s="20"/>
      <c r="H49" s="21" t="str">
        <f aca="false">IF(B49="","",IF(MONTH(B49)&lt;10,"0"&amp;MONTH(B49),MONTH(B49))&amp;"."&amp;YEAR(B49))</f>
        <v/>
      </c>
      <c r="I49" s="22" t="str">
        <f aca="false">IF(K49="OK",G49,"")</f>
        <v/>
      </c>
      <c r="J49" s="22" t="str">
        <f aca="false">IF(K49="OK",G49,"")</f>
        <v/>
      </c>
      <c r="K49" s="21" t="str">
        <f aca="false">IF(COUNTA(B49:G49)=0,"",IF(OR(B49="",C49="",D49="",E49="",F49="",G49=""),"Unvollständig",IF(G49&lt;=0,"Prüfen",IF(E49=F49,"Prüfen","OK"))))</f>
        <v/>
      </c>
      <c r="L49" s="18"/>
    </row>
    <row r="50" customFormat="false" ht="15" hidden="false" customHeight="false" outlineLevel="0" collapsed="false">
      <c r="A50" s="16" t="str">
        <f aca="false">IF(COUNTA(B50:G50)=0,"",ROW()-2)</f>
        <v/>
      </c>
      <c r="B50" s="17"/>
      <c r="C50" s="18"/>
      <c r="D50" s="18"/>
      <c r="E50" s="19"/>
      <c r="F50" s="19"/>
      <c r="G50" s="20"/>
      <c r="H50" s="21" t="str">
        <f aca="false">IF(B50="","",IF(MONTH(B50)&lt;10,"0"&amp;MONTH(B50),MONTH(B50))&amp;"."&amp;YEAR(B50))</f>
        <v/>
      </c>
      <c r="I50" s="22" t="str">
        <f aca="false">IF(K50="OK",G50,"")</f>
        <v/>
      </c>
      <c r="J50" s="22" t="str">
        <f aca="false">IF(K50="OK",G50,"")</f>
        <v/>
      </c>
      <c r="K50" s="21" t="str">
        <f aca="false">IF(COUNTA(B50:G50)=0,"",IF(OR(B50="",C50="",D50="",E50="",F50="",G50=""),"Unvollständig",IF(G50&lt;=0,"Prüfen",IF(E50=F50,"Prüfen","OK"))))</f>
        <v/>
      </c>
      <c r="L50" s="18"/>
    </row>
    <row r="51" customFormat="false" ht="15" hidden="false" customHeight="false" outlineLevel="0" collapsed="false">
      <c r="A51" s="16" t="str">
        <f aca="false">IF(COUNTA(B51:G51)=0,"",ROW()-2)</f>
        <v/>
      </c>
      <c r="B51" s="17"/>
      <c r="C51" s="18"/>
      <c r="D51" s="18"/>
      <c r="E51" s="19"/>
      <c r="F51" s="19"/>
      <c r="G51" s="20"/>
      <c r="H51" s="21" t="str">
        <f aca="false">IF(B51="","",IF(MONTH(B51)&lt;10,"0"&amp;MONTH(B51),MONTH(B51))&amp;"."&amp;YEAR(B51))</f>
        <v/>
      </c>
      <c r="I51" s="22" t="str">
        <f aca="false">IF(K51="OK",G51,"")</f>
        <v/>
      </c>
      <c r="J51" s="22" t="str">
        <f aca="false">IF(K51="OK",G51,"")</f>
        <v/>
      </c>
      <c r="K51" s="21" t="str">
        <f aca="false">IF(COUNTA(B51:G51)=0,"",IF(OR(B51="",C51="",D51="",E51="",F51="",G51=""),"Unvollständig",IF(G51&lt;=0,"Prüfen",IF(E51=F51,"Prüfen","OK"))))</f>
        <v/>
      </c>
      <c r="L51" s="18"/>
    </row>
    <row r="52" customFormat="false" ht="15" hidden="false" customHeight="false" outlineLevel="0" collapsed="false">
      <c r="A52" s="16" t="str">
        <f aca="false">IF(COUNTA(B52:G52)=0,"",ROW()-2)</f>
        <v/>
      </c>
      <c r="B52" s="17"/>
      <c r="C52" s="18"/>
      <c r="D52" s="18"/>
      <c r="E52" s="19"/>
      <c r="F52" s="19"/>
      <c r="G52" s="20"/>
      <c r="H52" s="21" t="str">
        <f aca="false">IF(B52="","",IF(MONTH(B52)&lt;10,"0"&amp;MONTH(B52),MONTH(B52))&amp;"."&amp;YEAR(B52))</f>
        <v/>
      </c>
      <c r="I52" s="22" t="str">
        <f aca="false">IF(K52="OK",G52,"")</f>
        <v/>
      </c>
      <c r="J52" s="22" t="str">
        <f aca="false">IF(K52="OK",G52,"")</f>
        <v/>
      </c>
      <c r="K52" s="21" t="str">
        <f aca="false">IF(COUNTA(B52:G52)=0,"",IF(OR(B52="",C52="",D52="",E52="",F52="",G52=""),"Unvollständig",IF(G52&lt;=0,"Prüfen",IF(E52=F52,"Prüfen","OK"))))</f>
        <v/>
      </c>
      <c r="L52" s="18"/>
    </row>
    <row r="53" customFormat="false" ht="15" hidden="false" customHeight="false" outlineLevel="0" collapsed="false">
      <c r="A53" s="16" t="str">
        <f aca="false">IF(COUNTA(B53:G53)=0,"",ROW()-2)</f>
        <v/>
      </c>
      <c r="B53" s="17"/>
      <c r="C53" s="18"/>
      <c r="D53" s="18"/>
      <c r="E53" s="19"/>
      <c r="F53" s="19"/>
      <c r="G53" s="20"/>
      <c r="H53" s="21" t="str">
        <f aca="false">IF(B53="","",IF(MONTH(B53)&lt;10,"0"&amp;MONTH(B53),MONTH(B53))&amp;"."&amp;YEAR(B53))</f>
        <v/>
      </c>
      <c r="I53" s="22" t="str">
        <f aca="false">IF(K53="OK",G53,"")</f>
        <v/>
      </c>
      <c r="J53" s="22" t="str">
        <f aca="false">IF(K53="OK",G53,"")</f>
        <v/>
      </c>
      <c r="K53" s="21" t="str">
        <f aca="false">IF(COUNTA(B53:G53)=0,"",IF(OR(B53="",C53="",D53="",E53="",F53="",G53=""),"Unvollständig",IF(G53&lt;=0,"Prüfen",IF(E53=F53,"Prüfen","OK"))))</f>
        <v/>
      </c>
      <c r="L53" s="18"/>
    </row>
    <row r="54" customFormat="false" ht="15" hidden="false" customHeight="false" outlineLevel="0" collapsed="false">
      <c r="A54" s="16" t="str">
        <f aca="false">IF(COUNTA(B54:G54)=0,"",ROW()-2)</f>
        <v/>
      </c>
      <c r="B54" s="17"/>
      <c r="C54" s="18"/>
      <c r="D54" s="18"/>
      <c r="E54" s="19"/>
      <c r="F54" s="19"/>
      <c r="G54" s="20"/>
      <c r="H54" s="21" t="str">
        <f aca="false">IF(B54="","",IF(MONTH(B54)&lt;10,"0"&amp;MONTH(B54),MONTH(B54))&amp;"."&amp;YEAR(B54))</f>
        <v/>
      </c>
      <c r="I54" s="22" t="str">
        <f aca="false">IF(K54="OK",G54,"")</f>
        <v/>
      </c>
      <c r="J54" s="22" t="str">
        <f aca="false">IF(K54="OK",G54,"")</f>
        <v/>
      </c>
      <c r="K54" s="21" t="str">
        <f aca="false">IF(COUNTA(B54:G54)=0,"",IF(OR(B54="",C54="",D54="",E54="",F54="",G54=""),"Unvollständig",IF(G54&lt;=0,"Prüfen",IF(E54=F54,"Prüfen","OK"))))</f>
        <v/>
      </c>
      <c r="L54" s="18"/>
    </row>
    <row r="55" customFormat="false" ht="15" hidden="false" customHeight="false" outlineLevel="0" collapsed="false">
      <c r="A55" s="16" t="str">
        <f aca="false">IF(COUNTA(B55:G55)=0,"",ROW()-2)</f>
        <v/>
      </c>
      <c r="B55" s="17"/>
      <c r="C55" s="18"/>
      <c r="D55" s="18"/>
      <c r="E55" s="19"/>
      <c r="F55" s="19"/>
      <c r="G55" s="20"/>
      <c r="H55" s="21" t="str">
        <f aca="false">IF(B55="","",IF(MONTH(B55)&lt;10,"0"&amp;MONTH(B55),MONTH(B55))&amp;"."&amp;YEAR(B55))</f>
        <v/>
      </c>
      <c r="I55" s="22" t="str">
        <f aca="false">IF(K55="OK",G55,"")</f>
        <v/>
      </c>
      <c r="J55" s="22" t="str">
        <f aca="false">IF(K55="OK",G55,"")</f>
        <v/>
      </c>
      <c r="K55" s="21" t="str">
        <f aca="false">IF(COUNTA(B55:G55)=0,"",IF(OR(B55="",C55="",D55="",E55="",F55="",G55=""),"Unvollständig",IF(G55&lt;=0,"Prüfen",IF(E55=F55,"Prüfen","OK"))))</f>
        <v/>
      </c>
      <c r="L55" s="18"/>
    </row>
    <row r="56" customFormat="false" ht="15" hidden="false" customHeight="false" outlineLevel="0" collapsed="false">
      <c r="A56" s="16" t="str">
        <f aca="false">IF(COUNTA(B56:G56)=0,"",ROW()-2)</f>
        <v/>
      </c>
      <c r="B56" s="17"/>
      <c r="C56" s="18"/>
      <c r="D56" s="18"/>
      <c r="E56" s="19"/>
      <c r="F56" s="19"/>
      <c r="G56" s="20"/>
      <c r="H56" s="21" t="str">
        <f aca="false">IF(B56="","",IF(MONTH(B56)&lt;10,"0"&amp;MONTH(B56),MONTH(B56))&amp;"."&amp;YEAR(B56))</f>
        <v/>
      </c>
      <c r="I56" s="22" t="str">
        <f aca="false">IF(K56="OK",G56,"")</f>
        <v/>
      </c>
      <c r="J56" s="22" t="str">
        <f aca="false">IF(K56="OK",G56,"")</f>
        <v/>
      </c>
      <c r="K56" s="21" t="str">
        <f aca="false">IF(COUNTA(B56:G56)=0,"",IF(OR(B56="",C56="",D56="",E56="",F56="",G56=""),"Unvollständig",IF(G56&lt;=0,"Prüfen",IF(E56=F56,"Prüfen","OK"))))</f>
        <v/>
      </c>
      <c r="L56" s="18"/>
    </row>
    <row r="57" customFormat="false" ht="15" hidden="false" customHeight="false" outlineLevel="0" collapsed="false">
      <c r="A57" s="16" t="str">
        <f aca="false">IF(COUNTA(B57:G57)=0,"",ROW()-2)</f>
        <v/>
      </c>
      <c r="B57" s="17"/>
      <c r="C57" s="18"/>
      <c r="D57" s="18"/>
      <c r="E57" s="19"/>
      <c r="F57" s="19"/>
      <c r="G57" s="20"/>
      <c r="H57" s="21" t="str">
        <f aca="false">IF(B57="","",IF(MONTH(B57)&lt;10,"0"&amp;MONTH(B57),MONTH(B57))&amp;"."&amp;YEAR(B57))</f>
        <v/>
      </c>
      <c r="I57" s="22" t="str">
        <f aca="false">IF(K57="OK",G57,"")</f>
        <v/>
      </c>
      <c r="J57" s="22" t="str">
        <f aca="false">IF(K57="OK",G57,"")</f>
        <v/>
      </c>
      <c r="K57" s="21" t="str">
        <f aca="false">IF(COUNTA(B57:G57)=0,"",IF(OR(B57="",C57="",D57="",E57="",F57="",G57=""),"Unvollständig",IF(G57&lt;=0,"Prüfen",IF(E57=F57,"Prüfen","OK"))))</f>
        <v/>
      </c>
      <c r="L57" s="18"/>
    </row>
    <row r="58" customFormat="false" ht="15" hidden="false" customHeight="false" outlineLevel="0" collapsed="false">
      <c r="A58" s="16" t="str">
        <f aca="false">IF(COUNTA(B58:G58)=0,"",ROW()-2)</f>
        <v/>
      </c>
      <c r="B58" s="17"/>
      <c r="C58" s="18"/>
      <c r="D58" s="18"/>
      <c r="E58" s="19"/>
      <c r="F58" s="19"/>
      <c r="G58" s="20"/>
      <c r="H58" s="21" t="str">
        <f aca="false">IF(B58="","",IF(MONTH(B58)&lt;10,"0"&amp;MONTH(B58),MONTH(B58))&amp;"."&amp;YEAR(B58))</f>
        <v/>
      </c>
      <c r="I58" s="22" t="str">
        <f aca="false">IF(K58="OK",G58,"")</f>
        <v/>
      </c>
      <c r="J58" s="22" t="str">
        <f aca="false">IF(K58="OK",G58,"")</f>
        <v/>
      </c>
      <c r="K58" s="21" t="str">
        <f aca="false">IF(COUNTA(B58:G58)=0,"",IF(OR(B58="",C58="",D58="",E58="",F58="",G58=""),"Unvollständig",IF(G58&lt;=0,"Prüfen",IF(E58=F58,"Prüfen","OK"))))</f>
        <v/>
      </c>
      <c r="L58" s="18"/>
    </row>
    <row r="59" customFormat="false" ht="15" hidden="false" customHeight="false" outlineLevel="0" collapsed="false">
      <c r="A59" s="16" t="str">
        <f aca="false">IF(COUNTA(B59:G59)=0,"",ROW()-2)</f>
        <v/>
      </c>
      <c r="B59" s="17"/>
      <c r="C59" s="18"/>
      <c r="D59" s="18"/>
      <c r="E59" s="19"/>
      <c r="F59" s="19"/>
      <c r="G59" s="20"/>
      <c r="H59" s="21" t="str">
        <f aca="false">IF(B59="","",IF(MONTH(B59)&lt;10,"0"&amp;MONTH(B59),MONTH(B59))&amp;"."&amp;YEAR(B59))</f>
        <v/>
      </c>
      <c r="I59" s="22" t="str">
        <f aca="false">IF(K59="OK",G59,"")</f>
        <v/>
      </c>
      <c r="J59" s="22" t="str">
        <f aca="false">IF(K59="OK",G59,"")</f>
        <v/>
      </c>
      <c r="K59" s="21" t="str">
        <f aca="false">IF(COUNTA(B59:G59)=0,"",IF(OR(B59="",C59="",D59="",E59="",F59="",G59=""),"Unvollständig",IF(G59&lt;=0,"Prüfen",IF(E59=F59,"Prüfen","OK"))))</f>
        <v/>
      </c>
      <c r="L59" s="18"/>
    </row>
    <row r="60" customFormat="false" ht="15" hidden="false" customHeight="false" outlineLevel="0" collapsed="false">
      <c r="A60" s="16" t="str">
        <f aca="false">IF(COUNTA(B60:G60)=0,"",ROW()-2)</f>
        <v/>
      </c>
      <c r="B60" s="17"/>
      <c r="C60" s="18"/>
      <c r="D60" s="18"/>
      <c r="E60" s="19"/>
      <c r="F60" s="19"/>
      <c r="G60" s="20"/>
      <c r="H60" s="21" t="str">
        <f aca="false">IF(B60="","",IF(MONTH(B60)&lt;10,"0"&amp;MONTH(B60),MONTH(B60))&amp;"."&amp;YEAR(B60))</f>
        <v/>
      </c>
      <c r="I60" s="22" t="str">
        <f aca="false">IF(K60="OK",G60,"")</f>
        <v/>
      </c>
      <c r="J60" s="22" t="str">
        <f aca="false">IF(K60="OK",G60,"")</f>
        <v/>
      </c>
      <c r="K60" s="21" t="str">
        <f aca="false">IF(COUNTA(B60:G60)=0,"",IF(OR(B60="",C60="",D60="",E60="",F60="",G60=""),"Unvollständig",IF(G60&lt;=0,"Prüfen",IF(E60=F60,"Prüfen","OK"))))</f>
        <v/>
      </c>
      <c r="L60" s="18"/>
    </row>
    <row r="61" customFormat="false" ht="15" hidden="false" customHeight="false" outlineLevel="0" collapsed="false">
      <c r="A61" s="16" t="str">
        <f aca="false">IF(COUNTA(B61:G61)=0,"",ROW()-2)</f>
        <v/>
      </c>
      <c r="B61" s="17"/>
      <c r="C61" s="18"/>
      <c r="D61" s="18"/>
      <c r="E61" s="19"/>
      <c r="F61" s="19"/>
      <c r="G61" s="20"/>
      <c r="H61" s="21" t="str">
        <f aca="false">IF(B61="","",IF(MONTH(B61)&lt;10,"0"&amp;MONTH(B61),MONTH(B61))&amp;"."&amp;YEAR(B61))</f>
        <v/>
      </c>
      <c r="I61" s="22" t="str">
        <f aca="false">IF(K61="OK",G61,"")</f>
        <v/>
      </c>
      <c r="J61" s="22" t="str">
        <f aca="false">IF(K61="OK",G61,"")</f>
        <v/>
      </c>
      <c r="K61" s="21" t="str">
        <f aca="false">IF(COUNTA(B61:G61)=0,"",IF(OR(B61="",C61="",D61="",E61="",F61="",G61=""),"Unvollständig",IF(G61&lt;=0,"Prüfen",IF(E61=F61,"Prüfen","OK"))))</f>
        <v/>
      </c>
      <c r="L61" s="18"/>
    </row>
    <row r="62" customFormat="false" ht="15" hidden="false" customHeight="false" outlineLevel="0" collapsed="false">
      <c r="A62" s="16" t="str">
        <f aca="false">IF(COUNTA(B62:G62)=0,"",ROW()-2)</f>
        <v/>
      </c>
      <c r="B62" s="17"/>
      <c r="C62" s="18"/>
      <c r="D62" s="18"/>
      <c r="E62" s="19"/>
      <c r="F62" s="19"/>
      <c r="G62" s="20"/>
      <c r="H62" s="21" t="str">
        <f aca="false">IF(B62="","",IF(MONTH(B62)&lt;10,"0"&amp;MONTH(B62),MONTH(B62))&amp;"."&amp;YEAR(B62))</f>
        <v/>
      </c>
      <c r="I62" s="22" t="str">
        <f aca="false">IF(K62="OK",G62,"")</f>
        <v/>
      </c>
      <c r="J62" s="22" t="str">
        <f aca="false">IF(K62="OK",G62,"")</f>
        <v/>
      </c>
      <c r="K62" s="21" t="str">
        <f aca="false">IF(COUNTA(B62:G62)=0,"",IF(OR(B62="",C62="",D62="",E62="",F62="",G62=""),"Unvollständig",IF(G62&lt;=0,"Prüfen",IF(E62=F62,"Prüfen","OK"))))</f>
        <v/>
      </c>
      <c r="L62" s="18"/>
    </row>
    <row r="63" customFormat="false" ht="15" hidden="false" customHeight="false" outlineLevel="0" collapsed="false">
      <c r="A63" s="16" t="str">
        <f aca="false">IF(COUNTA(B63:G63)=0,"",ROW()-2)</f>
        <v/>
      </c>
      <c r="B63" s="17"/>
      <c r="C63" s="18"/>
      <c r="D63" s="18"/>
      <c r="E63" s="19"/>
      <c r="F63" s="19"/>
      <c r="G63" s="20"/>
      <c r="H63" s="21" t="str">
        <f aca="false">IF(B63="","",IF(MONTH(B63)&lt;10,"0"&amp;MONTH(B63),MONTH(B63))&amp;"."&amp;YEAR(B63))</f>
        <v/>
      </c>
      <c r="I63" s="22" t="str">
        <f aca="false">IF(K63="OK",G63,"")</f>
        <v/>
      </c>
      <c r="J63" s="22" t="str">
        <f aca="false">IF(K63="OK",G63,"")</f>
        <v/>
      </c>
      <c r="K63" s="21" t="str">
        <f aca="false">IF(COUNTA(B63:G63)=0,"",IF(OR(B63="",C63="",D63="",E63="",F63="",G63=""),"Unvollständig",IF(G63&lt;=0,"Prüfen",IF(E63=F63,"Prüfen","OK"))))</f>
        <v/>
      </c>
      <c r="L63" s="18"/>
    </row>
    <row r="64" customFormat="false" ht="15" hidden="false" customHeight="false" outlineLevel="0" collapsed="false">
      <c r="A64" s="16" t="str">
        <f aca="false">IF(COUNTA(B64:G64)=0,"",ROW()-2)</f>
        <v/>
      </c>
      <c r="B64" s="17"/>
      <c r="C64" s="18"/>
      <c r="D64" s="18"/>
      <c r="E64" s="19"/>
      <c r="F64" s="19"/>
      <c r="G64" s="20"/>
      <c r="H64" s="21" t="str">
        <f aca="false">IF(B64="","",IF(MONTH(B64)&lt;10,"0"&amp;MONTH(B64),MONTH(B64))&amp;"."&amp;YEAR(B64))</f>
        <v/>
      </c>
      <c r="I64" s="22" t="str">
        <f aca="false">IF(K64="OK",G64,"")</f>
        <v/>
      </c>
      <c r="J64" s="22" t="str">
        <f aca="false">IF(K64="OK",G64,"")</f>
        <v/>
      </c>
      <c r="K64" s="21" t="str">
        <f aca="false">IF(COUNTA(B64:G64)=0,"",IF(OR(B64="",C64="",D64="",E64="",F64="",G64=""),"Unvollständig",IF(G64&lt;=0,"Prüfen",IF(E64=F64,"Prüfen","OK"))))</f>
        <v/>
      </c>
      <c r="L64" s="18"/>
    </row>
    <row r="65" customFormat="false" ht="15" hidden="false" customHeight="false" outlineLevel="0" collapsed="false">
      <c r="A65" s="16" t="str">
        <f aca="false">IF(COUNTA(B65:G65)=0,"",ROW()-2)</f>
        <v/>
      </c>
      <c r="B65" s="17"/>
      <c r="C65" s="18"/>
      <c r="D65" s="18"/>
      <c r="E65" s="19"/>
      <c r="F65" s="19"/>
      <c r="G65" s="20"/>
      <c r="H65" s="21" t="str">
        <f aca="false">IF(B65="","",IF(MONTH(B65)&lt;10,"0"&amp;MONTH(B65),MONTH(B65))&amp;"."&amp;YEAR(B65))</f>
        <v/>
      </c>
      <c r="I65" s="22" t="str">
        <f aca="false">IF(K65="OK",G65,"")</f>
        <v/>
      </c>
      <c r="J65" s="22" t="str">
        <f aca="false">IF(K65="OK",G65,"")</f>
        <v/>
      </c>
      <c r="K65" s="21" t="str">
        <f aca="false">IF(COUNTA(B65:G65)=0,"",IF(OR(B65="",C65="",D65="",E65="",F65="",G65=""),"Unvollständig",IF(G65&lt;=0,"Prüfen",IF(E65=F65,"Prüfen","OK"))))</f>
        <v/>
      </c>
      <c r="L65" s="18"/>
    </row>
    <row r="66" customFormat="false" ht="15" hidden="false" customHeight="false" outlineLevel="0" collapsed="false">
      <c r="A66" s="16" t="str">
        <f aca="false">IF(COUNTA(B66:G66)=0,"",ROW()-2)</f>
        <v/>
      </c>
      <c r="B66" s="17"/>
      <c r="C66" s="18"/>
      <c r="D66" s="18"/>
      <c r="E66" s="19"/>
      <c r="F66" s="19"/>
      <c r="G66" s="20"/>
      <c r="H66" s="21" t="str">
        <f aca="false">IF(B66="","",IF(MONTH(B66)&lt;10,"0"&amp;MONTH(B66),MONTH(B66))&amp;"."&amp;YEAR(B66))</f>
        <v/>
      </c>
      <c r="I66" s="22" t="str">
        <f aca="false">IF(K66="OK",G66,"")</f>
        <v/>
      </c>
      <c r="J66" s="22" t="str">
        <f aca="false">IF(K66="OK",G66,"")</f>
        <v/>
      </c>
      <c r="K66" s="21" t="str">
        <f aca="false">IF(COUNTA(B66:G66)=0,"",IF(OR(B66="",C66="",D66="",E66="",F66="",G66=""),"Unvollständig",IF(G66&lt;=0,"Prüfen",IF(E66=F66,"Prüfen","OK"))))</f>
        <v/>
      </c>
      <c r="L66" s="18"/>
    </row>
    <row r="67" customFormat="false" ht="15" hidden="false" customHeight="false" outlineLevel="0" collapsed="false">
      <c r="A67" s="16" t="str">
        <f aca="false">IF(COUNTA(B67:G67)=0,"",ROW()-2)</f>
        <v/>
      </c>
      <c r="B67" s="17"/>
      <c r="C67" s="18"/>
      <c r="D67" s="18"/>
      <c r="E67" s="19"/>
      <c r="F67" s="19"/>
      <c r="G67" s="20"/>
      <c r="H67" s="21" t="str">
        <f aca="false">IF(B67="","",IF(MONTH(B67)&lt;10,"0"&amp;MONTH(B67),MONTH(B67))&amp;"."&amp;YEAR(B67))</f>
        <v/>
      </c>
      <c r="I67" s="22" t="str">
        <f aca="false">IF(K67="OK",G67,"")</f>
        <v/>
      </c>
      <c r="J67" s="22" t="str">
        <f aca="false">IF(K67="OK",G67,"")</f>
        <v/>
      </c>
      <c r="K67" s="21" t="str">
        <f aca="false">IF(COUNTA(B67:G67)=0,"",IF(OR(B67="",C67="",D67="",E67="",F67="",G67=""),"Unvollständig",IF(G67&lt;=0,"Prüfen",IF(E67=F67,"Prüfen","OK"))))</f>
        <v/>
      </c>
      <c r="L67" s="18"/>
    </row>
    <row r="68" customFormat="false" ht="15" hidden="false" customHeight="false" outlineLevel="0" collapsed="false">
      <c r="A68" s="16" t="str">
        <f aca="false">IF(COUNTA(B68:G68)=0,"",ROW()-2)</f>
        <v/>
      </c>
      <c r="B68" s="17"/>
      <c r="C68" s="18"/>
      <c r="D68" s="18"/>
      <c r="E68" s="19"/>
      <c r="F68" s="19"/>
      <c r="G68" s="20"/>
      <c r="H68" s="21" t="str">
        <f aca="false">IF(B68="","",IF(MONTH(B68)&lt;10,"0"&amp;MONTH(B68),MONTH(B68))&amp;"."&amp;YEAR(B68))</f>
        <v/>
      </c>
      <c r="I68" s="22" t="str">
        <f aca="false">IF(K68="OK",G68,"")</f>
        <v/>
      </c>
      <c r="J68" s="22" t="str">
        <f aca="false">IF(K68="OK",G68,"")</f>
        <v/>
      </c>
      <c r="K68" s="21" t="str">
        <f aca="false">IF(COUNTA(B68:G68)=0,"",IF(OR(B68="",C68="",D68="",E68="",F68="",G68=""),"Unvollständig",IF(G68&lt;=0,"Prüfen",IF(E68=F68,"Prüfen","OK"))))</f>
        <v/>
      </c>
      <c r="L68" s="18"/>
    </row>
    <row r="69" customFormat="false" ht="15" hidden="false" customHeight="false" outlineLevel="0" collapsed="false">
      <c r="A69" s="16" t="str">
        <f aca="false">IF(COUNTA(B69:G69)=0,"",ROW()-2)</f>
        <v/>
      </c>
      <c r="B69" s="17"/>
      <c r="C69" s="18"/>
      <c r="D69" s="18"/>
      <c r="E69" s="19"/>
      <c r="F69" s="19"/>
      <c r="G69" s="20"/>
      <c r="H69" s="21" t="str">
        <f aca="false">IF(B69="","",IF(MONTH(B69)&lt;10,"0"&amp;MONTH(B69),MONTH(B69))&amp;"."&amp;YEAR(B69))</f>
        <v/>
      </c>
      <c r="I69" s="22" t="str">
        <f aca="false">IF(K69="OK",G69,"")</f>
        <v/>
      </c>
      <c r="J69" s="22" t="str">
        <f aca="false">IF(K69="OK",G69,"")</f>
        <v/>
      </c>
      <c r="K69" s="21" t="str">
        <f aca="false">IF(COUNTA(B69:G69)=0,"",IF(OR(B69="",C69="",D69="",E69="",F69="",G69=""),"Unvollständig",IF(G69&lt;=0,"Prüfen",IF(E69=F69,"Prüfen","OK"))))</f>
        <v/>
      </c>
      <c r="L69" s="18"/>
    </row>
    <row r="70" customFormat="false" ht="15" hidden="false" customHeight="false" outlineLevel="0" collapsed="false">
      <c r="A70" s="16" t="str">
        <f aca="false">IF(COUNTA(B70:G70)=0,"",ROW()-2)</f>
        <v/>
      </c>
      <c r="B70" s="17"/>
      <c r="C70" s="18"/>
      <c r="D70" s="18"/>
      <c r="E70" s="19"/>
      <c r="F70" s="19"/>
      <c r="G70" s="20"/>
      <c r="H70" s="21" t="str">
        <f aca="false">IF(B70="","",IF(MONTH(B70)&lt;10,"0"&amp;MONTH(B70),MONTH(B70))&amp;"."&amp;YEAR(B70))</f>
        <v/>
      </c>
      <c r="I70" s="22" t="str">
        <f aca="false">IF(K70="OK",G70,"")</f>
        <v/>
      </c>
      <c r="J70" s="22" t="str">
        <f aca="false">IF(K70="OK",G70,"")</f>
        <v/>
      </c>
      <c r="K70" s="21" t="str">
        <f aca="false">IF(COUNTA(B70:G70)=0,"",IF(OR(B70="",C70="",D70="",E70="",F70="",G70=""),"Unvollständig",IF(G70&lt;=0,"Prüfen",IF(E70=F70,"Prüfen","OK"))))</f>
        <v/>
      </c>
      <c r="L70" s="18"/>
    </row>
    <row r="71" customFormat="false" ht="15" hidden="false" customHeight="false" outlineLevel="0" collapsed="false">
      <c r="A71" s="16" t="str">
        <f aca="false">IF(COUNTA(B71:G71)=0,"",ROW()-2)</f>
        <v/>
      </c>
      <c r="B71" s="17"/>
      <c r="C71" s="18"/>
      <c r="D71" s="18"/>
      <c r="E71" s="19"/>
      <c r="F71" s="19"/>
      <c r="G71" s="20"/>
      <c r="H71" s="21" t="str">
        <f aca="false">IF(B71="","",IF(MONTH(B71)&lt;10,"0"&amp;MONTH(B71),MONTH(B71))&amp;"."&amp;YEAR(B71))</f>
        <v/>
      </c>
      <c r="I71" s="22" t="str">
        <f aca="false">IF(K71="OK",G71,"")</f>
        <v/>
      </c>
      <c r="J71" s="22" t="str">
        <f aca="false">IF(K71="OK",G71,"")</f>
        <v/>
      </c>
      <c r="K71" s="21" t="str">
        <f aca="false">IF(COUNTA(B71:G71)=0,"",IF(OR(B71="",C71="",D71="",E71="",F71="",G71=""),"Unvollständig",IF(G71&lt;=0,"Prüfen",IF(E71=F71,"Prüfen","OK"))))</f>
        <v/>
      </c>
      <c r="L71" s="18"/>
    </row>
    <row r="72" customFormat="false" ht="15" hidden="false" customHeight="false" outlineLevel="0" collapsed="false">
      <c r="A72" s="16" t="str">
        <f aca="false">IF(COUNTA(B72:G72)=0,"",ROW()-2)</f>
        <v/>
      </c>
      <c r="B72" s="17"/>
      <c r="C72" s="18"/>
      <c r="D72" s="18"/>
      <c r="E72" s="19"/>
      <c r="F72" s="19"/>
      <c r="G72" s="20"/>
      <c r="H72" s="21" t="str">
        <f aca="false">IF(B72="","",IF(MONTH(B72)&lt;10,"0"&amp;MONTH(B72),MONTH(B72))&amp;"."&amp;YEAR(B72))</f>
        <v/>
      </c>
      <c r="I72" s="22" t="str">
        <f aca="false">IF(K72="OK",G72,"")</f>
        <v/>
      </c>
      <c r="J72" s="22" t="str">
        <f aca="false">IF(K72="OK",G72,"")</f>
        <v/>
      </c>
      <c r="K72" s="21" t="str">
        <f aca="false">IF(COUNTA(B72:G72)=0,"",IF(OR(B72="",C72="",D72="",E72="",F72="",G72=""),"Unvollständig",IF(G72&lt;=0,"Prüfen",IF(E72=F72,"Prüfen","OK"))))</f>
        <v/>
      </c>
      <c r="L72" s="18"/>
    </row>
    <row r="73" customFormat="false" ht="15" hidden="false" customHeight="false" outlineLevel="0" collapsed="false">
      <c r="A73" s="16" t="str">
        <f aca="false">IF(COUNTA(B73:G73)=0,"",ROW()-2)</f>
        <v/>
      </c>
      <c r="B73" s="17"/>
      <c r="C73" s="18"/>
      <c r="D73" s="18"/>
      <c r="E73" s="19"/>
      <c r="F73" s="19"/>
      <c r="G73" s="20"/>
      <c r="H73" s="21" t="str">
        <f aca="false">IF(B73="","",IF(MONTH(B73)&lt;10,"0"&amp;MONTH(B73),MONTH(B73))&amp;"."&amp;YEAR(B73))</f>
        <v/>
      </c>
      <c r="I73" s="22" t="str">
        <f aca="false">IF(K73="OK",G73,"")</f>
        <v/>
      </c>
      <c r="J73" s="22" t="str">
        <f aca="false">IF(K73="OK",G73,"")</f>
        <v/>
      </c>
      <c r="K73" s="21" t="str">
        <f aca="false">IF(COUNTA(B73:G73)=0,"",IF(OR(B73="",C73="",D73="",E73="",F73="",G73=""),"Unvollständig",IF(G73&lt;=0,"Prüfen",IF(E73=F73,"Prüfen","OK"))))</f>
        <v/>
      </c>
      <c r="L73" s="18"/>
    </row>
    <row r="74" customFormat="false" ht="15" hidden="false" customHeight="false" outlineLevel="0" collapsed="false">
      <c r="A74" s="16" t="str">
        <f aca="false">IF(COUNTA(B74:G74)=0,"",ROW()-2)</f>
        <v/>
      </c>
      <c r="B74" s="17"/>
      <c r="C74" s="18"/>
      <c r="D74" s="18"/>
      <c r="E74" s="19"/>
      <c r="F74" s="19"/>
      <c r="G74" s="20"/>
      <c r="H74" s="21" t="str">
        <f aca="false">IF(B74="","",IF(MONTH(B74)&lt;10,"0"&amp;MONTH(B74),MONTH(B74))&amp;"."&amp;YEAR(B74))</f>
        <v/>
      </c>
      <c r="I74" s="22" t="str">
        <f aca="false">IF(K74="OK",G74,"")</f>
        <v/>
      </c>
      <c r="J74" s="22" t="str">
        <f aca="false">IF(K74="OK",G74,"")</f>
        <v/>
      </c>
      <c r="K74" s="21" t="str">
        <f aca="false">IF(COUNTA(B74:G74)=0,"",IF(OR(B74="",C74="",D74="",E74="",F74="",G74=""),"Unvollständig",IF(G74&lt;=0,"Prüfen",IF(E74=F74,"Prüfen","OK"))))</f>
        <v/>
      </c>
      <c r="L74" s="18"/>
    </row>
    <row r="75" customFormat="false" ht="15" hidden="false" customHeight="false" outlineLevel="0" collapsed="false">
      <c r="A75" s="16" t="str">
        <f aca="false">IF(COUNTA(B75:G75)=0,"",ROW()-2)</f>
        <v/>
      </c>
      <c r="B75" s="17"/>
      <c r="C75" s="18"/>
      <c r="D75" s="18"/>
      <c r="E75" s="19"/>
      <c r="F75" s="19"/>
      <c r="G75" s="20"/>
      <c r="H75" s="21" t="str">
        <f aca="false">IF(B75="","",IF(MONTH(B75)&lt;10,"0"&amp;MONTH(B75),MONTH(B75))&amp;"."&amp;YEAR(B75))</f>
        <v/>
      </c>
      <c r="I75" s="22" t="str">
        <f aca="false">IF(K75="OK",G75,"")</f>
        <v/>
      </c>
      <c r="J75" s="22" t="str">
        <f aca="false">IF(K75="OK",G75,"")</f>
        <v/>
      </c>
      <c r="K75" s="21" t="str">
        <f aca="false">IF(COUNTA(B75:G75)=0,"",IF(OR(B75="",C75="",D75="",E75="",F75="",G75=""),"Unvollständig",IF(G75&lt;=0,"Prüfen",IF(E75=F75,"Prüfen","OK"))))</f>
        <v/>
      </c>
      <c r="L75" s="18"/>
    </row>
    <row r="76" customFormat="false" ht="15" hidden="false" customHeight="false" outlineLevel="0" collapsed="false">
      <c r="A76" s="16" t="str">
        <f aca="false">IF(COUNTA(B76:G76)=0,"",ROW()-2)</f>
        <v/>
      </c>
      <c r="B76" s="17"/>
      <c r="C76" s="18"/>
      <c r="D76" s="18"/>
      <c r="E76" s="19"/>
      <c r="F76" s="19"/>
      <c r="G76" s="20"/>
      <c r="H76" s="21" t="str">
        <f aca="false">IF(B76="","",IF(MONTH(B76)&lt;10,"0"&amp;MONTH(B76),MONTH(B76))&amp;"."&amp;YEAR(B76))</f>
        <v/>
      </c>
      <c r="I76" s="22" t="str">
        <f aca="false">IF(K76="OK",G76,"")</f>
        <v/>
      </c>
      <c r="J76" s="22" t="str">
        <f aca="false">IF(K76="OK",G76,"")</f>
        <v/>
      </c>
      <c r="K76" s="21" t="str">
        <f aca="false">IF(COUNTA(B76:G76)=0,"",IF(OR(B76="",C76="",D76="",E76="",F76="",G76=""),"Unvollständig",IF(G76&lt;=0,"Prüfen",IF(E76=F76,"Prüfen","OK"))))</f>
        <v/>
      </c>
      <c r="L76" s="18"/>
    </row>
    <row r="77" customFormat="false" ht="15" hidden="false" customHeight="false" outlineLevel="0" collapsed="false">
      <c r="A77" s="16" t="str">
        <f aca="false">IF(COUNTA(B77:G77)=0,"",ROW()-2)</f>
        <v/>
      </c>
      <c r="B77" s="17"/>
      <c r="C77" s="18"/>
      <c r="D77" s="18"/>
      <c r="E77" s="19"/>
      <c r="F77" s="19"/>
      <c r="G77" s="20"/>
      <c r="H77" s="21" t="str">
        <f aca="false">IF(B77="","",IF(MONTH(B77)&lt;10,"0"&amp;MONTH(B77),MONTH(B77))&amp;"."&amp;YEAR(B77))</f>
        <v/>
      </c>
      <c r="I77" s="22" t="str">
        <f aca="false">IF(K77="OK",G77,"")</f>
        <v/>
      </c>
      <c r="J77" s="22" t="str">
        <f aca="false">IF(K77="OK",G77,"")</f>
        <v/>
      </c>
      <c r="K77" s="21" t="str">
        <f aca="false">IF(COUNTA(B77:G77)=0,"",IF(OR(B77="",C77="",D77="",E77="",F77="",G77=""),"Unvollständig",IF(G77&lt;=0,"Prüfen",IF(E77=F77,"Prüfen","OK"))))</f>
        <v/>
      </c>
      <c r="L77" s="18"/>
    </row>
    <row r="78" customFormat="false" ht="15" hidden="false" customHeight="false" outlineLevel="0" collapsed="false">
      <c r="A78" s="16" t="str">
        <f aca="false">IF(COUNTA(B78:G78)=0,"",ROW()-2)</f>
        <v/>
      </c>
      <c r="B78" s="17"/>
      <c r="C78" s="18"/>
      <c r="D78" s="18"/>
      <c r="E78" s="19"/>
      <c r="F78" s="19"/>
      <c r="G78" s="20"/>
      <c r="H78" s="21" t="str">
        <f aca="false">IF(B78="","",IF(MONTH(B78)&lt;10,"0"&amp;MONTH(B78),MONTH(B78))&amp;"."&amp;YEAR(B78))</f>
        <v/>
      </c>
      <c r="I78" s="22" t="str">
        <f aca="false">IF(K78="OK",G78,"")</f>
        <v/>
      </c>
      <c r="J78" s="22" t="str">
        <f aca="false">IF(K78="OK",G78,"")</f>
        <v/>
      </c>
      <c r="K78" s="21" t="str">
        <f aca="false">IF(COUNTA(B78:G78)=0,"",IF(OR(B78="",C78="",D78="",E78="",F78="",G78=""),"Unvollständig",IF(G78&lt;=0,"Prüfen",IF(E78=F78,"Prüfen","OK"))))</f>
        <v/>
      </c>
      <c r="L78" s="18"/>
    </row>
    <row r="79" customFormat="false" ht="15" hidden="false" customHeight="false" outlineLevel="0" collapsed="false">
      <c r="A79" s="16" t="str">
        <f aca="false">IF(COUNTA(B79:G79)=0,"",ROW()-2)</f>
        <v/>
      </c>
      <c r="B79" s="17"/>
      <c r="C79" s="18"/>
      <c r="D79" s="18"/>
      <c r="E79" s="19"/>
      <c r="F79" s="19"/>
      <c r="G79" s="20"/>
      <c r="H79" s="21" t="str">
        <f aca="false">IF(B79="","",IF(MONTH(B79)&lt;10,"0"&amp;MONTH(B79),MONTH(B79))&amp;"."&amp;YEAR(B79))</f>
        <v/>
      </c>
      <c r="I79" s="22" t="str">
        <f aca="false">IF(K79="OK",G79,"")</f>
        <v/>
      </c>
      <c r="J79" s="22" t="str">
        <f aca="false">IF(K79="OK",G79,"")</f>
        <v/>
      </c>
      <c r="K79" s="21" t="str">
        <f aca="false">IF(COUNTA(B79:G79)=0,"",IF(OR(B79="",C79="",D79="",E79="",F79="",G79=""),"Unvollständig",IF(G79&lt;=0,"Prüfen",IF(E79=F79,"Prüfen","OK"))))</f>
        <v/>
      </c>
      <c r="L79" s="18"/>
    </row>
    <row r="80" customFormat="false" ht="15" hidden="false" customHeight="false" outlineLevel="0" collapsed="false">
      <c r="A80" s="16" t="str">
        <f aca="false">IF(COUNTA(B80:G80)=0,"",ROW()-2)</f>
        <v/>
      </c>
      <c r="B80" s="17"/>
      <c r="C80" s="18"/>
      <c r="D80" s="18"/>
      <c r="E80" s="19"/>
      <c r="F80" s="19"/>
      <c r="G80" s="20"/>
      <c r="H80" s="21" t="str">
        <f aca="false">IF(B80="","",IF(MONTH(B80)&lt;10,"0"&amp;MONTH(B80),MONTH(B80))&amp;"."&amp;YEAR(B80))</f>
        <v/>
      </c>
      <c r="I80" s="22" t="str">
        <f aca="false">IF(K80="OK",G80,"")</f>
        <v/>
      </c>
      <c r="J80" s="22" t="str">
        <f aca="false">IF(K80="OK",G80,"")</f>
        <v/>
      </c>
      <c r="K80" s="21" t="str">
        <f aca="false">IF(COUNTA(B80:G80)=0,"",IF(OR(B80="",C80="",D80="",E80="",F80="",G80=""),"Unvollständig",IF(G80&lt;=0,"Prüfen",IF(E80=F80,"Prüfen","OK"))))</f>
        <v/>
      </c>
      <c r="L80" s="18"/>
    </row>
    <row r="81" customFormat="false" ht="15" hidden="false" customHeight="false" outlineLevel="0" collapsed="false">
      <c r="A81" s="16" t="str">
        <f aca="false">IF(COUNTA(B81:G81)=0,"",ROW()-2)</f>
        <v/>
      </c>
      <c r="B81" s="17"/>
      <c r="C81" s="18"/>
      <c r="D81" s="18"/>
      <c r="E81" s="19"/>
      <c r="F81" s="19"/>
      <c r="G81" s="20"/>
      <c r="H81" s="21" t="str">
        <f aca="false">IF(B81="","",IF(MONTH(B81)&lt;10,"0"&amp;MONTH(B81),MONTH(B81))&amp;"."&amp;YEAR(B81))</f>
        <v/>
      </c>
      <c r="I81" s="22" t="str">
        <f aca="false">IF(K81="OK",G81,"")</f>
        <v/>
      </c>
      <c r="J81" s="22" t="str">
        <f aca="false">IF(K81="OK",G81,"")</f>
        <v/>
      </c>
      <c r="K81" s="21" t="str">
        <f aca="false">IF(COUNTA(B81:G81)=0,"",IF(OR(B81="",C81="",D81="",E81="",F81="",G81=""),"Unvollständig",IF(G81&lt;=0,"Prüfen",IF(E81=F81,"Prüfen","OK"))))</f>
        <v/>
      </c>
      <c r="L81" s="18"/>
    </row>
    <row r="82" customFormat="false" ht="15" hidden="false" customHeight="false" outlineLevel="0" collapsed="false">
      <c r="A82" s="16" t="str">
        <f aca="false">IF(COUNTA(B82:G82)=0,"",ROW()-2)</f>
        <v/>
      </c>
      <c r="B82" s="17"/>
      <c r="C82" s="18"/>
      <c r="D82" s="18"/>
      <c r="E82" s="19"/>
      <c r="F82" s="19"/>
      <c r="G82" s="20"/>
      <c r="H82" s="21" t="str">
        <f aca="false">IF(B82="","",IF(MONTH(B82)&lt;10,"0"&amp;MONTH(B82),MONTH(B82))&amp;"."&amp;YEAR(B82))</f>
        <v/>
      </c>
      <c r="I82" s="22" t="str">
        <f aca="false">IF(K82="OK",G82,"")</f>
        <v/>
      </c>
      <c r="J82" s="22" t="str">
        <f aca="false">IF(K82="OK",G82,"")</f>
        <v/>
      </c>
      <c r="K82" s="21" t="str">
        <f aca="false">IF(COUNTA(B82:G82)=0,"",IF(OR(B82="",C82="",D82="",E82="",F82="",G82=""),"Unvollständig",IF(G82&lt;=0,"Prüfen",IF(E82=F82,"Prüfen","OK"))))</f>
        <v/>
      </c>
      <c r="L82" s="18"/>
    </row>
    <row r="83" customFormat="false" ht="15" hidden="false" customHeight="false" outlineLevel="0" collapsed="false">
      <c r="A83" s="16" t="str">
        <f aca="false">IF(COUNTA(B83:G83)=0,"",ROW()-2)</f>
        <v/>
      </c>
      <c r="B83" s="17"/>
      <c r="C83" s="18"/>
      <c r="D83" s="18"/>
      <c r="E83" s="19"/>
      <c r="F83" s="19"/>
      <c r="G83" s="20"/>
      <c r="H83" s="21" t="str">
        <f aca="false">IF(B83="","",IF(MONTH(B83)&lt;10,"0"&amp;MONTH(B83),MONTH(B83))&amp;"."&amp;YEAR(B83))</f>
        <v/>
      </c>
      <c r="I83" s="22" t="str">
        <f aca="false">IF(K83="OK",G83,"")</f>
        <v/>
      </c>
      <c r="J83" s="22" t="str">
        <f aca="false">IF(K83="OK",G83,"")</f>
        <v/>
      </c>
      <c r="K83" s="21" t="str">
        <f aca="false">IF(COUNTA(B83:G83)=0,"",IF(OR(B83="",C83="",D83="",E83="",F83="",G83=""),"Unvollständig",IF(G83&lt;=0,"Prüfen",IF(E83=F83,"Prüfen","OK"))))</f>
        <v/>
      </c>
      <c r="L83" s="18"/>
    </row>
    <row r="84" customFormat="false" ht="15" hidden="false" customHeight="false" outlineLevel="0" collapsed="false">
      <c r="A84" s="16" t="str">
        <f aca="false">IF(COUNTA(B84:G84)=0,"",ROW()-2)</f>
        <v/>
      </c>
      <c r="B84" s="17"/>
      <c r="C84" s="18"/>
      <c r="D84" s="18"/>
      <c r="E84" s="19"/>
      <c r="F84" s="19"/>
      <c r="G84" s="20"/>
      <c r="H84" s="21" t="str">
        <f aca="false">IF(B84="","",IF(MONTH(B84)&lt;10,"0"&amp;MONTH(B84),MONTH(B84))&amp;"."&amp;YEAR(B84))</f>
        <v/>
      </c>
      <c r="I84" s="22" t="str">
        <f aca="false">IF(K84="OK",G84,"")</f>
        <v/>
      </c>
      <c r="J84" s="22" t="str">
        <f aca="false">IF(K84="OK",G84,"")</f>
        <v/>
      </c>
      <c r="K84" s="21" t="str">
        <f aca="false">IF(COUNTA(B84:G84)=0,"",IF(OR(B84="",C84="",D84="",E84="",F84="",G84=""),"Unvollständig",IF(G84&lt;=0,"Prüfen",IF(E84=F84,"Prüfen","OK"))))</f>
        <v/>
      </c>
      <c r="L84" s="18"/>
    </row>
    <row r="85" customFormat="false" ht="15" hidden="false" customHeight="false" outlineLevel="0" collapsed="false">
      <c r="A85" s="16" t="str">
        <f aca="false">IF(COUNTA(B85:G85)=0,"",ROW()-2)</f>
        <v/>
      </c>
      <c r="B85" s="17"/>
      <c r="C85" s="18"/>
      <c r="D85" s="18"/>
      <c r="E85" s="19"/>
      <c r="F85" s="19"/>
      <c r="G85" s="20"/>
      <c r="H85" s="21" t="str">
        <f aca="false">IF(B85="","",IF(MONTH(B85)&lt;10,"0"&amp;MONTH(B85),MONTH(B85))&amp;"."&amp;YEAR(B85))</f>
        <v/>
      </c>
      <c r="I85" s="22" t="str">
        <f aca="false">IF(K85="OK",G85,"")</f>
        <v/>
      </c>
      <c r="J85" s="22" t="str">
        <f aca="false">IF(K85="OK",G85,"")</f>
        <v/>
      </c>
      <c r="K85" s="21" t="str">
        <f aca="false">IF(COUNTA(B85:G85)=0,"",IF(OR(B85="",C85="",D85="",E85="",F85="",G85=""),"Unvollständig",IF(G85&lt;=0,"Prüfen",IF(E85=F85,"Prüfen","OK"))))</f>
        <v/>
      </c>
      <c r="L85" s="18"/>
    </row>
    <row r="86" customFormat="false" ht="15" hidden="false" customHeight="false" outlineLevel="0" collapsed="false">
      <c r="A86" s="16" t="str">
        <f aca="false">IF(COUNTA(B86:G86)=0,"",ROW()-2)</f>
        <v/>
      </c>
      <c r="B86" s="17"/>
      <c r="C86" s="18"/>
      <c r="D86" s="18"/>
      <c r="E86" s="19"/>
      <c r="F86" s="19"/>
      <c r="G86" s="20"/>
      <c r="H86" s="21" t="str">
        <f aca="false">IF(B86="","",IF(MONTH(B86)&lt;10,"0"&amp;MONTH(B86),MONTH(B86))&amp;"."&amp;YEAR(B86))</f>
        <v/>
      </c>
      <c r="I86" s="22" t="str">
        <f aca="false">IF(K86="OK",G86,"")</f>
        <v/>
      </c>
      <c r="J86" s="22" t="str">
        <f aca="false">IF(K86="OK",G86,"")</f>
        <v/>
      </c>
      <c r="K86" s="21" t="str">
        <f aca="false">IF(COUNTA(B86:G86)=0,"",IF(OR(B86="",C86="",D86="",E86="",F86="",G86=""),"Unvollständig",IF(G86&lt;=0,"Prüfen",IF(E86=F86,"Prüfen","OK"))))</f>
        <v/>
      </c>
      <c r="L86" s="18"/>
    </row>
    <row r="87" customFormat="false" ht="15" hidden="false" customHeight="false" outlineLevel="0" collapsed="false">
      <c r="A87" s="16" t="str">
        <f aca="false">IF(COUNTA(B87:G87)=0,"",ROW()-2)</f>
        <v/>
      </c>
      <c r="B87" s="17"/>
      <c r="C87" s="18"/>
      <c r="D87" s="18"/>
      <c r="E87" s="19"/>
      <c r="F87" s="19"/>
      <c r="G87" s="20"/>
      <c r="H87" s="21" t="str">
        <f aca="false">IF(B87="","",IF(MONTH(B87)&lt;10,"0"&amp;MONTH(B87),MONTH(B87))&amp;"."&amp;YEAR(B87))</f>
        <v/>
      </c>
      <c r="I87" s="22" t="str">
        <f aca="false">IF(K87="OK",G87,"")</f>
        <v/>
      </c>
      <c r="J87" s="22" t="str">
        <f aca="false">IF(K87="OK",G87,"")</f>
        <v/>
      </c>
      <c r="K87" s="21" t="str">
        <f aca="false">IF(COUNTA(B87:G87)=0,"",IF(OR(B87="",C87="",D87="",E87="",F87="",G87=""),"Unvollständig",IF(G87&lt;=0,"Prüfen",IF(E87=F87,"Prüfen","OK"))))</f>
        <v/>
      </c>
      <c r="L87" s="18"/>
    </row>
    <row r="88" customFormat="false" ht="15" hidden="false" customHeight="false" outlineLevel="0" collapsed="false">
      <c r="A88" s="16" t="str">
        <f aca="false">IF(COUNTA(B88:G88)=0,"",ROW()-2)</f>
        <v/>
      </c>
      <c r="B88" s="17"/>
      <c r="C88" s="18"/>
      <c r="D88" s="18"/>
      <c r="E88" s="19"/>
      <c r="F88" s="19"/>
      <c r="G88" s="20"/>
      <c r="H88" s="21" t="str">
        <f aca="false">IF(B88="","",IF(MONTH(B88)&lt;10,"0"&amp;MONTH(B88),MONTH(B88))&amp;"."&amp;YEAR(B88))</f>
        <v/>
      </c>
      <c r="I88" s="22" t="str">
        <f aca="false">IF(K88="OK",G88,"")</f>
        <v/>
      </c>
      <c r="J88" s="22" t="str">
        <f aca="false">IF(K88="OK",G88,"")</f>
        <v/>
      </c>
      <c r="K88" s="21" t="str">
        <f aca="false">IF(COUNTA(B88:G88)=0,"",IF(OR(B88="",C88="",D88="",E88="",F88="",G88=""),"Unvollständig",IF(G88&lt;=0,"Prüfen",IF(E88=F88,"Prüfen","OK"))))</f>
        <v/>
      </c>
      <c r="L88" s="18"/>
    </row>
    <row r="89" customFormat="false" ht="15" hidden="false" customHeight="false" outlineLevel="0" collapsed="false">
      <c r="A89" s="16" t="str">
        <f aca="false">IF(COUNTA(B89:G89)=0,"",ROW()-2)</f>
        <v/>
      </c>
      <c r="B89" s="17"/>
      <c r="C89" s="18"/>
      <c r="D89" s="18"/>
      <c r="E89" s="19"/>
      <c r="F89" s="19"/>
      <c r="G89" s="20"/>
      <c r="H89" s="21" t="str">
        <f aca="false">IF(B89="","",IF(MONTH(B89)&lt;10,"0"&amp;MONTH(B89),MONTH(B89))&amp;"."&amp;YEAR(B89))</f>
        <v/>
      </c>
      <c r="I89" s="22" t="str">
        <f aca="false">IF(K89="OK",G89,"")</f>
        <v/>
      </c>
      <c r="J89" s="22" t="str">
        <f aca="false">IF(K89="OK",G89,"")</f>
        <v/>
      </c>
      <c r="K89" s="21" t="str">
        <f aca="false">IF(COUNTA(B89:G89)=0,"",IF(OR(B89="",C89="",D89="",E89="",F89="",G89=""),"Unvollständig",IF(G89&lt;=0,"Prüfen",IF(E89=F89,"Prüfen","OK"))))</f>
        <v/>
      </c>
      <c r="L89" s="18"/>
    </row>
    <row r="90" customFormat="false" ht="15" hidden="false" customHeight="false" outlineLevel="0" collapsed="false">
      <c r="A90" s="16" t="str">
        <f aca="false">IF(COUNTA(B90:G90)=0,"",ROW()-2)</f>
        <v/>
      </c>
      <c r="B90" s="17"/>
      <c r="C90" s="18"/>
      <c r="D90" s="18"/>
      <c r="E90" s="19"/>
      <c r="F90" s="19"/>
      <c r="G90" s="20"/>
      <c r="H90" s="21" t="str">
        <f aca="false">IF(B90="","",IF(MONTH(B90)&lt;10,"0"&amp;MONTH(B90),MONTH(B90))&amp;"."&amp;YEAR(B90))</f>
        <v/>
      </c>
      <c r="I90" s="22" t="str">
        <f aca="false">IF(K90="OK",G90,"")</f>
        <v/>
      </c>
      <c r="J90" s="22" t="str">
        <f aca="false">IF(K90="OK",G90,"")</f>
        <v/>
      </c>
      <c r="K90" s="21" t="str">
        <f aca="false">IF(COUNTA(B90:G90)=0,"",IF(OR(B90="",C90="",D90="",E90="",F90="",G90=""),"Unvollständig",IF(G90&lt;=0,"Prüfen",IF(E90=F90,"Prüfen","OK"))))</f>
        <v/>
      </c>
      <c r="L90" s="18"/>
    </row>
    <row r="91" customFormat="false" ht="15" hidden="false" customHeight="false" outlineLevel="0" collapsed="false">
      <c r="A91" s="16" t="str">
        <f aca="false">IF(COUNTA(B91:G91)=0,"",ROW()-2)</f>
        <v/>
      </c>
      <c r="B91" s="17"/>
      <c r="C91" s="18"/>
      <c r="D91" s="18"/>
      <c r="E91" s="19"/>
      <c r="F91" s="19"/>
      <c r="G91" s="20"/>
      <c r="H91" s="21" t="str">
        <f aca="false">IF(B91="","",IF(MONTH(B91)&lt;10,"0"&amp;MONTH(B91),MONTH(B91))&amp;"."&amp;YEAR(B91))</f>
        <v/>
      </c>
      <c r="I91" s="22" t="str">
        <f aca="false">IF(K91="OK",G91,"")</f>
        <v/>
      </c>
      <c r="J91" s="22" t="str">
        <f aca="false">IF(K91="OK",G91,"")</f>
        <v/>
      </c>
      <c r="K91" s="21" t="str">
        <f aca="false">IF(COUNTA(B91:G91)=0,"",IF(OR(B91="",C91="",D91="",E91="",F91="",G91=""),"Unvollständig",IF(G91&lt;=0,"Prüfen",IF(E91=F91,"Prüfen","OK"))))</f>
        <v/>
      </c>
      <c r="L91" s="18"/>
    </row>
    <row r="92" customFormat="false" ht="15" hidden="false" customHeight="false" outlineLevel="0" collapsed="false">
      <c r="A92" s="16" t="str">
        <f aca="false">IF(COUNTA(B92:G92)=0,"",ROW()-2)</f>
        <v/>
      </c>
      <c r="B92" s="17"/>
      <c r="C92" s="18"/>
      <c r="D92" s="18"/>
      <c r="E92" s="19"/>
      <c r="F92" s="19"/>
      <c r="G92" s="20"/>
      <c r="H92" s="21" t="str">
        <f aca="false">IF(B92="","",IF(MONTH(B92)&lt;10,"0"&amp;MONTH(B92),MONTH(B92))&amp;"."&amp;YEAR(B92))</f>
        <v/>
      </c>
      <c r="I92" s="22" t="str">
        <f aca="false">IF(K92="OK",G92,"")</f>
        <v/>
      </c>
      <c r="J92" s="22" t="str">
        <f aca="false">IF(K92="OK",G92,"")</f>
        <v/>
      </c>
      <c r="K92" s="21" t="str">
        <f aca="false">IF(COUNTA(B92:G92)=0,"",IF(OR(B92="",C92="",D92="",E92="",F92="",G92=""),"Unvollständig",IF(G92&lt;=0,"Prüfen",IF(E92=F92,"Prüfen","OK"))))</f>
        <v/>
      </c>
      <c r="L92" s="18"/>
    </row>
    <row r="93" customFormat="false" ht="15" hidden="false" customHeight="false" outlineLevel="0" collapsed="false">
      <c r="A93" s="16" t="str">
        <f aca="false">IF(COUNTA(B93:G93)=0,"",ROW()-2)</f>
        <v/>
      </c>
      <c r="B93" s="17"/>
      <c r="C93" s="18"/>
      <c r="D93" s="18"/>
      <c r="E93" s="19"/>
      <c r="F93" s="19"/>
      <c r="G93" s="20"/>
      <c r="H93" s="21" t="str">
        <f aca="false">IF(B93="","",IF(MONTH(B93)&lt;10,"0"&amp;MONTH(B93),MONTH(B93))&amp;"."&amp;YEAR(B93))</f>
        <v/>
      </c>
      <c r="I93" s="22" t="str">
        <f aca="false">IF(K93="OK",G93,"")</f>
        <v/>
      </c>
      <c r="J93" s="22" t="str">
        <f aca="false">IF(K93="OK",G93,"")</f>
        <v/>
      </c>
      <c r="K93" s="21" t="str">
        <f aca="false">IF(COUNTA(B93:G93)=0,"",IF(OR(B93="",C93="",D93="",E93="",F93="",G93=""),"Unvollständig",IF(G93&lt;=0,"Prüfen",IF(E93=F93,"Prüfen","OK"))))</f>
        <v/>
      </c>
      <c r="L93" s="18"/>
    </row>
    <row r="94" customFormat="false" ht="15" hidden="false" customHeight="false" outlineLevel="0" collapsed="false">
      <c r="A94" s="16" t="str">
        <f aca="false">IF(COUNTA(B94:G94)=0,"",ROW()-2)</f>
        <v/>
      </c>
      <c r="B94" s="17"/>
      <c r="C94" s="18"/>
      <c r="D94" s="18"/>
      <c r="E94" s="19"/>
      <c r="F94" s="19"/>
      <c r="G94" s="20"/>
      <c r="H94" s="21" t="str">
        <f aca="false">IF(B94="","",IF(MONTH(B94)&lt;10,"0"&amp;MONTH(B94),MONTH(B94))&amp;"."&amp;YEAR(B94))</f>
        <v/>
      </c>
      <c r="I94" s="22" t="str">
        <f aca="false">IF(K94="OK",G94,"")</f>
        <v/>
      </c>
      <c r="J94" s="22" t="str">
        <f aca="false">IF(K94="OK",G94,"")</f>
        <v/>
      </c>
      <c r="K94" s="21" t="str">
        <f aca="false">IF(COUNTA(B94:G94)=0,"",IF(OR(B94="",C94="",D94="",E94="",F94="",G94=""),"Unvollständig",IF(G94&lt;=0,"Prüfen",IF(E94=F94,"Prüfen","OK"))))</f>
        <v/>
      </c>
      <c r="L94" s="18"/>
    </row>
    <row r="95" customFormat="false" ht="15" hidden="false" customHeight="false" outlineLevel="0" collapsed="false">
      <c r="A95" s="16" t="str">
        <f aca="false">IF(COUNTA(B95:G95)=0,"",ROW()-2)</f>
        <v/>
      </c>
      <c r="B95" s="17"/>
      <c r="C95" s="18"/>
      <c r="D95" s="18"/>
      <c r="E95" s="19"/>
      <c r="F95" s="19"/>
      <c r="G95" s="20"/>
      <c r="H95" s="21" t="str">
        <f aca="false">IF(B95="","",IF(MONTH(B95)&lt;10,"0"&amp;MONTH(B95),MONTH(B95))&amp;"."&amp;YEAR(B95))</f>
        <v/>
      </c>
      <c r="I95" s="22" t="str">
        <f aca="false">IF(K95="OK",G95,"")</f>
        <v/>
      </c>
      <c r="J95" s="22" t="str">
        <f aca="false">IF(K95="OK",G95,"")</f>
        <v/>
      </c>
      <c r="K95" s="21" t="str">
        <f aca="false">IF(COUNTA(B95:G95)=0,"",IF(OR(B95="",C95="",D95="",E95="",F95="",G95=""),"Unvollständig",IF(G95&lt;=0,"Prüfen",IF(E95=F95,"Prüfen","OK"))))</f>
        <v/>
      </c>
      <c r="L95" s="18"/>
    </row>
    <row r="96" customFormat="false" ht="15" hidden="false" customHeight="false" outlineLevel="0" collapsed="false">
      <c r="A96" s="16" t="str">
        <f aca="false">IF(COUNTA(B96:G96)=0,"",ROW()-2)</f>
        <v/>
      </c>
      <c r="B96" s="17"/>
      <c r="C96" s="18"/>
      <c r="D96" s="18"/>
      <c r="E96" s="19"/>
      <c r="F96" s="19"/>
      <c r="G96" s="20"/>
      <c r="H96" s="21" t="str">
        <f aca="false">IF(B96="","",IF(MONTH(B96)&lt;10,"0"&amp;MONTH(B96),MONTH(B96))&amp;"."&amp;YEAR(B96))</f>
        <v/>
      </c>
      <c r="I96" s="22" t="str">
        <f aca="false">IF(K96="OK",G96,"")</f>
        <v/>
      </c>
      <c r="J96" s="22" t="str">
        <f aca="false">IF(K96="OK",G96,"")</f>
        <v/>
      </c>
      <c r="K96" s="21" t="str">
        <f aca="false">IF(COUNTA(B96:G96)=0,"",IF(OR(B96="",C96="",D96="",E96="",F96="",G96=""),"Unvollständig",IF(G96&lt;=0,"Prüfen",IF(E96=F96,"Prüfen","OK"))))</f>
        <v/>
      </c>
      <c r="L96" s="18"/>
    </row>
    <row r="97" customFormat="false" ht="15" hidden="false" customHeight="false" outlineLevel="0" collapsed="false">
      <c r="A97" s="16" t="str">
        <f aca="false">IF(COUNTA(B97:G97)=0,"",ROW()-2)</f>
        <v/>
      </c>
      <c r="B97" s="17"/>
      <c r="C97" s="18"/>
      <c r="D97" s="18"/>
      <c r="E97" s="19"/>
      <c r="F97" s="19"/>
      <c r="G97" s="20"/>
      <c r="H97" s="21" t="str">
        <f aca="false">IF(B97="","",IF(MONTH(B97)&lt;10,"0"&amp;MONTH(B97),MONTH(B97))&amp;"."&amp;YEAR(B97))</f>
        <v/>
      </c>
      <c r="I97" s="22" t="str">
        <f aca="false">IF(K97="OK",G97,"")</f>
        <v/>
      </c>
      <c r="J97" s="22" t="str">
        <f aca="false">IF(K97="OK",G97,"")</f>
        <v/>
      </c>
      <c r="K97" s="21" t="str">
        <f aca="false">IF(COUNTA(B97:G97)=0,"",IF(OR(B97="",C97="",D97="",E97="",F97="",G97=""),"Unvollständig",IF(G97&lt;=0,"Prüfen",IF(E97=F97,"Prüfen","OK"))))</f>
        <v/>
      </c>
      <c r="L97" s="18"/>
    </row>
    <row r="98" customFormat="false" ht="15" hidden="false" customHeight="false" outlineLevel="0" collapsed="false">
      <c r="A98" s="16" t="str">
        <f aca="false">IF(COUNTA(B98:G98)=0,"",ROW()-2)</f>
        <v/>
      </c>
      <c r="B98" s="17"/>
      <c r="C98" s="18"/>
      <c r="D98" s="18"/>
      <c r="E98" s="19"/>
      <c r="F98" s="19"/>
      <c r="G98" s="20"/>
      <c r="H98" s="21" t="str">
        <f aca="false">IF(B98="","",IF(MONTH(B98)&lt;10,"0"&amp;MONTH(B98),MONTH(B98))&amp;"."&amp;YEAR(B98))</f>
        <v/>
      </c>
      <c r="I98" s="22" t="str">
        <f aca="false">IF(K98="OK",G98,"")</f>
        <v/>
      </c>
      <c r="J98" s="22" t="str">
        <f aca="false">IF(K98="OK",G98,"")</f>
        <v/>
      </c>
      <c r="K98" s="21" t="str">
        <f aca="false">IF(COUNTA(B98:G98)=0,"",IF(OR(B98="",C98="",D98="",E98="",F98="",G98=""),"Unvollständig",IF(G98&lt;=0,"Prüfen",IF(E98=F98,"Prüfen","OK"))))</f>
        <v/>
      </c>
      <c r="L98" s="18"/>
    </row>
    <row r="99" customFormat="false" ht="15" hidden="false" customHeight="false" outlineLevel="0" collapsed="false">
      <c r="A99" s="16" t="str">
        <f aca="false">IF(COUNTA(B99:G99)=0,"",ROW()-2)</f>
        <v/>
      </c>
      <c r="B99" s="17"/>
      <c r="C99" s="18"/>
      <c r="D99" s="18"/>
      <c r="E99" s="19"/>
      <c r="F99" s="19"/>
      <c r="G99" s="20"/>
      <c r="H99" s="21" t="str">
        <f aca="false">IF(B99="","",IF(MONTH(B99)&lt;10,"0"&amp;MONTH(B99),MONTH(B99))&amp;"."&amp;YEAR(B99))</f>
        <v/>
      </c>
      <c r="I99" s="22" t="str">
        <f aca="false">IF(K99="OK",G99,"")</f>
        <v/>
      </c>
      <c r="J99" s="22" t="str">
        <f aca="false">IF(K99="OK",G99,"")</f>
        <v/>
      </c>
      <c r="K99" s="21" t="str">
        <f aca="false">IF(COUNTA(B99:G99)=0,"",IF(OR(B99="",C99="",D99="",E99="",F99="",G99=""),"Unvollständig",IF(G99&lt;=0,"Prüfen",IF(E99=F99,"Prüfen","OK"))))</f>
        <v/>
      </c>
      <c r="L99" s="18"/>
    </row>
    <row r="100" customFormat="false" ht="15" hidden="false" customHeight="false" outlineLevel="0" collapsed="false">
      <c r="A100" s="16" t="str">
        <f aca="false">IF(COUNTA(B100:G100)=0,"",ROW()-2)</f>
        <v/>
      </c>
      <c r="B100" s="17"/>
      <c r="C100" s="18"/>
      <c r="D100" s="18"/>
      <c r="E100" s="19"/>
      <c r="F100" s="19"/>
      <c r="G100" s="20"/>
      <c r="H100" s="21" t="str">
        <f aca="false">IF(B100="","",IF(MONTH(B100)&lt;10,"0"&amp;MONTH(B100),MONTH(B100))&amp;"."&amp;YEAR(B100))</f>
        <v/>
      </c>
      <c r="I100" s="22" t="str">
        <f aca="false">IF(K100="OK",G100,"")</f>
        <v/>
      </c>
      <c r="J100" s="22" t="str">
        <f aca="false">IF(K100="OK",G100,"")</f>
        <v/>
      </c>
      <c r="K100" s="21" t="str">
        <f aca="false">IF(COUNTA(B100:G100)=0,"",IF(OR(B100="",C100="",D100="",E100="",F100="",G100=""),"Unvollständig",IF(G100&lt;=0,"Prüfen",IF(E100=F100,"Prüfen","OK"))))</f>
        <v/>
      </c>
      <c r="L100" s="18"/>
    </row>
    <row r="101" customFormat="false" ht="15" hidden="false" customHeight="false" outlineLevel="0" collapsed="false">
      <c r="A101" s="16" t="str">
        <f aca="false">IF(COUNTA(B101:G101)=0,"",ROW()-2)</f>
        <v/>
      </c>
      <c r="B101" s="17"/>
      <c r="C101" s="18"/>
      <c r="D101" s="18"/>
      <c r="E101" s="19"/>
      <c r="F101" s="19"/>
      <c r="G101" s="20"/>
      <c r="H101" s="21" t="str">
        <f aca="false">IF(B101="","",IF(MONTH(B101)&lt;10,"0"&amp;MONTH(B101),MONTH(B101))&amp;"."&amp;YEAR(B101))</f>
        <v/>
      </c>
      <c r="I101" s="22" t="str">
        <f aca="false">IF(K101="OK",G101,"")</f>
        <v/>
      </c>
      <c r="J101" s="22" t="str">
        <f aca="false">IF(K101="OK",G101,"")</f>
        <v/>
      </c>
      <c r="K101" s="21" t="str">
        <f aca="false">IF(COUNTA(B101:G101)=0,"",IF(OR(B101="",C101="",D101="",E101="",F101="",G101=""),"Unvollständig",IF(G101&lt;=0,"Prüfen",IF(E101=F101,"Prüfen","OK"))))</f>
        <v/>
      </c>
      <c r="L101" s="18"/>
    </row>
    <row r="102" customFormat="false" ht="15" hidden="false" customHeight="false" outlineLevel="0" collapsed="false">
      <c r="A102" s="16" t="str">
        <f aca="false">IF(COUNTA(B102:G102)=0,"",ROW()-2)</f>
        <v/>
      </c>
      <c r="B102" s="17"/>
      <c r="C102" s="18"/>
      <c r="D102" s="18"/>
      <c r="E102" s="19"/>
      <c r="F102" s="19"/>
      <c r="G102" s="20"/>
      <c r="H102" s="21" t="str">
        <f aca="false">IF(B102="","",IF(MONTH(B102)&lt;10,"0"&amp;MONTH(B102),MONTH(B102))&amp;"."&amp;YEAR(B102))</f>
        <v/>
      </c>
      <c r="I102" s="22" t="str">
        <f aca="false">IF(K102="OK",G102,"")</f>
        <v/>
      </c>
      <c r="J102" s="22" t="str">
        <f aca="false">IF(K102="OK",G102,"")</f>
        <v/>
      </c>
      <c r="K102" s="21" t="str">
        <f aca="false">IF(COUNTA(B102:G102)=0,"",IF(OR(B102="",C102="",D102="",E102="",F102="",G102=""),"Unvollständig",IF(G102&lt;=0,"Prüfen",IF(E102=F102,"Prüfen","OK"))))</f>
        <v/>
      </c>
      <c r="L102" s="18"/>
    </row>
    <row r="103" customFormat="false" ht="15" hidden="false" customHeight="false" outlineLevel="0" collapsed="false">
      <c r="A103" s="16" t="str">
        <f aca="false">IF(COUNTA(B103:G103)=0,"",ROW()-2)</f>
        <v/>
      </c>
      <c r="B103" s="17"/>
      <c r="C103" s="18"/>
      <c r="D103" s="18"/>
      <c r="E103" s="19"/>
      <c r="F103" s="19"/>
      <c r="G103" s="20"/>
      <c r="H103" s="21" t="str">
        <f aca="false">IF(B103="","",IF(MONTH(B103)&lt;10,"0"&amp;MONTH(B103),MONTH(B103))&amp;"."&amp;YEAR(B103))</f>
        <v/>
      </c>
      <c r="I103" s="22" t="str">
        <f aca="false">IF(K103="OK",G103,"")</f>
        <v/>
      </c>
      <c r="J103" s="22" t="str">
        <f aca="false">IF(K103="OK",G103,"")</f>
        <v/>
      </c>
      <c r="K103" s="21" t="str">
        <f aca="false">IF(COUNTA(B103:G103)=0,"",IF(OR(B103="",C103="",D103="",E103="",F103="",G103=""),"Unvollständig",IF(G103&lt;=0,"Prüfen",IF(E103=F103,"Prüfen","OK"))))</f>
        <v/>
      </c>
      <c r="L103" s="18"/>
    </row>
    <row r="104" customFormat="false" ht="15" hidden="false" customHeight="false" outlineLevel="0" collapsed="false">
      <c r="A104" s="16" t="str">
        <f aca="false">IF(COUNTA(B104:G104)=0,"",ROW()-2)</f>
        <v/>
      </c>
      <c r="B104" s="17"/>
      <c r="C104" s="18"/>
      <c r="D104" s="18"/>
      <c r="E104" s="19"/>
      <c r="F104" s="19"/>
      <c r="G104" s="20"/>
      <c r="H104" s="21" t="str">
        <f aca="false">IF(B104="","",IF(MONTH(B104)&lt;10,"0"&amp;MONTH(B104),MONTH(B104))&amp;"."&amp;YEAR(B104))</f>
        <v/>
      </c>
      <c r="I104" s="22" t="str">
        <f aca="false">IF(K104="OK",G104,"")</f>
        <v/>
      </c>
      <c r="J104" s="22" t="str">
        <f aca="false">IF(K104="OK",G104,"")</f>
        <v/>
      </c>
      <c r="K104" s="21" t="str">
        <f aca="false">IF(COUNTA(B104:G104)=0,"",IF(OR(B104="",C104="",D104="",E104="",F104="",G104=""),"Unvollständig",IF(G104&lt;=0,"Prüfen",IF(E104=F104,"Prüfen","OK"))))</f>
        <v/>
      </c>
      <c r="L104" s="18"/>
    </row>
    <row r="105" customFormat="false" ht="15" hidden="false" customHeight="false" outlineLevel="0" collapsed="false">
      <c r="A105" s="16" t="str">
        <f aca="false">IF(COUNTA(B105:G105)=0,"",ROW()-2)</f>
        <v/>
      </c>
      <c r="B105" s="17"/>
      <c r="C105" s="18"/>
      <c r="D105" s="18"/>
      <c r="E105" s="19"/>
      <c r="F105" s="19"/>
      <c r="G105" s="20"/>
      <c r="H105" s="21" t="str">
        <f aca="false">IF(B105="","",IF(MONTH(B105)&lt;10,"0"&amp;MONTH(B105),MONTH(B105))&amp;"."&amp;YEAR(B105))</f>
        <v/>
      </c>
      <c r="I105" s="22" t="str">
        <f aca="false">IF(K105="OK",G105,"")</f>
        <v/>
      </c>
      <c r="J105" s="22" t="str">
        <f aca="false">IF(K105="OK",G105,"")</f>
        <v/>
      </c>
      <c r="K105" s="21" t="str">
        <f aca="false">IF(COUNTA(B105:G105)=0,"",IF(OR(B105="",C105="",D105="",E105="",F105="",G105=""),"Unvollständig",IF(G105&lt;=0,"Prüfen",IF(E105=F105,"Prüfen","OK"))))</f>
        <v/>
      </c>
      <c r="L105" s="18"/>
    </row>
    <row r="106" customFormat="false" ht="15" hidden="false" customHeight="false" outlineLevel="0" collapsed="false">
      <c r="A106" s="16" t="str">
        <f aca="false">IF(COUNTA(B106:G106)=0,"",ROW()-2)</f>
        <v/>
      </c>
      <c r="B106" s="17"/>
      <c r="C106" s="18"/>
      <c r="D106" s="18"/>
      <c r="E106" s="19"/>
      <c r="F106" s="19"/>
      <c r="G106" s="20"/>
      <c r="H106" s="21" t="str">
        <f aca="false">IF(B106="","",IF(MONTH(B106)&lt;10,"0"&amp;MONTH(B106),MONTH(B106))&amp;"."&amp;YEAR(B106))</f>
        <v/>
      </c>
      <c r="I106" s="22" t="str">
        <f aca="false">IF(K106="OK",G106,"")</f>
        <v/>
      </c>
      <c r="J106" s="22" t="str">
        <f aca="false">IF(K106="OK",G106,"")</f>
        <v/>
      </c>
      <c r="K106" s="21" t="str">
        <f aca="false">IF(COUNTA(B106:G106)=0,"",IF(OR(B106="",C106="",D106="",E106="",F106="",G106=""),"Unvollständig",IF(G106&lt;=0,"Prüfen",IF(E106=F106,"Prüfen","OK"))))</f>
        <v/>
      </c>
      <c r="L106" s="18"/>
    </row>
    <row r="107" customFormat="false" ht="15" hidden="false" customHeight="false" outlineLevel="0" collapsed="false">
      <c r="A107" s="16" t="str">
        <f aca="false">IF(COUNTA(B107:G107)=0,"",ROW()-2)</f>
        <v/>
      </c>
      <c r="B107" s="17"/>
      <c r="C107" s="18"/>
      <c r="D107" s="18"/>
      <c r="E107" s="19"/>
      <c r="F107" s="19"/>
      <c r="G107" s="20"/>
      <c r="H107" s="21" t="str">
        <f aca="false">IF(B107="","",IF(MONTH(B107)&lt;10,"0"&amp;MONTH(B107),MONTH(B107))&amp;"."&amp;YEAR(B107))</f>
        <v/>
      </c>
      <c r="I107" s="22" t="str">
        <f aca="false">IF(K107="OK",G107,"")</f>
        <v/>
      </c>
      <c r="J107" s="22" t="str">
        <f aca="false">IF(K107="OK",G107,"")</f>
        <v/>
      </c>
      <c r="K107" s="21" t="str">
        <f aca="false">IF(COUNTA(B107:G107)=0,"",IF(OR(B107="",C107="",D107="",E107="",F107="",G107=""),"Unvollständig",IF(G107&lt;=0,"Prüfen",IF(E107=F107,"Prüfen","OK"))))</f>
        <v/>
      </c>
      <c r="L107" s="18"/>
    </row>
    <row r="108" customFormat="false" ht="15" hidden="false" customHeight="false" outlineLevel="0" collapsed="false">
      <c r="A108" s="16" t="str">
        <f aca="false">IF(COUNTA(B108:G108)=0,"",ROW()-2)</f>
        <v/>
      </c>
      <c r="B108" s="17"/>
      <c r="C108" s="18"/>
      <c r="D108" s="18"/>
      <c r="E108" s="19"/>
      <c r="F108" s="19"/>
      <c r="G108" s="20"/>
      <c r="H108" s="21" t="str">
        <f aca="false">IF(B108="","",IF(MONTH(B108)&lt;10,"0"&amp;MONTH(B108),MONTH(B108))&amp;"."&amp;YEAR(B108))</f>
        <v/>
      </c>
      <c r="I108" s="22" t="str">
        <f aca="false">IF(K108="OK",G108,"")</f>
        <v/>
      </c>
      <c r="J108" s="22" t="str">
        <f aca="false">IF(K108="OK",G108,"")</f>
        <v/>
      </c>
      <c r="K108" s="21" t="str">
        <f aca="false">IF(COUNTA(B108:G108)=0,"",IF(OR(B108="",C108="",D108="",E108="",F108="",G108=""),"Unvollständig",IF(G108&lt;=0,"Prüfen",IF(E108=F108,"Prüfen","OK"))))</f>
        <v/>
      </c>
      <c r="L108" s="18"/>
    </row>
    <row r="109" customFormat="false" ht="15" hidden="false" customHeight="false" outlineLevel="0" collapsed="false">
      <c r="A109" s="16" t="str">
        <f aca="false">IF(COUNTA(B109:G109)=0,"",ROW()-2)</f>
        <v/>
      </c>
      <c r="B109" s="17"/>
      <c r="C109" s="18"/>
      <c r="D109" s="18"/>
      <c r="E109" s="19"/>
      <c r="F109" s="19"/>
      <c r="G109" s="20"/>
      <c r="H109" s="21" t="str">
        <f aca="false">IF(B109="","",IF(MONTH(B109)&lt;10,"0"&amp;MONTH(B109),MONTH(B109))&amp;"."&amp;YEAR(B109))</f>
        <v/>
      </c>
      <c r="I109" s="22" t="str">
        <f aca="false">IF(K109="OK",G109,"")</f>
        <v/>
      </c>
      <c r="J109" s="22" t="str">
        <f aca="false">IF(K109="OK",G109,"")</f>
        <v/>
      </c>
      <c r="K109" s="21" t="str">
        <f aca="false">IF(COUNTA(B109:G109)=0,"",IF(OR(B109="",C109="",D109="",E109="",F109="",G109=""),"Unvollständig",IF(G109&lt;=0,"Prüfen",IF(E109=F109,"Prüfen","OK"))))</f>
        <v/>
      </c>
      <c r="L109" s="18"/>
    </row>
    <row r="110" customFormat="false" ht="15" hidden="false" customHeight="false" outlineLevel="0" collapsed="false">
      <c r="A110" s="16" t="str">
        <f aca="false">IF(COUNTA(B110:G110)=0,"",ROW()-2)</f>
        <v/>
      </c>
      <c r="B110" s="17"/>
      <c r="C110" s="18"/>
      <c r="D110" s="18"/>
      <c r="E110" s="19"/>
      <c r="F110" s="19"/>
      <c r="G110" s="20"/>
      <c r="H110" s="21" t="str">
        <f aca="false">IF(B110="","",IF(MONTH(B110)&lt;10,"0"&amp;MONTH(B110),MONTH(B110))&amp;"."&amp;YEAR(B110))</f>
        <v/>
      </c>
      <c r="I110" s="22" t="str">
        <f aca="false">IF(K110="OK",G110,"")</f>
        <v/>
      </c>
      <c r="J110" s="22" t="str">
        <f aca="false">IF(K110="OK",G110,"")</f>
        <v/>
      </c>
      <c r="K110" s="21" t="str">
        <f aca="false">IF(COUNTA(B110:G110)=0,"",IF(OR(B110="",C110="",D110="",E110="",F110="",G110=""),"Unvollständig",IF(G110&lt;=0,"Prüfen",IF(E110=F110,"Prüfen","OK"))))</f>
        <v/>
      </c>
      <c r="L110" s="18"/>
    </row>
    <row r="111" customFormat="false" ht="15" hidden="false" customHeight="false" outlineLevel="0" collapsed="false">
      <c r="A111" s="16" t="str">
        <f aca="false">IF(COUNTA(B111:G111)=0,"",ROW()-2)</f>
        <v/>
      </c>
      <c r="B111" s="17"/>
      <c r="C111" s="18"/>
      <c r="D111" s="18"/>
      <c r="E111" s="19"/>
      <c r="F111" s="19"/>
      <c r="G111" s="20"/>
      <c r="H111" s="21" t="str">
        <f aca="false">IF(B111="","",IF(MONTH(B111)&lt;10,"0"&amp;MONTH(B111),MONTH(B111))&amp;"."&amp;YEAR(B111))</f>
        <v/>
      </c>
      <c r="I111" s="22" t="str">
        <f aca="false">IF(K111="OK",G111,"")</f>
        <v/>
      </c>
      <c r="J111" s="22" t="str">
        <f aca="false">IF(K111="OK",G111,"")</f>
        <v/>
      </c>
      <c r="K111" s="21" t="str">
        <f aca="false">IF(COUNTA(B111:G111)=0,"",IF(OR(B111="",C111="",D111="",E111="",F111="",G111=""),"Unvollständig",IF(G111&lt;=0,"Prüfen",IF(E111=F111,"Prüfen","OK"))))</f>
        <v/>
      </c>
      <c r="L111" s="18"/>
    </row>
    <row r="112" customFormat="false" ht="15" hidden="false" customHeight="false" outlineLevel="0" collapsed="false">
      <c r="A112" s="16" t="str">
        <f aca="false">IF(COUNTA(B112:G112)=0,"",ROW()-2)</f>
        <v/>
      </c>
      <c r="B112" s="17"/>
      <c r="C112" s="18"/>
      <c r="D112" s="18"/>
      <c r="E112" s="19"/>
      <c r="F112" s="19"/>
      <c r="G112" s="20"/>
      <c r="H112" s="21" t="str">
        <f aca="false">IF(B112="","",IF(MONTH(B112)&lt;10,"0"&amp;MONTH(B112),MONTH(B112))&amp;"."&amp;YEAR(B112))</f>
        <v/>
      </c>
      <c r="I112" s="22" t="str">
        <f aca="false">IF(K112="OK",G112,"")</f>
        <v/>
      </c>
      <c r="J112" s="22" t="str">
        <f aca="false">IF(K112="OK",G112,"")</f>
        <v/>
      </c>
      <c r="K112" s="21" t="str">
        <f aca="false">IF(COUNTA(B112:G112)=0,"",IF(OR(B112="",C112="",D112="",E112="",F112="",G112=""),"Unvollständig",IF(G112&lt;=0,"Prüfen",IF(E112=F112,"Prüfen","OK"))))</f>
        <v/>
      </c>
      <c r="L112" s="18"/>
    </row>
    <row r="113" customFormat="false" ht="15" hidden="false" customHeight="false" outlineLevel="0" collapsed="false">
      <c r="A113" s="16" t="str">
        <f aca="false">IF(COUNTA(B113:G113)=0,"",ROW()-2)</f>
        <v/>
      </c>
      <c r="B113" s="17"/>
      <c r="C113" s="18"/>
      <c r="D113" s="18"/>
      <c r="E113" s="19"/>
      <c r="F113" s="19"/>
      <c r="G113" s="20"/>
      <c r="H113" s="21" t="str">
        <f aca="false">IF(B113="","",IF(MONTH(B113)&lt;10,"0"&amp;MONTH(B113),MONTH(B113))&amp;"."&amp;YEAR(B113))</f>
        <v/>
      </c>
      <c r="I113" s="22" t="str">
        <f aca="false">IF(K113="OK",G113,"")</f>
        <v/>
      </c>
      <c r="J113" s="22" t="str">
        <f aca="false">IF(K113="OK",G113,"")</f>
        <v/>
      </c>
      <c r="K113" s="21" t="str">
        <f aca="false">IF(COUNTA(B113:G113)=0,"",IF(OR(B113="",C113="",D113="",E113="",F113="",G113=""),"Unvollständig",IF(G113&lt;=0,"Prüfen",IF(E113=F113,"Prüfen","OK"))))</f>
        <v/>
      </c>
      <c r="L113" s="18"/>
    </row>
    <row r="114" customFormat="false" ht="15" hidden="false" customHeight="false" outlineLevel="0" collapsed="false">
      <c r="A114" s="16" t="str">
        <f aca="false">IF(COUNTA(B114:G114)=0,"",ROW()-2)</f>
        <v/>
      </c>
      <c r="B114" s="17"/>
      <c r="C114" s="18"/>
      <c r="D114" s="18"/>
      <c r="E114" s="19"/>
      <c r="F114" s="19"/>
      <c r="G114" s="20"/>
      <c r="H114" s="21" t="str">
        <f aca="false">IF(B114="","",IF(MONTH(B114)&lt;10,"0"&amp;MONTH(B114),MONTH(B114))&amp;"."&amp;YEAR(B114))</f>
        <v/>
      </c>
      <c r="I114" s="22" t="str">
        <f aca="false">IF(K114="OK",G114,"")</f>
        <v/>
      </c>
      <c r="J114" s="22" t="str">
        <f aca="false">IF(K114="OK",G114,"")</f>
        <v/>
      </c>
      <c r="K114" s="21" t="str">
        <f aca="false">IF(COUNTA(B114:G114)=0,"",IF(OR(B114="",C114="",D114="",E114="",F114="",G114=""),"Unvollständig",IF(G114&lt;=0,"Prüfen",IF(E114=F114,"Prüfen","OK"))))</f>
        <v/>
      </c>
      <c r="L114" s="18"/>
    </row>
    <row r="115" customFormat="false" ht="15" hidden="false" customHeight="false" outlineLevel="0" collapsed="false">
      <c r="A115" s="16" t="str">
        <f aca="false">IF(COUNTA(B115:G115)=0,"",ROW()-2)</f>
        <v/>
      </c>
      <c r="B115" s="17"/>
      <c r="C115" s="18"/>
      <c r="D115" s="18"/>
      <c r="E115" s="19"/>
      <c r="F115" s="19"/>
      <c r="G115" s="20"/>
      <c r="H115" s="21" t="str">
        <f aca="false">IF(B115="","",IF(MONTH(B115)&lt;10,"0"&amp;MONTH(B115),MONTH(B115))&amp;"."&amp;YEAR(B115))</f>
        <v/>
      </c>
      <c r="I115" s="22" t="str">
        <f aca="false">IF(K115="OK",G115,"")</f>
        <v/>
      </c>
      <c r="J115" s="22" t="str">
        <f aca="false">IF(K115="OK",G115,"")</f>
        <v/>
      </c>
      <c r="K115" s="21" t="str">
        <f aca="false">IF(COUNTA(B115:G115)=0,"",IF(OR(B115="",C115="",D115="",E115="",F115="",G115=""),"Unvollständig",IF(G115&lt;=0,"Prüfen",IF(E115=F115,"Prüfen","OK"))))</f>
        <v/>
      </c>
      <c r="L115" s="18"/>
    </row>
    <row r="116" customFormat="false" ht="15" hidden="false" customHeight="false" outlineLevel="0" collapsed="false">
      <c r="A116" s="16" t="str">
        <f aca="false">IF(COUNTA(B116:G116)=0,"",ROW()-2)</f>
        <v/>
      </c>
      <c r="B116" s="17"/>
      <c r="C116" s="18"/>
      <c r="D116" s="18"/>
      <c r="E116" s="19"/>
      <c r="F116" s="19"/>
      <c r="G116" s="20"/>
      <c r="H116" s="21" t="str">
        <f aca="false">IF(B116="","",IF(MONTH(B116)&lt;10,"0"&amp;MONTH(B116),MONTH(B116))&amp;"."&amp;YEAR(B116))</f>
        <v/>
      </c>
      <c r="I116" s="22" t="str">
        <f aca="false">IF(K116="OK",G116,"")</f>
        <v/>
      </c>
      <c r="J116" s="22" t="str">
        <f aca="false">IF(K116="OK",G116,"")</f>
        <v/>
      </c>
      <c r="K116" s="21" t="str">
        <f aca="false">IF(COUNTA(B116:G116)=0,"",IF(OR(B116="",C116="",D116="",E116="",F116="",G116=""),"Unvollständig",IF(G116&lt;=0,"Prüfen",IF(E116=F116,"Prüfen","OK"))))</f>
        <v/>
      </c>
      <c r="L116" s="18"/>
    </row>
    <row r="117" customFormat="false" ht="15" hidden="false" customHeight="false" outlineLevel="0" collapsed="false">
      <c r="A117" s="16" t="str">
        <f aca="false">IF(COUNTA(B117:G117)=0,"",ROW()-2)</f>
        <v/>
      </c>
      <c r="B117" s="17"/>
      <c r="C117" s="18"/>
      <c r="D117" s="18"/>
      <c r="E117" s="19"/>
      <c r="F117" s="19"/>
      <c r="G117" s="20"/>
      <c r="H117" s="21" t="str">
        <f aca="false">IF(B117="","",IF(MONTH(B117)&lt;10,"0"&amp;MONTH(B117),MONTH(B117))&amp;"."&amp;YEAR(B117))</f>
        <v/>
      </c>
      <c r="I117" s="22" t="str">
        <f aca="false">IF(K117="OK",G117,"")</f>
        <v/>
      </c>
      <c r="J117" s="22" t="str">
        <f aca="false">IF(K117="OK",G117,"")</f>
        <v/>
      </c>
      <c r="K117" s="21" t="str">
        <f aca="false">IF(COUNTA(B117:G117)=0,"",IF(OR(B117="",C117="",D117="",E117="",F117="",G117=""),"Unvollständig",IF(G117&lt;=0,"Prüfen",IF(E117=F117,"Prüfen","OK"))))</f>
        <v/>
      </c>
      <c r="L117" s="18"/>
    </row>
    <row r="118" customFormat="false" ht="15" hidden="false" customHeight="false" outlineLevel="0" collapsed="false">
      <c r="A118" s="16" t="str">
        <f aca="false">IF(COUNTA(B118:G118)=0,"",ROW()-2)</f>
        <v/>
      </c>
      <c r="B118" s="17"/>
      <c r="C118" s="18"/>
      <c r="D118" s="18"/>
      <c r="E118" s="19"/>
      <c r="F118" s="19"/>
      <c r="G118" s="20"/>
      <c r="H118" s="21" t="str">
        <f aca="false">IF(B118="","",IF(MONTH(B118)&lt;10,"0"&amp;MONTH(B118),MONTH(B118))&amp;"."&amp;YEAR(B118))</f>
        <v/>
      </c>
      <c r="I118" s="22" t="str">
        <f aca="false">IF(K118="OK",G118,"")</f>
        <v/>
      </c>
      <c r="J118" s="22" t="str">
        <f aca="false">IF(K118="OK",G118,"")</f>
        <v/>
      </c>
      <c r="K118" s="21" t="str">
        <f aca="false">IF(COUNTA(B118:G118)=0,"",IF(OR(B118="",C118="",D118="",E118="",F118="",G118=""),"Unvollständig",IF(G118&lt;=0,"Prüfen",IF(E118=F118,"Prüfen","OK"))))</f>
        <v/>
      </c>
      <c r="L118" s="18"/>
    </row>
    <row r="119" customFormat="false" ht="15" hidden="false" customHeight="false" outlineLevel="0" collapsed="false">
      <c r="A119" s="16" t="str">
        <f aca="false">IF(COUNTA(B119:G119)=0,"",ROW()-2)</f>
        <v/>
      </c>
      <c r="B119" s="17"/>
      <c r="C119" s="18"/>
      <c r="D119" s="18"/>
      <c r="E119" s="19"/>
      <c r="F119" s="19"/>
      <c r="G119" s="20"/>
      <c r="H119" s="21" t="str">
        <f aca="false">IF(B119="","",IF(MONTH(B119)&lt;10,"0"&amp;MONTH(B119),MONTH(B119))&amp;"."&amp;YEAR(B119))</f>
        <v/>
      </c>
      <c r="I119" s="22" t="str">
        <f aca="false">IF(K119="OK",G119,"")</f>
        <v/>
      </c>
      <c r="J119" s="22" t="str">
        <f aca="false">IF(K119="OK",G119,"")</f>
        <v/>
      </c>
      <c r="K119" s="21" t="str">
        <f aca="false">IF(COUNTA(B119:G119)=0,"",IF(OR(B119="",C119="",D119="",E119="",F119="",G119=""),"Unvollständig",IF(G119&lt;=0,"Prüfen",IF(E119=F119,"Prüfen","OK"))))</f>
        <v/>
      </c>
      <c r="L119" s="18"/>
    </row>
    <row r="120" customFormat="false" ht="15" hidden="false" customHeight="false" outlineLevel="0" collapsed="false">
      <c r="A120" s="16" t="str">
        <f aca="false">IF(COUNTA(B120:G120)=0,"",ROW()-2)</f>
        <v/>
      </c>
      <c r="B120" s="17"/>
      <c r="C120" s="18"/>
      <c r="D120" s="18"/>
      <c r="E120" s="19"/>
      <c r="F120" s="19"/>
      <c r="G120" s="20"/>
      <c r="H120" s="21" t="str">
        <f aca="false">IF(B120="","",IF(MONTH(B120)&lt;10,"0"&amp;MONTH(B120),MONTH(B120))&amp;"."&amp;YEAR(B120))</f>
        <v/>
      </c>
      <c r="I120" s="22" t="str">
        <f aca="false">IF(K120="OK",G120,"")</f>
        <v/>
      </c>
      <c r="J120" s="22" t="str">
        <f aca="false">IF(K120="OK",G120,"")</f>
        <v/>
      </c>
      <c r="K120" s="21" t="str">
        <f aca="false">IF(COUNTA(B120:G120)=0,"",IF(OR(B120="",C120="",D120="",E120="",F120="",G120=""),"Unvollständig",IF(G120&lt;=0,"Prüfen",IF(E120=F120,"Prüfen","OK"))))</f>
        <v/>
      </c>
      <c r="L120" s="18"/>
    </row>
    <row r="121" customFormat="false" ht="15" hidden="false" customHeight="false" outlineLevel="0" collapsed="false">
      <c r="A121" s="16" t="str">
        <f aca="false">IF(COUNTA(B121:G121)=0,"",ROW()-2)</f>
        <v/>
      </c>
      <c r="B121" s="17"/>
      <c r="C121" s="18"/>
      <c r="D121" s="18"/>
      <c r="E121" s="19"/>
      <c r="F121" s="19"/>
      <c r="G121" s="20"/>
      <c r="H121" s="21" t="str">
        <f aca="false">IF(B121="","",IF(MONTH(B121)&lt;10,"0"&amp;MONTH(B121),MONTH(B121))&amp;"."&amp;YEAR(B121))</f>
        <v/>
      </c>
      <c r="I121" s="22" t="str">
        <f aca="false">IF(K121="OK",G121,"")</f>
        <v/>
      </c>
      <c r="J121" s="22" t="str">
        <f aca="false">IF(K121="OK",G121,"")</f>
        <v/>
      </c>
      <c r="K121" s="21" t="str">
        <f aca="false">IF(COUNTA(B121:G121)=0,"",IF(OR(B121="",C121="",D121="",E121="",F121="",G121=""),"Unvollständig",IF(G121&lt;=0,"Prüfen",IF(E121=F121,"Prüfen","OK"))))</f>
        <v/>
      </c>
      <c r="L121" s="18"/>
    </row>
    <row r="122" customFormat="false" ht="15" hidden="false" customHeight="false" outlineLevel="0" collapsed="false">
      <c r="A122" s="16" t="str">
        <f aca="false">IF(COUNTA(B122:G122)=0,"",ROW()-2)</f>
        <v/>
      </c>
      <c r="B122" s="17"/>
      <c r="C122" s="18"/>
      <c r="D122" s="18"/>
      <c r="E122" s="19"/>
      <c r="F122" s="19"/>
      <c r="G122" s="20"/>
      <c r="H122" s="21" t="str">
        <f aca="false">IF(B122="","",IF(MONTH(B122)&lt;10,"0"&amp;MONTH(B122),MONTH(B122))&amp;"."&amp;YEAR(B122))</f>
        <v/>
      </c>
      <c r="I122" s="22" t="str">
        <f aca="false">IF(K122="OK",G122,"")</f>
        <v/>
      </c>
      <c r="J122" s="22" t="str">
        <f aca="false">IF(K122="OK",G122,"")</f>
        <v/>
      </c>
      <c r="K122" s="21" t="str">
        <f aca="false">IF(COUNTA(B122:G122)=0,"",IF(OR(B122="",C122="",D122="",E122="",F122="",G122=""),"Unvollständig",IF(G122&lt;=0,"Prüfen",IF(E122=F122,"Prüfen","OK"))))</f>
        <v/>
      </c>
      <c r="L122" s="18"/>
    </row>
    <row r="123" customFormat="false" ht="15" hidden="false" customHeight="false" outlineLevel="0" collapsed="false">
      <c r="A123" s="16" t="str">
        <f aca="false">IF(COUNTA(B123:G123)=0,"",ROW()-2)</f>
        <v/>
      </c>
      <c r="B123" s="17"/>
      <c r="C123" s="18"/>
      <c r="D123" s="18"/>
      <c r="E123" s="19"/>
      <c r="F123" s="19"/>
      <c r="G123" s="20"/>
      <c r="H123" s="21" t="str">
        <f aca="false">IF(B123="","",IF(MONTH(B123)&lt;10,"0"&amp;MONTH(B123),MONTH(B123))&amp;"."&amp;YEAR(B123))</f>
        <v/>
      </c>
      <c r="I123" s="22" t="str">
        <f aca="false">IF(K123="OK",G123,"")</f>
        <v/>
      </c>
      <c r="J123" s="22" t="str">
        <f aca="false">IF(K123="OK",G123,"")</f>
        <v/>
      </c>
      <c r="K123" s="21" t="str">
        <f aca="false">IF(COUNTA(B123:G123)=0,"",IF(OR(B123="",C123="",D123="",E123="",F123="",G123=""),"Unvollständig",IF(G123&lt;=0,"Prüfen",IF(E123=F123,"Prüfen","OK"))))</f>
        <v/>
      </c>
      <c r="L123" s="18"/>
    </row>
    <row r="124" customFormat="false" ht="15" hidden="false" customHeight="false" outlineLevel="0" collapsed="false">
      <c r="A124" s="16" t="str">
        <f aca="false">IF(COUNTA(B124:G124)=0,"",ROW()-2)</f>
        <v/>
      </c>
      <c r="B124" s="17"/>
      <c r="C124" s="18"/>
      <c r="D124" s="18"/>
      <c r="E124" s="19"/>
      <c r="F124" s="19"/>
      <c r="G124" s="20"/>
      <c r="H124" s="21" t="str">
        <f aca="false">IF(B124="","",IF(MONTH(B124)&lt;10,"0"&amp;MONTH(B124),MONTH(B124))&amp;"."&amp;YEAR(B124))</f>
        <v/>
      </c>
      <c r="I124" s="22" t="str">
        <f aca="false">IF(K124="OK",G124,"")</f>
        <v/>
      </c>
      <c r="J124" s="22" t="str">
        <f aca="false">IF(K124="OK",G124,"")</f>
        <v/>
      </c>
      <c r="K124" s="21" t="str">
        <f aca="false">IF(COUNTA(B124:G124)=0,"",IF(OR(B124="",C124="",D124="",E124="",F124="",G124=""),"Unvollständig",IF(G124&lt;=0,"Prüfen",IF(E124=F124,"Prüfen","OK"))))</f>
        <v/>
      </c>
      <c r="L124" s="18"/>
    </row>
    <row r="125" customFormat="false" ht="15" hidden="false" customHeight="false" outlineLevel="0" collapsed="false">
      <c r="A125" s="16" t="str">
        <f aca="false">IF(COUNTA(B125:G125)=0,"",ROW()-2)</f>
        <v/>
      </c>
      <c r="B125" s="17"/>
      <c r="C125" s="18"/>
      <c r="D125" s="18"/>
      <c r="E125" s="19"/>
      <c r="F125" s="19"/>
      <c r="G125" s="20"/>
      <c r="H125" s="21" t="str">
        <f aca="false">IF(B125="","",IF(MONTH(B125)&lt;10,"0"&amp;MONTH(B125),MONTH(B125))&amp;"."&amp;YEAR(B125))</f>
        <v/>
      </c>
      <c r="I125" s="22" t="str">
        <f aca="false">IF(K125="OK",G125,"")</f>
        <v/>
      </c>
      <c r="J125" s="22" t="str">
        <f aca="false">IF(K125="OK",G125,"")</f>
        <v/>
      </c>
      <c r="K125" s="21" t="str">
        <f aca="false">IF(COUNTA(B125:G125)=0,"",IF(OR(B125="",C125="",D125="",E125="",F125="",G125=""),"Unvollständig",IF(G125&lt;=0,"Prüfen",IF(E125=F125,"Prüfen","OK"))))</f>
        <v/>
      </c>
      <c r="L125" s="18"/>
    </row>
    <row r="126" customFormat="false" ht="15" hidden="false" customHeight="false" outlineLevel="0" collapsed="false">
      <c r="A126" s="16" t="str">
        <f aca="false">IF(COUNTA(B126:G126)=0,"",ROW()-2)</f>
        <v/>
      </c>
      <c r="B126" s="17"/>
      <c r="C126" s="18"/>
      <c r="D126" s="18"/>
      <c r="E126" s="19"/>
      <c r="F126" s="19"/>
      <c r="G126" s="20"/>
      <c r="H126" s="21" t="str">
        <f aca="false">IF(B126="","",IF(MONTH(B126)&lt;10,"0"&amp;MONTH(B126),MONTH(B126))&amp;"."&amp;YEAR(B126))</f>
        <v/>
      </c>
      <c r="I126" s="22" t="str">
        <f aca="false">IF(K126="OK",G126,"")</f>
        <v/>
      </c>
      <c r="J126" s="22" t="str">
        <f aca="false">IF(K126="OK",G126,"")</f>
        <v/>
      </c>
      <c r="K126" s="21" t="str">
        <f aca="false">IF(COUNTA(B126:G126)=0,"",IF(OR(B126="",C126="",D126="",E126="",F126="",G126=""),"Unvollständig",IF(G126&lt;=0,"Prüfen",IF(E126=F126,"Prüfen","OK"))))</f>
        <v/>
      </c>
      <c r="L126" s="18"/>
    </row>
    <row r="127" customFormat="false" ht="15" hidden="false" customHeight="false" outlineLevel="0" collapsed="false">
      <c r="A127" s="16" t="str">
        <f aca="false">IF(COUNTA(B127:G127)=0,"",ROW()-2)</f>
        <v/>
      </c>
      <c r="B127" s="17"/>
      <c r="C127" s="18"/>
      <c r="D127" s="18"/>
      <c r="E127" s="19"/>
      <c r="F127" s="19"/>
      <c r="G127" s="20"/>
      <c r="H127" s="21" t="str">
        <f aca="false">IF(B127="","",IF(MONTH(B127)&lt;10,"0"&amp;MONTH(B127),MONTH(B127))&amp;"."&amp;YEAR(B127))</f>
        <v/>
      </c>
      <c r="I127" s="22" t="str">
        <f aca="false">IF(K127="OK",G127,"")</f>
        <v/>
      </c>
      <c r="J127" s="22" t="str">
        <f aca="false">IF(K127="OK",G127,"")</f>
        <v/>
      </c>
      <c r="K127" s="21" t="str">
        <f aca="false">IF(COUNTA(B127:G127)=0,"",IF(OR(B127="",C127="",D127="",E127="",F127="",G127=""),"Unvollständig",IF(G127&lt;=0,"Prüfen",IF(E127=F127,"Prüfen","OK"))))</f>
        <v/>
      </c>
      <c r="L127" s="18"/>
    </row>
    <row r="128" customFormat="false" ht="15" hidden="false" customHeight="false" outlineLevel="0" collapsed="false">
      <c r="A128" s="16" t="str">
        <f aca="false">IF(COUNTA(B128:G128)=0,"",ROW()-2)</f>
        <v/>
      </c>
      <c r="B128" s="17"/>
      <c r="C128" s="18"/>
      <c r="D128" s="18"/>
      <c r="E128" s="19"/>
      <c r="F128" s="19"/>
      <c r="G128" s="20"/>
      <c r="H128" s="21" t="str">
        <f aca="false">IF(B128="","",IF(MONTH(B128)&lt;10,"0"&amp;MONTH(B128),MONTH(B128))&amp;"."&amp;YEAR(B128))</f>
        <v/>
      </c>
      <c r="I128" s="22" t="str">
        <f aca="false">IF(K128="OK",G128,"")</f>
        <v/>
      </c>
      <c r="J128" s="22" t="str">
        <f aca="false">IF(K128="OK",G128,"")</f>
        <v/>
      </c>
      <c r="K128" s="21" t="str">
        <f aca="false">IF(COUNTA(B128:G128)=0,"",IF(OR(B128="",C128="",D128="",E128="",F128="",G128=""),"Unvollständig",IF(G128&lt;=0,"Prüfen",IF(E128=F128,"Prüfen","OK"))))</f>
        <v/>
      </c>
      <c r="L128" s="18"/>
    </row>
    <row r="129" customFormat="false" ht="15" hidden="false" customHeight="false" outlineLevel="0" collapsed="false">
      <c r="A129" s="16" t="str">
        <f aca="false">IF(COUNTA(B129:G129)=0,"",ROW()-2)</f>
        <v/>
      </c>
      <c r="B129" s="17"/>
      <c r="C129" s="18"/>
      <c r="D129" s="18"/>
      <c r="E129" s="19"/>
      <c r="F129" s="19"/>
      <c r="G129" s="20"/>
      <c r="H129" s="21" t="str">
        <f aca="false">IF(B129="","",IF(MONTH(B129)&lt;10,"0"&amp;MONTH(B129),MONTH(B129))&amp;"."&amp;YEAR(B129))</f>
        <v/>
      </c>
      <c r="I129" s="22" t="str">
        <f aca="false">IF(K129="OK",G129,"")</f>
        <v/>
      </c>
      <c r="J129" s="22" t="str">
        <f aca="false">IF(K129="OK",G129,"")</f>
        <v/>
      </c>
      <c r="K129" s="21" t="str">
        <f aca="false">IF(COUNTA(B129:G129)=0,"",IF(OR(B129="",C129="",D129="",E129="",F129="",G129=""),"Unvollständig",IF(G129&lt;=0,"Prüfen",IF(E129=F129,"Prüfen","OK"))))</f>
        <v/>
      </c>
      <c r="L129" s="18"/>
    </row>
    <row r="130" customFormat="false" ht="15" hidden="false" customHeight="false" outlineLevel="0" collapsed="false">
      <c r="A130" s="16" t="str">
        <f aca="false">IF(COUNTA(B130:G130)=0,"",ROW()-2)</f>
        <v/>
      </c>
      <c r="B130" s="17"/>
      <c r="C130" s="18"/>
      <c r="D130" s="18"/>
      <c r="E130" s="19"/>
      <c r="F130" s="19"/>
      <c r="G130" s="20"/>
      <c r="H130" s="21" t="str">
        <f aca="false">IF(B130="","",IF(MONTH(B130)&lt;10,"0"&amp;MONTH(B130),MONTH(B130))&amp;"."&amp;YEAR(B130))</f>
        <v/>
      </c>
      <c r="I130" s="22" t="str">
        <f aca="false">IF(K130="OK",G130,"")</f>
        <v/>
      </c>
      <c r="J130" s="22" t="str">
        <f aca="false">IF(K130="OK",G130,"")</f>
        <v/>
      </c>
      <c r="K130" s="21" t="str">
        <f aca="false">IF(COUNTA(B130:G130)=0,"",IF(OR(B130="",C130="",D130="",E130="",F130="",G130=""),"Unvollständig",IF(G130&lt;=0,"Prüfen",IF(E130=F130,"Prüfen","OK"))))</f>
        <v/>
      </c>
      <c r="L130" s="18"/>
    </row>
    <row r="131" customFormat="false" ht="15" hidden="false" customHeight="false" outlineLevel="0" collapsed="false">
      <c r="A131" s="16" t="str">
        <f aca="false">IF(COUNTA(B131:G131)=0,"",ROW()-2)</f>
        <v/>
      </c>
      <c r="B131" s="17"/>
      <c r="C131" s="18"/>
      <c r="D131" s="18"/>
      <c r="E131" s="19"/>
      <c r="F131" s="19"/>
      <c r="G131" s="20"/>
      <c r="H131" s="21" t="str">
        <f aca="false">IF(B131="","",IF(MONTH(B131)&lt;10,"0"&amp;MONTH(B131),MONTH(B131))&amp;"."&amp;YEAR(B131))</f>
        <v/>
      </c>
      <c r="I131" s="22" t="str">
        <f aca="false">IF(K131="OK",G131,"")</f>
        <v/>
      </c>
      <c r="J131" s="22" t="str">
        <f aca="false">IF(K131="OK",G131,"")</f>
        <v/>
      </c>
      <c r="K131" s="21" t="str">
        <f aca="false">IF(COUNTA(B131:G131)=0,"",IF(OR(B131="",C131="",D131="",E131="",F131="",G131=""),"Unvollständig",IF(G131&lt;=0,"Prüfen",IF(E131=F131,"Prüfen","OK"))))</f>
        <v/>
      </c>
      <c r="L131" s="18"/>
    </row>
    <row r="132" customFormat="false" ht="15" hidden="false" customHeight="false" outlineLevel="0" collapsed="false">
      <c r="A132" s="16" t="str">
        <f aca="false">IF(COUNTA(B132:G132)=0,"",ROW()-2)</f>
        <v/>
      </c>
      <c r="B132" s="17"/>
      <c r="C132" s="18"/>
      <c r="D132" s="18"/>
      <c r="E132" s="19"/>
      <c r="F132" s="19"/>
      <c r="G132" s="20"/>
      <c r="H132" s="21" t="str">
        <f aca="false">IF(B132="","",IF(MONTH(B132)&lt;10,"0"&amp;MONTH(B132),MONTH(B132))&amp;"."&amp;YEAR(B132))</f>
        <v/>
      </c>
      <c r="I132" s="22" t="str">
        <f aca="false">IF(K132="OK",G132,"")</f>
        <v/>
      </c>
      <c r="J132" s="22" t="str">
        <f aca="false">IF(K132="OK",G132,"")</f>
        <v/>
      </c>
      <c r="K132" s="21" t="str">
        <f aca="false">IF(COUNTA(B132:G132)=0,"",IF(OR(B132="",C132="",D132="",E132="",F132="",G132=""),"Unvollständig",IF(G132&lt;=0,"Prüfen",IF(E132=F132,"Prüfen","OK"))))</f>
        <v/>
      </c>
      <c r="L132" s="18"/>
    </row>
    <row r="133" customFormat="false" ht="15" hidden="false" customHeight="false" outlineLevel="0" collapsed="false">
      <c r="A133" s="16" t="str">
        <f aca="false">IF(COUNTA(B133:G133)=0,"",ROW()-2)</f>
        <v/>
      </c>
      <c r="B133" s="17"/>
      <c r="C133" s="18"/>
      <c r="D133" s="18"/>
      <c r="E133" s="19"/>
      <c r="F133" s="19"/>
      <c r="G133" s="20"/>
      <c r="H133" s="21" t="str">
        <f aca="false">IF(B133="","",IF(MONTH(B133)&lt;10,"0"&amp;MONTH(B133),MONTH(B133))&amp;"."&amp;YEAR(B133))</f>
        <v/>
      </c>
      <c r="I133" s="22" t="str">
        <f aca="false">IF(K133="OK",G133,"")</f>
        <v/>
      </c>
      <c r="J133" s="22" t="str">
        <f aca="false">IF(K133="OK",G133,"")</f>
        <v/>
      </c>
      <c r="K133" s="21" t="str">
        <f aca="false">IF(COUNTA(B133:G133)=0,"",IF(OR(B133="",C133="",D133="",E133="",F133="",G133=""),"Unvollständig",IF(G133&lt;=0,"Prüfen",IF(E133=F133,"Prüfen","OK"))))</f>
        <v/>
      </c>
      <c r="L133" s="18"/>
    </row>
    <row r="134" customFormat="false" ht="15" hidden="false" customHeight="false" outlineLevel="0" collapsed="false">
      <c r="A134" s="16" t="str">
        <f aca="false">IF(COUNTA(B134:G134)=0,"",ROW()-2)</f>
        <v/>
      </c>
      <c r="B134" s="17"/>
      <c r="C134" s="18"/>
      <c r="D134" s="18"/>
      <c r="E134" s="19"/>
      <c r="F134" s="19"/>
      <c r="G134" s="20"/>
      <c r="H134" s="21" t="str">
        <f aca="false">IF(B134="","",IF(MONTH(B134)&lt;10,"0"&amp;MONTH(B134),MONTH(B134))&amp;"."&amp;YEAR(B134))</f>
        <v/>
      </c>
      <c r="I134" s="22" t="str">
        <f aca="false">IF(K134="OK",G134,"")</f>
        <v/>
      </c>
      <c r="J134" s="22" t="str">
        <f aca="false">IF(K134="OK",G134,"")</f>
        <v/>
      </c>
      <c r="K134" s="21" t="str">
        <f aca="false">IF(COUNTA(B134:G134)=0,"",IF(OR(B134="",C134="",D134="",E134="",F134="",G134=""),"Unvollständig",IF(G134&lt;=0,"Prüfen",IF(E134=F134,"Prüfen","OK"))))</f>
        <v/>
      </c>
      <c r="L134" s="18"/>
    </row>
    <row r="135" customFormat="false" ht="15" hidden="false" customHeight="false" outlineLevel="0" collapsed="false">
      <c r="A135" s="16" t="str">
        <f aca="false">IF(COUNTA(B135:G135)=0,"",ROW()-2)</f>
        <v/>
      </c>
      <c r="B135" s="17"/>
      <c r="C135" s="18"/>
      <c r="D135" s="18"/>
      <c r="E135" s="19"/>
      <c r="F135" s="19"/>
      <c r="G135" s="20"/>
      <c r="H135" s="21" t="str">
        <f aca="false">IF(B135="","",IF(MONTH(B135)&lt;10,"0"&amp;MONTH(B135),MONTH(B135))&amp;"."&amp;YEAR(B135))</f>
        <v/>
      </c>
      <c r="I135" s="22" t="str">
        <f aca="false">IF(K135="OK",G135,"")</f>
        <v/>
      </c>
      <c r="J135" s="22" t="str">
        <f aca="false">IF(K135="OK",G135,"")</f>
        <v/>
      </c>
      <c r="K135" s="21" t="str">
        <f aca="false">IF(COUNTA(B135:G135)=0,"",IF(OR(B135="",C135="",D135="",E135="",F135="",G135=""),"Unvollständig",IF(G135&lt;=0,"Prüfen",IF(E135=F135,"Prüfen","OK"))))</f>
        <v/>
      </c>
      <c r="L135" s="18"/>
    </row>
    <row r="136" customFormat="false" ht="15" hidden="false" customHeight="false" outlineLevel="0" collapsed="false">
      <c r="A136" s="16" t="str">
        <f aca="false">IF(COUNTA(B136:G136)=0,"",ROW()-2)</f>
        <v/>
      </c>
      <c r="B136" s="17"/>
      <c r="C136" s="18"/>
      <c r="D136" s="18"/>
      <c r="E136" s="19"/>
      <c r="F136" s="19"/>
      <c r="G136" s="20"/>
      <c r="H136" s="21" t="str">
        <f aca="false">IF(B136="","",IF(MONTH(B136)&lt;10,"0"&amp;MONTH(B136),MONTH(B136))&amp;"."&amp;YEAR(B136))</f>
        <v/>
      </c>
      <c r="I136" s="22" t="str">
        <f aca="false">IF(K136="OK",G136,"")</f>
        <v/>
      </c>
      <c r="J136" s="22" t="str">
        <f aca="false">IF(K136="OK",G136,"")</f>
        <v/>
      </c>
      <c r="K136" s="21" t="str">
        <f aca="false">IF(COUNTA(B136:G136)=0,"",IF(OR(B136="",C136="",D136="",E136="",F136="",G136=""),"Unvollständig",IF(G136&lt;=0,"Prüfen",IF(E136=F136,"Prüfen","OK"))))</f>
        <v/>
      </c>
      <c r="L136" s="18"/>
    </row>
    <row r="137" customFormat="false" ht="15" hidden="false" customHeight="false" outlineLevel="0" collapsed="false">
      <c r="A137" s="16" t="str">
        <f aca="false">IF(COUNTA(B137:G137)=0,"",ROW()-2)</f>
        <v/>
      </c>
      <c r="B137" s="17"/>
      <c r="C137" s="18"/>
      <c r="D137" s="18"/>
      <c r="E137" s="19"/>
      <c r="F137" s="19"/>
      <c r="G137" s="20"/>
      <c r="H137" s="21" t="str">
        <f aca="false">IF(B137="","",IF(MONTH(B137)&lt;10,"0"&amp;MONTH(B137),MONTH(B137))&amp;"."&amp;YEAR(B137))</f>
        <v/>
      </c>
      <c r="I137" s="22" t="str">
        <f aca="false">IF(K137="OK",G137,"")</f>
        <v/>
      </c>
      <c r="J137" s="22" t="str">
        <f aca="false">IF(K137="OK",G137,"")</f>
        <v/>
      </c>
      <c r="K137" s="21" t="str">
        <f aca="false">IF(COUNTA(B137:G137)=0,"",IF(OR(B137="",C137="",D137="",E137="",F137="",G137=""),"Unvollständig",IF(G137&lt;=0,"Prüfen",IF(E137=F137,"Prüfen","OK"))))</f>
        <v/>
      </c>
      <c r="L137" s="18"/>
    </row>
    <row r="138" customFormat="false" ht="15" hidden="false" customHeight="false" outlineLevel="0" collapsed="false">
      <c r="A138" s="16" t="str">
        <f aca="false">IF(COUNTA(B138:G138)=0,"",ROW()-2)</f>
        <v/>
      </c>
      <c r="B138" s="17"/>
      <c r="C138" s="18"/>
      <c r="D138" s="18"/>
      <c r="E138" s="19"/>
      <c r="F138" s="19"/>
      <c r="G138" s="20"/>
      <c r="H138" s="21" t="str">
        <f aca="false">IF(B138="","",IF(MONTH(B138)&lt;10,"0"&amp;MONTH(B138),MONTH(B138))&amp;"."&amp;YEAR(B138))</f>
        <v/>
      </c>
      <c r="I138" s="22" t="str">
        <f aca="false">IF(K138="OK",G138,"")</f>
        <v/>
      </c>
      <c r="J138" s="22" t="str">
        <f aca="false">IF(K138="OK",G138,"")</f>
        <v/>
      </c>
      <c r="K138" s="21" t="str">
        <f aca="false">IF(COUNTA(B138:G138)=0,"",IF(OR(B138="",C138="",D138="",E138="",F138="",G138=""),"Unvollständig",IF(G138&lt;=0,"Prüfen",IF(E138=F138,"Prüfen","OK"))))</f>
        <v/>
      </c>
      <c r="L138" s="18"/>
    </row>
    <row r="139" customFormat="false" ht="15" hidden="false" customHeight="false" outlineLevel="0" collapsed="false">
      <c r="A139" s="16" t="str">
        <f aca="false">IF(COUNTA(B139:G139)=0,"",ROW()-2)</f>
        <v/>
      </c>
      <c r="B139" s="17"/>
      <c r="C139" s="18"/>
      <c r="D139" s="18"/>
      <c r="E139" s="19"/>
      <c r="F139" s="19"/>
      <c r="G139" s="20"/>
      <c r="H139" s="21" t="str">
        <f aca="false">IF(B139="","",IF(MONTH(B139)&lt;10,"0"&amp;MONTH(B139),MONTH(B139))&amp;"."&amp;YEAR(B139))</f>
        <v/>
      </c>
      <c r="I139" s="22" t="str">
        <f aca="false">IF(K139="OK",G139,"")</f>
        <v/>
      </c>
      <c r="J139" s="22" t="str">
        <f aca="false">IF(K139="OK",G139,"")</f>
        <v/>
      </c>
      <c r="K139" s="21" t="str">
        <f aca="false">IF(COUNTA(B139:G139)=0,"",IF(OR(B139="",C139="",D139="",E139="",F139="",G139=""),"Unvollständig",IF(G139&lt;=0,"Prüfen",IF(E139=F139,"Prüfen","OK"))))</f>
        <v/>
      </c>
      <c r="L139" s="18"/>
    </row>
    <row r="140" customFormat="false" ht="15" hidden="false" customHeight="false" outlineLevel="0" collapsed="false">
      <c r="A140" s="16" t="str">
        <f aca="false">IF(COUNTA(B140:G140)=0,"",ROW()-2)</f>
        <v/>
      </c>
      <c r="B140" s="17"/>
      <c r="C140" s="18"/>
      <c r="D140" s="18"/>
      <c r="E140" s="19"/>
      <c r="F140" s="19"/>
      <c r="G140" s="20"/>
      <c r="H140" s="21" t="str">
        <f aca="false">IF(B140="","",IF(MONTH(B140)&lt;10,"0"&amp;MONTH(B140),MONTH(B140))&amp;"."&amp;YEAR(B140))</f>
        <v/>
      </c>
      <c r="I140" s="22" t="str">
        <f aca="false">IF(K140="OK",G140,"")</f>
        <v/>
      </c>
      <c r="J140" s="22" t="str">
        <f aca="false">IF(K140="OK",G140,"")</f>
        <v/>
      </c>
      <c r="K140" s="21" t="str">
        <f aca="false">IF(COUNTA(B140:G140)=0,"",IF(OR(B140="",C140="",D140="",E140="",F140="",G140=""),"Unvollständig",IF(G140&lt;=0,"Prüfen",IF(E140=F140,"Prüfen","OK"))))</f>
        <v/>
      </c>
      <c r="L140" s="18"/>
    </row>
    <row r="141" customFormat="false" ht="15" hidden="false" customHeight="false" outlineLevel="0" collapsed="false">
      <c r="A141" s="16" t="str">
        <f aca="false">IF(COUNTA(B141:G141)=0,"",ROW()-2)</f>
        <v/>
      </c>
      <c r="B141" s="17"/>
      <c r="C141" s="18"/>
      <c r="D141" s="18"/>
      <c r="E141" s="19"/>
      <c r="F141" s="19"/>
      <c r="G141" s="20"/>
      <c r="H141" s="21" t="str">
        <f aca="false">IF(B141="","",IF(MONTH(B141)&lt;10,"0"&amp;MONTH(B141),MONTH(B141))&amp;"."&amp;YEAR(B141))</f>
        <v/>
      </c>
      <c r="I141" s="22" t="str">
        <f aca="false">IF(K141="OK",G141,"")</f>
        <v/>
      </c>
      <c r="J141" s="22" t="str">
        <f aca="false">IF(K141="OK",G141,"")</f>
        <v/>
      </c>
      <c r="K141" s="21" t="str">
        <f aca="false">IF(COUNTA(B141:G141)=0,"",IF(OR(B141="",C141="",D141="",E141="",F141="",G141=""),"Unvollständig",IF(G141&lt;=0,"Prüfen",IF(E141=F141,"Prüfen","OK"))))</f>
        <v/>
      </c>
      <c r="L141" s="18"/>
    </row>
    <row r="142" customFormat="false" ht="15" hidden="false" customHeight="false" outlineLevel="0" collapsed="false">
      <c r="A142" s="16" t="str">
        <f aca="false">IF(COUNTA(B142:G142)=0,"",ROW()-2)</f>
        <v/>
      </c>
      <c r="B142" s="17"/>
      <c r="C142" s="18"/>
      <c r="D142" s="18"/>
      <c r="E142" s="19"/>
      <c r="F142" s="19"/>
      <c r="G142" s="20"/>
      <c r="H142" s="21" t="str">
        <f aca="false">IF(B142="","",IF(MONTH(B142)&lt;10,"0"&amp;MONTH(B142),MONTH(B142))&amp;"."&amp;YEAR(B142))</f>
        <v/>
      </c>
      <c r="I142" s="22" t="str">
        <f aca="false">IF(K142="OK",G142,"")</f>
        <v/>
      </c>
      <c r="J142" s="22" t="str">
        <f aca="false">IF(K142="OK",G142,"")</f>
        <v/>
      </c>
      <c r="K142" s="21" t="str">
        <f aca="false">IF(COUNTA(B142:G142)=0,"",IF(OR(B142="",C142="",D142="",E142="",F142="",G142=""),"Unvollständig",IF(G142&lt;=0,"Prüfen",IF(E142=F142,"Prüfen","OK"))))</f>
        <v/>
      </c>
      <c r="L142" s="18"/>
    </row>
    <row r="143" customFormat="false" ht="15" hidden="false" customHeight="false" outlineLevel="0" collapsed="false">
      <c r="A143" s="16" t="str">
        <f aca="false">IF(COUNTA(B143:G143)=0,"",ROW()-2)</f>
        <v/>
      </c>
      <c r="B143" s="17"/>
      <c r="C143" s="18"/>
      <c r="D143" s="18"/>
      <c r="E143" s="19"/>
      <c r="F143" s="19"/>
      <c r="G143" s="20"/>
      <c r="H143" s="21" t="str">
        <f aca="false">IF(B143="","",IF(MONTH(B143)&lt;10,"0"&amp;MONTH(B143),MONTH(B143))&amp;"."&amp;YEAR(B143))</f>
        <v/>
      </c>
      <c r="I143" s="22" t="str">
        <f aca="false">IF(K143="OK",G143,"")</f>
        <v/>
      </c>
      <c r="J143" s="22" t="str">
        <f aca="false">IF(K143="OK",G143,"")</f>
        <v/>
      </c>
      <c r="K143" s="21" t="str">
        <f aca="false">IF(COUNTA(B143:G143)=0,"",IF(OR(B143="",C143="",D143="",E143="",F143="",G143=""),"Unvollständig",IF(G143&lt;=0,"Prüfen",IF(E143=F143,"Prüfen","OK"))))</f>
        <v/>
      </c>
      <c r="L143" s="18"/>
    </row>
    <row r="144" customFormat="false" ht="15" hidden="false" customHeight="false" outlineLevel="0" collapsed="false">
      <c r="A144" s="16" t="str">
        <f aca="false">IF(COUNTA(B144:G144)=0,"",ROW()-2)</f>
        <v/>
      </c>
      <c r="B144" s="17"/>
      <c r="C144" s="18"/>
      <c r="D144" s="18"/>
      <c r="E144" s="19"/>
      <c r="F144" s="19"/>
      <c r="G144" s="20"/>
      <c r="H144" s="21" t="str">
        <f aca="false">IF(B144="","",IF(MONTH(B144)&lt;10,"0"&amp;MONTH(B144),MONTH(B144))&amp;"."&amp;YEAR(B144))</f>
        <v/>
      </c>
      <c r="I144" s="22" t="str">
        <f aca="false">IF(K144="OK",G144,"")</f>
        <v/>
      </c>
      <c r="J144" s="22" t="str">
        <f aca="false">IF(K144="OK",G144,"")</f>
        <v/>
      </c>
      <c r="K144" s="21" t="str">
        <f aca="false">IF(COUNTA(B144:G144)=0,"",IF(OR(B144="",C144="",D144="",E144="",F144="",G144=""),"Unvollständig",IF(G144&lt;=0,"Prüfen",IF(E144=F144,"Prüfen","OK"))))</f>
        <v/>
      </c>
      <c r="L144" s="18"/>
    </row>
    <row r="145" customFormat="false" ht="15" hidden="false" customHeight="false" outlineLevel="0" collapsed="false">
      <c r="A145" s="16" t="str">
        <f aca="false">IF(COUNTA(B145:G145)=0,"",ROW()-2)</f>
        <v/>
      </c>
      <c r="B145" s="17"/>
      <c r="C145" s="18"/>
      <c r="D145" s="18"/>
      <c r="E145" s="19"/>
      <c r="F145" s="19"/>
      <c r="G145" s="20"/>
      <c r="H145" s="21" t="str">
        <f aca="false">IF(B145="","",IF(MONTH(B145)&lt;10,"0"&amp;MONTH(B145),MONTH(B145))&amp;"."&amp;YEAR(B145))</f>
        <v/>
      </c>
      <c r="I145" s="22" t="str">
        <f aca="false">IF(K145="OK",G145,"")</f>
        <v/>
      </c>
      <c r="J145" s="22" t="str">
        <f aca="false">IF(K145="OK",G145,"")</f>
        <v/>
      </c>
      <c r="K145" s="21" t="str">
        <f aca="false">IF(COUNTA(B145:G145)=0,"",IF(OR(B145="",C145="",D145="",E145="",F145="",G145=""),"Unvollständig",IF(G145&lt;=0,"Prüfen",IF(E145=F145,"Prüfen","OK"))))</f>
        <v/>
      </c>
      <c r="L145" s="18"/>
    </row>
    <row r="146" customFormat="false" ht="15" hidden="false" customHeight="false" outlineLevel="0" collapsed="false">
      <c r="A146" s="16" t="str">
        <f aca="false">IF(COUNTA(B146:G146)=0,"",ROW()-2)</f>
        <v/>
      </c>
      <c r="B146" s="17"/>
      <c r="C146" s="18"/>
      <c r="D146" s="18"/>
      <c r="E146" s="19"/>
      <c r="F146" s="19"/>
      <c r="G146" s="20"/>
      <c r="H146" s="21" t="str">
        <f aca="false">IF(B146="","",IF(MONTH(B146)&lt;10,"0"&amp;MONTH(B146),MONTH(B146))&amp;"."&amp;YEAR(B146))</f>
        <v/>
      </c>
      <c r="I146" s="22" t="str">
        <f aca="false">IF(K146="OK",G146,"")</f>
        <v/>
      </c>
      <c r="J146" s="22" t="str">
        <f aca="false">IF(K146="OK",G146,"")</f>
        <v/>
      </c>
      <c r="K146" s="21" t="str">
        <f aca="false">IF(COUNTA(B146:G146)=0,"",IF(OR(B146="",C146="",D146="",E146="",F146="",G146=""),"Unvollständig",IF(G146&lt;=0,"Prüfen",IF(E146=F146,"Prüfen","OK"))))</f>
        <v/>
      </c>
      <c r="L146" s="18"/>
    </row>
    <row r="147" customFormat="false" ht="15" hidden="false" customHeight="false" outlineLevel="0" collapsed="false">
      <c r="A147" s="16" t="str">
        <f aca="false">IF(COUNTA(B147:G147)=0,"",ROW()-2)</f>
        <v/>
      </c>
      <c r="B147" s="17"/>
      <c r="C147" s="18"/>
      <c r="D147" s="18"/>
      <c r="E147" s="19"/>
      <c r="F147" s="19"/>
      <c r="G147" s="20"/>
      <c r="H147" s="21" t="str">
        <f aca="false">IF(B147="","",IF(MONTH(B147)&lt;10,"0"&amp;MONTH(B147),MONTH(B147))&amp;"."&amp;YEAR(B147))</f>
        <v/>
      </c>
      <c r="I147" s="22" t="str">
        <f aca="false">IF(K147="OK",G147,"")</f>
        <v/>
      </c>
      <c r="J147" s="22" t="str">
        <f aca="false">IF(K147="OK",G147,"")</f>
        <v/>
      </c>
      <c r="K147" s="21" t="str">
        <f aca="false">IF(COUNTA(B147:G147)=0,"",IF(OR(B147="",C147="",D147="",E147="",F147="",G147=""),"Unvollständig",IF(G147&lt;=0,"Prüfen",IF(E147=F147,"Prüfen","OK"))))</f>
        <v/>
      </c>
      <c r="L147" s="18"/>
    </row>
    <row r="148" customFormat="false" ht="15" hidden="false" customHeight="false" outlineLevel="0" collapsed="false">
      <c r="A148" s="16" t="str">
        <f aca="false">IF(COUNTA(B148:G148)=0,"",ROW()-2)</f>
        <v/>
      </c>
      <c r="B148" s="17"/>
      <c r="C148" s="18"/>
      <c r="D148" s="18"/>
      <c r="E148" s="19"/>
      <c r="F148" s="19"/>
      <c r="G148" s="20"/>
      <c r="H148" s="21" t="str">
        <f aca="false">IF(B148="","",IF(MONTH(B148)&lt;10,"0"&amp;MONTH(B148),MONTH(B148))&amp;"."&amp;YEAR(B148))</f>
        <v/>
      </c>
      <c r="I148" s="22" t="str">
        <f aca="false">IF(K148="OK",G148,"")</f>
        <v/>
      </c>
      <c r="J148" s="22" t="str">
        <f aca="false">IF(K148="OK",G148,"")</f>
        <v/>
      </c>
      <c r="K148" s="21" t="str">
        <f aca="false">IF(COUNTA(B148:G148)=0,"",IF(OR(B148="",C148="",D148="",E148="",F148="",G148=""),"Unvollständig",IF(G148&lt;=0,"Prüfen",IF(E148=F148,"Prüfen","OK"))))</f>
        <v/>
      </c>
      <c r="L148" s="18"/>
    </row>
    <row r="149" customFormat="false" ht="15" hidden="false" customHeight="false" outlineLevel="0" collapsed="false">
      <c r="A149" s="16" t="str">
        <f aca="false">IF(COUNTA(B149:G149)=0,"",ROW()-2)</f>
        <v/>
      </c>
      <c r="B149" s="17"/>
      <c r="C149" s="18"/>
      <c r="D149" s="18"/>
      <c r="E149" s="19"/>
      <c r="F149" s="19"/>
      <c r="G149" s="20"/>
      <c r="H149" s="21" t="str">
        <f aca="false">IF(B149="","",IF(MONTH(B149)&lt;10,"0"&amp;MONTH(B149),MONTH(B149))&amp;"."&amp;YEAR(B149))</f>
        <v/>
      </c>
      <c r="I149" s="22" t="str">
        <f aca="false">IF(K149="OK",G149,"")</f>
        <v/>
      </c>
      <c r="J149" s="22" t="str">
        <f aca="false">IF(K149="OK",G149,"")</f>
        <v/>
      </c>
      <c r="K149" s="21" t="str">
        <f aca="false">IF(COUNTA(B149:G149)=0,"",IF(OR(B149="",C149="",D149="",E149="",F149="",G149=""),"Unvollständig",IF(G149&lt;=0,"Prüfen",IF(E149=F149,"Prüfen","OK"))))</f>
        <v/>
      </c>
      <c r="L149" s="18"/>
    </row>
    <row r="150" customFormat="false" ht="15" hidden="false" customHeight="false" outlineLevel="0" collapsed="false">
      <c r="A150" s="16" t="str">
        <f aca="false">IF(COUNTA(B150:G150)=0,"",ROW()-2)</f>
        <v/>
      </c>
      <c r="B150" s="17"/>
      <c r="C150" s="18"/>
      <c r="D150" s="18"/>
      <c r="E150" s="19"/>
      <c r="F150" s="19"/>
      <c r="G150" s="20"/>
      <c r="H150" s="21" t="str">
        <f aca="false">IF(B150="","",IF(MONTH(B150)&lt;10,"0"&amp;MONTH(B150),MONTH(B150))&amp;"."&amp;YEAR(B150))</f>
        <v/>
      </c>
      <c r="I150" s="22" t="str">
        <f aca="false">IF(K150="OK",G150,"")</f>
        <v/>
      </c>
      <c r="J150" s="22" t="str">
        <f aca="false">IF(K150="OK",G150,"")</f>
        <v/>
      </c>
      <c r="K150" s="21" t="str">
        <f aca="false">IF(COUNTA(B150:G150)=0,"",IF(OR(B150="",C150="",D150="",E150="",F150="",G150=""),"Unvollständig",IF(G150&lt;=0,"Prüfen",IF(E150=F150,"Prüfen","OK"))))</f>
        <v/>
      </c>
      <c r="L150" s="18"/>
    </row>
    <row r="151" customFormat="false" ht="15" hidden="false" customHeight="false" outlineLevel="0" collapsed="false">
      <c r="A151" s="16" t="str">
        <f aca="false">IF(COUNTA(B151:G151)=0,"",ROW()-2)</f>
        <v/>
      </c>
      <c r="B151" s="17"/>
      <c r="C151" s="18"/>
      <c r="D151" s="18"/>
      <c r="E151" s="19"/>
      <c r="F151" s="19"/>
      <c r="G151" s="20"/>
      <c r="H151" s="21" t="str">
        <f aca="false">IF(B151="","",IF(MONTH(B151)&lt;10,"0"&amp;MONTH(B151),MONTH(B151))&amp;"."&amp;YEAR(B151))</f>
        <v/>
      </c>
      <c r="I151" s="22" t="str">
        <f aca="false">IF(K151="OK",G151,"")</f>
        <v/>
      </c>
      <c r="J151" s="22" t="str">
        <f aca="false">IF(K151="OK",G151,"")</f>
        <v/>
      </c>
      <c r="K151" s="21" t="str">
        <f aca="false">IF(COUNTA(B151:G151)=0,"",IF(OR(B151="",C151="",D151="",E151="",F151="",G151=""),"Unvollständig",IF(G151&lt;=0,"Prüfen",IF(E151=F151,"Prüfen","OK"))))</f>
        <v/>
      </c>
      <c r="L151" s="18"/>
    </row>
    <row r="152" customFormat="false" ht="15" hidden="false" customHeight="false" outlineLevel="0" collapsed="false">
      <c r="A152" s="16" t="str">
        <f aca="false">IF(COUNTA(B152:G152)=0,"",ROW()-2)</f>
        <v/>
      </c>
      <c r="B152" s="17"/>
      <c r="C152" s="18"/>
      <c r="D152" s="18"/>
      <c r="E152" s="19"/>
      <c r="F152" s="19"/>
      <c r="G152" s="20"/>
      <c r="H152" s="21" t="str">
        <f aca="false">IF(B152="","",IF(MONTH(B152)&lt;10,"0"&amp;MONTH(B152),MONTH(B152))&amp;"."&amp;YEAR(B152))</f>
        <v/>
      </c>
      <c r="I152" s="22" t="str">
        <f aca="false">IF(K152="OK",G152,"")</f>
        <v/>
      </c>
      <c r="J152" s="22" t="str">
        <f aca="false">IF(K152="OK",G152,"")</f>
        <v/>
      </c>
      <c r="K152" s="21" t="str">
        <f aca="false">IF(COUNTA(B152:G152)=0,"",IF(OR(B152="",C152="",D152="",E152="",F152="",G152=""),"Unvollständig",IF(G152&lt;=0,"Prüfen",IF(E152=F152,"Prüfen","OK"))))</f>
        <v/>
      </c>
      <c r="L152" s="18"/>
    </row>
    <row r="153" customFormat="false" ht="15" hidden="false" customHeight="false" outlineLevel="0" collapsed="false">
      <c r="A153" s="16" t="str">
        <f aca="false">IF(COUNTA(B153:G153)=0,"",ROW()-2)</f>
        <v/>
      </c>
      <c r="B153" s="17"/>
      <c r="C153" s="18"/>
      <c r="D153" s="18"/>
      <c r="E153" s="19"/>
      <c r="F153" s="19"/>
      <c r="G153" s="20"/>
      <c r="H153" s="21" t="str">
        <f aca="false">IF(B153="","",IF(MONTH(B153)&lt;10,"0"&amp;MONTH(B153),MONTH(B153))&amp;"."&amp;YEAR(B153))</f>
        <v/>
      </c>
      <c r="I153" s="22" t="str">
        <f aca="false">IF(K153="OK",G153,"")</f>
        <v/>
      </c>
      <c r="J153" s="22" t="str">
        <f aca="false">IF(K153="OK",G153,"")</f>
        <v/>
      </c>
      <c r="K153" s="21" t="str">
        <f aca="false">IF(COUNTA(B153:G153)=0,"",IF(OR(B153="",C153="",D153="",E153="",F153="",G153=""),"Unvollständig",IF(G153&lt;=0,"Prüfen",IF(E153=F153,"Prüfen","OK"))))</f>
        <v/>
      </c>
      <c r="L153" s="18"/>
    </row>
    <row r="154" customFormat="false" ht="15" hidden="false" customHeight="false" outlineLevel="0" collapsed="false">
      <c r="A154" s="16" t="str">
        <f aca="false">IF(COUNTA(B154:G154)=0,"",ROW()-2)</f>
        <v/>
      </c>
      <c r="B154" s="17"/>
      <c r="C154" s="18"/>
      <c r="D154" s="18"/>
      <c r="E154" s="19"/>
      <c r="F154" s="19"/>
      <c r="G154" s="20"/>
      <c r="H154" s="21" t="str">
        <f aca="false">IF(B154="","",IF(MONTH(B154)&lt;10,"0"&amp;MONTH(B154),MONTH(B154))&amp;"."&amp;YEAR(B154))</f>
        <v/>
      </c>
      <c r="I154" s="22" t="str">
        <f aca="false">IF(K154="OK",G154,"")</f>
        <v/>
      </c>
      <c r="J154" s="22" t="str">
        <f aca="false">IF(K154="OK",G154,"")</f>
        <v/>
      </c>
      <c r="K154" s="21" t="str">
        <f aca="false">IF(COUNTA(B154:G154)=0,"",IF(OR(B154="",C154="",D154="",E154="",F154="",G154=""),"Unvollständig",IF(G154&lt;=0,"Prüfen",IF(E154=F154,"Prüfen","OK"))))</f>
        <v/>
      </c>
      <c r="L154" s="18"/>
    </row>
    <row r="155" customFormat="false" ht="15" hidden="false" customHeight="false" outlineLevel="0" collapsed="false">
      <c r="A155" s="16" t="str">
        <f aca="false">IF(COUNTA(B155:G155)=0,"",ROW()-2)</f>
        <v/>
      </c>
      <c r="B155" s="17"/>
      <c r="C155" s="18"/>
      <c r="D155" s="18"/>
      <c r="E155" s="19"/>
      <c r="F155" s="19"/>
      <c r="G155" s="20"/>
      <c r="H155" s="21" t="str">
        <f aca="false">IF(B155="","",IF(MONTH(B155)&lt;10,"0"&amp;MONTH(B155),MONTH(B155))&amp;"."&amp;YEAR(B155))</f>
        <v/>
      </c>
      <c r="I155" s="22" t="str">
        <f aca="false">IF(K155="OK",G155,"")</f>
        <v/>
      </c>
      <c r="J155" s="22" t="str">
        <f aca="false">IF(K155="OK",G155,"")</f>
        <v/>
      </c>
      <c r="K155" s="21" t="str">
        <f aca="false">IF(COUNTA(B155:G155)=0,"",IF(OR(B155="",C155="",D155="",E155="",F155="",G155=""),"Unvollständig",IF(G155&lt;=0,"Prüfen",IF(E155=F155,"Prüfen","OK"))))</f>
        <v/>
      </c>
      <c r="L155" s="18"/>
    </row>
    <row r="156" customFormat="false" ht="15" hidden="false" customHeight="false" outlineLevel="0" collapsed="false">
      <c r="A156" s="16" t="str">
        <f aca="false">IF(COUNTA(B156:G156)=0,"",ROW()-2)</f>
        <v/>
      </c>
      <c r="B156" s="17"/>
      <c r="C156" s="18"/>
      <c r="D156" s="18"/>
      <c r="E156" s="19"/>
      <c r="F156" s="19"/>
      <c r="G156" s="20"/>
      <c r="H156" s="21" t="str">
        <f aca="false">IF(B156="","",IF(MONTH(B156)&lt;10,"0"&amp;MONTH(B156),MONTH(B156))&amp;"."&amp;YEAR(B156))</f>
        <v/>
      </c>
      <c r="I156" s="22" t="str">
        <f aca="false">IF(K156="OK",G156,"")</f>
        <v/>
      </c>
      <c r="J156" s="22" t="str">
        <f aca="false">IF(K156="OK",G156,"")</f>
        <v/>
      </c>
      <c r="K156" s="21" t="str">
        <f aca="false">IF(COUNTA(B156:G156)=0,"",IF(OR(B156="",C156="",D156="",E156="",F156="",G156=""),"Unvollständig",IF(G156&lt;=0,"Prüfen",IF(E156=F156,"Prüfen","OK"))))</f>
        <v/>
      </c>
      <c r="L156" s="18"/>
    </row>
    <row r="157" customFormat="false" ht="15" hidden="false" customHeight="false" outlineLevel="0" collapsed="false">
      <c r="A157" s="16" t="str">
        <f aca="false">IF(COUNTA(B157:G157)=0,"",ROW()-2)</f>
        <v/>
      </c>
      <c r="B157" s="17"/>
      <c r="C157" s="18"/>
      <c r="D157" s="18"/>
      <c r="E157" s="19"/>
      <c r="F157" s="19"/>
      <c r="G157" s="20"/>
      <c r="H157" s="21" t="str">
        <f aca="false">IF(B157="","",IF(MONTH(B157)&lt;10,"0"&amp;MONTH(B157),MONTH(B157))&amp;"."&amp;YEAR(B157))</f>
        <v/>
      </c>
      <c r="I157" s="22" t="str">
        <f aca="false">IF(K157="OK",G157,"")</f>
        <v/>
      </c>
      <c r="J157" s="22" t="str">
        <f aca="false">IF(K157="OK",G157,"")</f>
        <v/>
      </c>
      <c r="K157" s="21" t="str">
        <f aca="false">IF(COUNTA(B157:G157)=0,"",IF(OR(B157="",C157="",D157="",E157="",F157="",G157=""),"Unvollständig",IF(G157&lt;=0,"Prüfen",IF(E157=F157,"Prüfen","OK"))))</f>
        <v/>
      </c>
      <c r="L157" s="18"/>
    </row>
    <row r="158" customFormat="false" ht="15" hidden="false" customHeight="false" outlineLevel="0" collapsed="false">
      <c r="A158" s="16" t="str">
        <f aca="false">IF(COUNTA(B158:G158)=0,"",ROW()-2)</f>
        <v/>
      </c>
      <c r="B158" s="17"/>
      <c r="C158" s="18"/>
      <c r="D158" s="18"/>
      <c r="E158" s="19"/>
      <c r="F158" s="19"/>
      <c r="G158" s="20"/>
      <c r="H158" s="21" t="str">
        <f aca="false">IF(B158="","",IF(MONTH(B158)&lt;10,"0"&amp;MONTH(B158),MONTH(B158))&amp;"."&amp;YEAR(B158))</f>
        <v/>
      </c>
      <c r="I158" s="22" t="str">
        <f aca="false">IF(K158="OK",G158,"")</f>
        <v/>
      </c>
      <c r="J158" s="22" t="str">
        <f aca="false">IF(K158="OK",G158,"")</f>
        <v/>
      </c>
      <c r="K158" s="21" t="str">
        <f aca="false">IF(COUNTA(B158:G158)=0,"",IF(OR(B158="",C158="",D158="",E158="",F158="",G158=""),"Unvollständig",IF(G158&lt;=0,"Prüfen",IF(E158=F158,"Prüfen","OK"))))</f>
        <v/>
      </c>
      <c r="L158" s="18"/>
    </row>
    <row r="159" customFormat="false" ht="15" hidden="false" customHeight="false" outlineLevel="0" collapsed="false">
      <c r="A159" s="16" t="str">
        <f aca="false">IF(COUNTA(B159:G159)=0,"",ROW()-2)</f>
        <v/>
      </c>
      <c r="B159" s="17"/>
      <c r="C159" s="18"/>
      <c r="D159" s="18"/>
      <c r="E159" s="19"/>
      <c r="F159" s="19"/>
      <c r="G159" s="20"/>
      <c r="H159" s="21" t="str">
        <f aca="false">IF(B159="","",IF(MONTH(B159)&lt;10,"0"&amp;MONTH(B159),MONTH(B159))&amp;"."&amp;YEAR(B159))</f>
        <v/>
      </c>
      <c r="I159" s="22" t="str">
        <f aca="false">IF(K159="OK",G159,"")</f>
        <v/>
      </c>
      <c r="J159" s="22" t="str">
        <f aca="false">IF(K159="OK",G159,"")</f>
        <v/>
      </c>
      <c r="K159" s="21" t="str">
        <f aca="false">IF(COUNTA(B159:G159)=0,"",IF(OR(B159="",C159="",D159="",E159="",F159="",G159=""),"Unvollständig",IF(G159&lt;=0,"Prüfen",IF(E159=F159,"Prüfen","OK"))))</f>
        <v/>
      </c>
      <c r="L159" s="18"/>
    </row>
    <row r="160" customFormat="false" ht="15" hidden="false" customHeight="false" outlineLevel="0" collapsed="false">
      <c r="A160" s="16" t="str">
        <f aca="false">IF(COUNTA(B160:G160)=0,"",ROW()-2)</f>
        <v/>
      </c>
      <c r="B160" s="17"/>
      <c r="C160" s="18"/>
      <c r="D160" s="18"/>
      <c r="E160" s="19"/>
      <c r="F160" s="19"/>
      <c r="G160" s="20"/>
      <c r="H160" s="21" t="str">
        <f aca="false">IF(B160="","",IF(MONTH(B160)&lt;10,"0"&amp;MONTH(B160),MONTH(B160))&amp;"."&amp;YEAR(B160))</f>
        <v/>
      </c>
      <c r="I160" s="22" t="str">
        <f aca="false">IF(K160="OK",G160,"")</f>
        <v/>
      </c>
      <c r="J160" s="22" t="str">
        <f aca="false">IF(K160="OK",G160,"")</f>
        <v/>
      </c>
      <c r="K160" s="21" t="str">
        <f aca="false">IF(COUNTA(B160:G160)=0,"",IF(OR(B160="",C160="",D160="",E160="",F160="",G160=""),"Unvollständig",IF(G160&lt;=0,"Prüfen",IF(E160=F160,"Prüfen","OK"))))</f>
        <v/>
      </c>
      <c r="L160" s="18"/>
    </row>
    <row r="161" customFormat="false" ht="15" hidden="false" customHeight="false" outlineLevel="0" collapsed="false">
      <c r="A161" s="16" t="str">
        <f aca="false">IF(COUNTA(B161:G161)=0,"",ROW()-2)</f>
        <v/>
      </c>
      <c r="B161" s="17"/>
      <c r="C161" s="18"/>
      <c r="D161" s="18"/>
      <c r="E161" s="19"/>
      <c r="F161" s="19"/>
      <c r="G161" s="20"/>
      <c r="H161" s="21" t="str">
        <f aca="false">IF(B161="","",IF(MONTH(B161)&lt;10,"0"&amp;MONTH(B161),MONTH(B161))&amp;"."&amp;YEAR(B161))</f>
        <v/>
      </c>
      <c r="I161" s="22" t="str">
        <f aca="false">IF(K161="OK",G161,"")</f>
        <v/>
      </c>
      <c r="J161" s="22" t="str">
        <f aca="false">IF(K161="OK",G161,"")</f>
        <v/>
      </c>
      <c r="K161" s="21" t="str">
        <f aca="false">IF(COUNTA(B161:G161)=0,"",IF(OR(B161="",C161="",D161="",E161="",F161="",G161=""),"Unvollständig",IF(G161&lt;=0,"Prüfen",IF(E161=F161,"Prüfen","OK"))))</f>
        <v/>
      </c>
      <c r="L161" s="18"/>
    </row>
    <row r="162" customFormat="false" ht="15" hidden="false" customHeight="false" outlineLevel="0" collapsed="false">
      <c r="A162" s="16" t="str">
        <f aca="false">IF(COUNTA(B162:G162)=0,"",ROW()-2)</f>
        <v/>
      </c>
      <c r="B162" s="17"/>
      <c r="C162" s="18"/>
      <c r="D162" s="18"/>
      <c r="E162" s="19"/>
      <c r="F162" s="19"/>
      <c r="G162" s="20"/>
      <c r="H162" s="21" t="str">
        <f aca="false">IF(B162="","",IF(MONTH(B162)&lt;10,"0"&amp;MONTH(B162),MONTH(B162))&amp;"."&amp;YEAR(B162))</f>
        <v/>
      </c>
      <c r="I162" s="22" t="str">
        <f aca="false">IF(K162="OK",G162,"")</f>
        <v/>
      </c>
      <c r="J162" s="22" t="str">
        <f aca="false">IF(K162="OK",G162,"")</f>
        <v/>
      </c>
      <c r="K162" s="21" t="str">
        <f aca="false">IF(COUNTA(B162:G162)=0,"",IF(OR(B162="",C162="",D162="",E162="",F162="",G162=""),"Unvollständig",IF(G162&lt;=0,"Prüfen",IF(E162=F162,"Prüfen","OK"))))</f>
        <v/>
      </c>
      <c r="L162" s="18"/>
    </row>
    <row r="163" customFormat="false" ht="15" hidden="false" customHeight="false" outlineLevel="0" collapsed="false">
      <c r="A163" s="16" t="str">
        <f aca="false">IF(COUNTA(B163:G163)=0,"",ROW()-2)</f>
        <v/>
      </c>
      <c r="B163" s="17"/>
      <c r="C163" s="18"/>
      <c r="D163" s="18"/>
      <c r="E163" s="19"/>
      <c r="F163" s="19"/>
      <c r="G163" s="20"/>
      <c r="H163" s="21" t="str">
        <f aca="false">IF(B163="","",IF(MONTH(B163)&lt;10,"0"&amp;MONTH(B163),MONTH(B163))&amp;"."&amp;YEAR(B163))</f>
        <v/>
      </c>
      <c r="I163" s="22" t="str">
        <f aca="false">IF(K163="OK",G163,"")</f>
        <v/>
      </c>
      <c r="J163" s="22" t="str">
        <f aca="false">IF(K163="OK",G163,"")</f>
        <v/>
      </c>
      <c r="K163" s="21" t="str">
        <f aca="false">IF(COUNTA(B163:G163)=0,"",IF(OR(B163="",C163="",D163="",E163="",F163="",G163=""),"Unvollständig",IF(G163&lt;=0,"Prüfen",IF(E163=F163,"Prüfen","OK"))))</f>
        <v/>
      </c>
      <c r="L163" s="18"/>
    </row>
    <row r="164" customFormat="false" ht="15" hidden="false" customHeight="false" outlineLevel="0" collapsed="false">
      <c r="A164" s="16" t="str">
        <f aca="false">IF(COUNTA(B164:G164)=0,"",ROW()-2)</f>
        <v/>
      </c>
      <c r="B164" s="17"/>
      <c r="C164" s="18"/>
      <c r="D164" s="18"/>
      <c r="E164" s="19"/>
      <c r="F164" s="19"/>
      <c r="G164" s="20"/>
      <c r="H164" s="21" t="str">
        <f aca="false">IF(B164="","",IF(MONTH(B164)&lt;10,"0"&amp;MONTH(B164),MONTH(B164))&amp;"."&amp;YEAR(B164))</f>
        <v/>
      </c>
      <c r="I164" s="22" t="str">
        <f aca="false">IF(K164="OK",G164,"")</f>
        <v/>
      </c>
      <c r="J164" s="22" t="str">
        <f aca="false">IF(K164="OK",G164,"")</f>
        <v/>
      </c>
      <c r="K164" s="21" t="str">
        <f aca="false">IF(COUNTA(B164:G164)=0,"",IF(OR(B164="",C164="",D164="",E164="",F164="",G164=""),"Unvollständig",IF(G164&lt;=0,"Prüfen",IF(E164=F164,"Prüfen","OK"))))</f>
        <v/>
      </c>
      <c r="L164" s="18"/>
    </row>
    <row r="165" customFormat="false" ht="15" hidden="false" customHeight="false" outlineLevel="0" collapsed="false">
      <c r="A165" s="16" t="str">
        <f aca="false">IF(COUNTA(B165:G165)=0,"",ROW()-2)</f>
        <v/>
      </c>
      <c r="B165" s="17"/>
      <c r="C165" s="18"/>
      <c r="D165" s="18"/>
      <c r="E165" s="19"/>
      <c r="F165" s="19"/>
      <c r="G165" s="20"/>
      <c r="H165" s="21" t="str">
        <f aca="false">IF(B165="","",IF(MONTH(B165)&lt;10,"0"&amp;MONTH(B165),MONTH(B165))&amp;"."&amp;YEAR(B165))</f>
        <v/>
      </c>
      <c r="I165" s="22" t="str">
        <f aca="false">IF(K165="OK",G165,"")</f>
        <v/>
      </c>
      <c r="J165" s="22" t="str">
        <f aca="false">IF(K165="OK",G165,"")</f>
        <v/>
      </c>
      <c r="K165" s="21" t="str">
        <f aca="false">IF(COUNTA(B165:G165)=0,"",IF(OR(B165="",C165="",D165="",E165="",F165="",G165=""),"Unvollständig",IF(G165&lt;=0,"Prüfen",IF(E165=F165,"Prüfen","OK"))))</f>
        <v/>
      </c>
      <c r="L165" s="18"/>
    </row>
    <row r="166" customFormat="false" ht="15" hidden="false" customHeight="false" outlineLevel="0" collapsed="false">
      <c r="A166" s="16" t="str">
        <f aca="false">IF(COUNTA(B166:G166)=0,"",ROW()-2)</f>
        <v/>
      </c>
      <c r="B166" s="17"/>
      <c r="C166" s="18"/>
      <c r="D166" s="18"/>
      <c r="E166" s="19"/>
      <c r="F166" s="19"/>
      <c r="G166" s="20"/>
      <c r="H166" s="21" t="str">
        <f aca="false">IF(B166="","",IF(MONTH(B166)&lt;10,"0"&amp;MONTH(B166),MONTH(B166))&amp;"."&amp;YEAR(B166))</f>
        <v/>
      </c>
      <c r="I166" s="22" t="str">
        <f aca="false">IF(K166="OK",G166,"")</f>
        <v/>
      </c>
      <c r="J166" s="22" t="str">
        <f aca="false">IF(K166="OK",G166,"")</f>
        <v/>
      </c>
      <c r="K166" s="21" t="str">
        <f aca="false">IF(COUNTA(B166:G166)=0,"",IF(OR(B166="",C166="",D166="",E166="",F166="",G166=""),"Unvollständig",IF(G166&lt;=0,"Prüfen",IF(E166=F166,"Prüfen","OK"))))</f>
        <v/>
      </c>
      <c r="L166" s="18"/>
    </row>
    <row r="167" customFormat="false" ht="15" hidden="false" customHeight="false" outlineLevel="0" collapsed="false">
      <c r="A167" s="16" t="str">
        <f aca="false">IF(COUNTA(B167:G167)=0,"",ROW()-2)</f>
        <v/>
      </c>
      <c r="B167" s="17"/>
      <c r="C167" s="18"/>
      <c r="D167" s="18"/>
      <c r="E167" s="19"/>
      <c r="F167" s="19"/>
      <c r="G167" s="20"/>
      <c r="H167" s="21" t="str">
        <f aca="false">IF(B167="","",IF(MONTH(B167)&lt;10,"0"&amp;MONTH(B167),MONTH(B167))&amp;"."&amp;YEAR(B167))</f>
        <v/>
      </c>
      <c r="I167" s="22" t="str">
        <f aca="false">IF(K167="OK",G167,"")</f>
        <v/>
      </c>
      <c r="J167" s="22" t="str">
        <f aca="false">IF(K167="OK",G167,"")</f>
        <v/>
      </c>
      <c r="K167" s="21" t="str">
        <f aca="false">IF(COUNTA(B167:G167)=0,"",IF(OR(B167="",C167="",D167="",E167="",F167="",G167=""),"Unvollständig",IF(G167&lt;=0,"Prüfen",IF(E167=F167,"Prüfen","OK"))))</f>
        <v/>
      </c>
      <c r="L167" s="18"/>
    </row>
    <row r="168" customFormat="false" ht="15" hidden="false" customHeight="false" outlineLevel="0" collapsed="false">
      <c r="A168" s="16" t="str">
        <f aca="false">IF(COUNTA(B168:G168)=0,"",ROW()-2)</f>
        <v/>
      </c>
      <c r="B168" s="17"/>
      <c r="C168" s="18"/>
      <c r="D168" s="18"/>
      <c r="E168" s="19"/>
      <c r="F168" s="19"/>
      <c r="G168" s="20"/>
      <c r="H168" s="21" t="str">
        <f aca="false">IF(B168="","",IF(MONTH(B168)&lt;10,"0"&amp;MONTH(B168),MONTH(B168))&amp;"."&amp;YEAR(B168))</f>
        <v/>
      </c>
      <c r="I168" s="22" t="str">
        <f aca="false">IF(K168="OK",G168,"")</f>
        <v/>
      </c>
      <c r="J168" s="22" t="str">
        <f aca="false">IF(K168="OK",G168,"")</f>
        <v/>
      </c>
      <c r="K168" s="21" t="str">
        <f aca="false">IF(COUNTA(B168:G168)=0,"",IF(OR(B168="",C168="",D168="",E168="",F168="",G168=""),"Unvollständig",IF(G168&lt;=0,"Prüfen",IF(E168=F168,"Prüfen","OK"))))</f>
        <v/>
      </c>
      <c r="L168" s="18"/>
    </row>
    <row r="169" customFormat="false" ht="15" hidden="false" customHeight="false" outlineLevel="0" collapsed="false">
      <c r="A169" s="16" t="str">
        <f aca="false">IF(COUNTA(B169:G169)=0,"",ROW()-2)</f>
        <v/>
      </c>
      <c r="B169" s="17"/>
      <c r="C169" s="18"/>
      <c r="D169" s="18"/>
      <c r="E169" s="19"/>
      <c r="F169" s="19"/>
      <c r="G169" s="20"/>
      <c r="H169" s="21" t="str">
        <f aca="false">IF(B169="","",IF(MONTH(B169)&lt;10,"0"&amp;MONTH(B169),MONTH(B169))&amp;"."&amp;YEAR(B169))</f>
        <v/>
      </c>
      <c r="I169" s="22" t="str">
        <f aca="false">IF(K169="OK",G169,"")</f>
        <v/>
      </c>
      <c r="J169" s="22" t="str">
        <f aca="false">IF(K169="OK",G169,"")</f>
        <v/>
      </c>
      <c r="K169" s="21" t="str">
        <f aca="false">IF(COUNTA(B169:G169)=0,"",IF(OR(B169="",C169="",D169="",E169="",F169="",G169=""),"Unvollständig",IF(G169&lt;=0,"Prüfen",IF(E169=F169,"Prüfen","OK"))))</f>
        <v/>
      </c>
      <c r="L169" s="18"/>
    </row>
    <row r="170" customFormat="false" ht="15" hidden="false" customHeight="false" outlineLevel="0" collapsed="false">
      <c r="A170" s="16" t="str">
        <f aca="false">IF(COUNTA(B170:G170)=0,"",ROW()-2)</f>
        <v/>
      </c>
      <c r="B170" s="17"/>
      <c r="C170" s="18"/>
      <c r="D170" s="18"/>
      <c r="E170" s="19"/>
      <c r="F170" s="19"/>
      <c r="G170" s="20"/>
      <c r="H170" s="21" t="str">
        <f aca="false">IF(B170="","",IF(MONTH(B170)&lt;10,"0"&amp;MONTH(B170),MONTH(B170))&amp;"."&amp;YEAR(B170))</f>
        <v/>
      </c>
      <c r="I170" s="22" t="str">
        <f aca="false">IF(K170="OK",G170,"")</f>
        <v/>
      </c>
      <c r="J170" s="22" t="str">
        <f aca="false">IF(K170="OK",G170,"")</f>
        <v/>
      </c>
      <c r="K170" s="21" t="str">
        <f aca="false">IF(COUNTA(B170:G170)=0,"",IF(OR(B170="",C170="",D170="",E170="",F170="",G170=""),"Unvollständig",IF(G170&lt;=0,"Prüfen",IF(E170=F170,"Prüfen","OK"))))</f>
        <v/>
      </c>
      <c r="L170" s="18"/>
    </row>
    <row r="171" customFormat="false" ht="15" hidden="false" customHeight="false" outlineLevel="0" collapsed="false">
      <c r="A171" s="16" t="str">
        <f aca="false">IF(COUNTA(B171:G171)=0,"",ROW()-2)</f>
        <v/>
      </c>
      <c r="B171" s="17"/>
      <c r="C171" s="18"/>
      <c r="D171" s="18"/>
      <c r="E171" s="19"/>
      <c r="F171" s="19"/>
      <c r="G171" s="20"/>
      <c r="H171" s="21" t="str">
        <f aca="false">IF(B171="","",IF(MONTH(B171)&lt;10,"0"&amp;MONTH(B171),MONTH(B171))&amp;"."&amp;YEAR(B171))</f>
        <v/>
      </c>
      <c r="I171" s="22" t="str">
        <f aca="false">IF(K171="OK",G171,"")</f>
        <v/>
      </c>
      <c r="J171" s="22" t="str">
        <f aca="false">IF(K171="OK",G171,"")</f>
        <v/>
      </c>
      <c r="K171" s="21" t="str">
        <f aca="false">IF(COUNTA(B171:G171)=0,"",IF(OR(B171="",C171="",D171="",E171="",F171="",G171=""),"Unvollständig",IF(G171&lt;=0,"Prüfen",IF(E171=F171,"Prüfen","OK"))))</f>
        <v/>
      </c>
      <c r="L171" s="18"/>
    </row>
    <row r="172" customFormat="false" ht="15" hidden="false" customHeight="false" outlineLevel="0" collapsed="false">
      <c r="A172" s="16" t="str">
        <f aca="false">IF(COUNTA(B172:G172)=0,"",ROW()-2)</f>
        <v/>
      </c>
      <c r="B172" s="17"/>
      <c r="C172" s="18"/>
      <c r="D172" s="18"/>
      <c r="E172" s="19"/>
      <c r="F172" s="19"/>
      <c r="G172" s="20"/>
      <c r="H172" s="21" t="str">
        <f aca="false">IF(B172="","",IF(MONTH(B172)&lt;10,"0"&amp;MONTH(B172),MONTH(B172))&amp;"."&amp;YEAR(B172))</f>
        <v/>
      </c>
      <c r="I172" s="22" t="str">
        <f aca="false">IF(K172="OK",G172,"")</f>
        <v/>
      </c>
      <c r="J172" s="22" t="str">
        <f aca="false">IF(K172="OK",G172,"")</f>
        <v/>
      </c>
      <c r="K172" s="21" t="str">
        <f aca="false">IF(COUNTA(B172:G172)=0,"",IF(OR(B172="",C172="",D172="",E172="",F172="",G172=""),"Unvollständig",IF(G172&lt;=0,"Prüfen",IF(E172=F172,"Prüfen","OK"))))</f>
        <v/>
      </c>
      <c r="L172" s="18"/>
    </row>
    <row r="173" customFormat="false" ht="15" hidden="false" customHeight="false" outlineLevel="0" collapsed="false">
      <c r="A173" s="16" t="str">
        <f aca="false">IF(COUNTA(B173:G173)=0,"",ROW()-2)</f>
        <v/>
      </c>
      <c r="B173" s="17"/>
      <c r="C173" s="18"/>
      <c r="D173" s="18"/>
      <c r="E173" s="19"/>
      <c r="F173" s="19"/>
      <c r="G173" s="20"/>
      <c r="H173" s="21" t="str">
        <f aca="false">IF(B173="","",IF(MONTH(B173)&lt;10,"0"&amp;MONTH(B173),MONTH(B173))&amp;"."&amp;YEAR(B173))</f>
        <v/>
      </c>
      <c r="I173" s="22" t="str">
        <f aca="false">IF(K173="OK",G173,"")</f>
        <v/>
      </c>
      <c r="J173" s="22" t="str">
        <f aca="false">IF(K173="OK",G173,"")</f>
        <v/>
      </c>
      <c r="K173" s="21" t="str">
        <f aca="false">IF(COUNTA(B173:G173)=0,"",IF(OR(B173="",C173="",D173="",E173="",F173="",G173=""),"Unvollständig",IF(G173&lt;=0,"Prüfen",IF(E173=F173,"Prüfen","OK"))))</f>
        <v/>
      </c>
      <c r="L173" s="18"/>
    </row>
    <row r="174" customFormat="false" ht="15" hidden="false" customHeight="false" outlineLevel="0" collapsed="false">
      <c r="A174" s="16" t="str">
        <f aca="false">IF(COUNTA(B174:G174)=0,"",ROW()-2)</f>
        <v/>
      </c>
      <c r="B174" s="17"/>
      <c r="C174" s="18"/>
      <c r="D174" s="18"/>
      <c r="E174" s="19"/>
      <c r="F174" s="19"/>
      <c r="G174" s="20"/>
      <c r="H174" s="21" t="str">
        <f aca="false">IF(B174="","",IF(MONTH(B174)&lt;10,"0"&amp;MONTH(B174),MONTH(B174))&amp;"."&amp;YEAR(B174))</f>
        <v/>
      </c>
      <c r="I174" s="22" t="str">
        <f aca="false">IF(K174="OK",G174,"")</f>
        <v/>
      </c>
      <c r="J174" s="22" t="str">
        <f aca="false">IF(K174="OK",G174,"")</f>
        <v/>
      </c>
      <c r="K174" s="21" t="str">
        <f aca="false">IF(COUNTA(B174:G174)=0,"",IF(OR(B174="",C174="",D174="",E174="",F174="",G174=""),"Unvollständig",IF(G174&lt;=0,"Prüfen",IF(E174=F174,"Prüfen","OK"))))</f>
        <v/>
      </c>
      <c r="L174" s="18"/>
    </row>
    <row r="175" customFormat="false" ht="15" hidden="false" customHeight="false" outlineLevel="0" collapsed="false">
      <c r="A175" s="16" t="str">
        <f aca="false">IF(COUNTA(B175:G175)=0,"",ROW()-2)</f>
        <v/>
      </c>
      <c r="B175" s="17"/>
      <c r="C175" s="18"/>
      <c r="D175" s="18"/>
      <c r="E175" s="19"/>
      <c r="F175" s="19"/>
      <c r="G175" s="20"/>
      <c r="H175" s="21" t="str">
        <f aca="false">IF(B175="","",IF(MONTH(B175)&lt;10,"0"&amp;MONTH(B175),MONTH(B175))&amp;"."&amp;YEAR(B175))</f>
        <v/>
      </c>
      <c r="I175" s="22" t="str">
        <f aca="false">IF(K175="OK",G175,"")</f>
        <v/>
      </c>
      <c r="J175" s="22" t="str">
        <f aca="false">IF(K175="OK",G175,"")</f>
        <v/>
      </c>
      <c r="K175" s="21" t="str">
        <f aca="false">IF(COUNTA(B175:G175)=0,"",IF(OR(B175="",C175="",D175="",E175="",F175="",G175=""),"Unvollständig",IF(G175&lt;=0,"Prüfen",IF(E175=F175,"Prüfen","OK"))))</f>
        <v/>
      </c>
      <c r="L175" s="18"/>
    </row>
    <row r="176" customFormat="false" ht="15" hidden="false" customHeight="false" outlineLevel="0" collapsed="false">
      <c r="A176" s="16" t="str">
        <f aca="false">IF(COUNTA(B176:G176)=0,"",ROW()-2)</f>
        <v/>
      </c>
      <c r="B176" s="17"/>
      <c r="C176" s="18"/>
      <c r="D176" s="18"/>
      <c r="E176" s="19"/>
      <c r="F176" s="19"/>
      <c r="G176" s="20"/>
      <c r="H176" s="21" t="str">
        <f aca="false">IF(B176="","",IF(MONTH(B176)&lt;10,"0"&amp;MONTH(B176),MONTH(B176))&amp;"."&amp;YEAR(B176))</f>
        <v/>
      </c>
      <c r="I176" s="22" t="str">
        <f aca="false">IF(K176="OK",G176,"")</f>
        <v/>
      </c>
      <c r="J176" s="22" t="str">
        <f aca="false">IF(K176="OK",G176,"")</f>
        <v/>
      </c>
      <c r="K176" s="21" t="str">
        <f aca="false">IF(COUNTA(B176:G176)=0,"",IF(OR(B176="",C176="",D176="",E176="",F176="",G176=""),"Unvollständig",IF(G176&lt;=0,"Prüfen",IF(E176=F176,"Prüfen","OK"))))</f>
        <v/>
      </c>
      <c r="L176" s="18"/>
    </row>
    <row r="177" customFormat="false" ht="15" hidden="false" customHeight="false" outlineLevel="0" collapsed="false">
      <c r="A177" s="16" t="str">
        <f aca="false">IF(COUNTA(B177:G177)=0,"",ROW()-2)</f>
        <v/>
      </c>
      <c r="B177" s="17"/>
      <c r="C177" s="18"/>
      <c r="D177" s="18"/>
      <c r="E177" s="19"/>
      <c r="F177" s="19"/>
      <c r="G177" s="20"/>
      <c r="H177" s="21" t="str">
        <f aca="false">IF(B177="","",IF(MONTH(B177)&lt;10,"0"&amp;MONTH(B177),MONTH(B177))&amp;"."&amp;YEAR(B177))</f>
        <v/>
      </c>
      <c r="I177" s="22" t="str">
        <f aca="false">IF(K177="OK",G177,"")</f>
        <v/>
      </c>
      <c r="J177" s="22" t="str">
        <f aca="false">IF(K177="OK",G177,"")</f>
        <v/>
      </c>
      <c r="K177" s="21" t="str">
        <f aca="false">IF(COUNTA(B177:G177)=0,"",IF(OR(B177="",C177="",D177="",E177="",F177="",G177=""),"Unvollständig",IF(G177&lt;=0,"Prüfen",IF(E177=F177,"Prüfen","OK"))))</f>
        <v/>
      </c>
      <c r="L177" s="18"/>
    </row>
    <row r="178" customFormat="false" ht="15" hidden="false" customHeight="false" outlineLevel="0" collapsed="false">
      <c r="A178" s="16" t="str">
        <f aca="false">IF(COUNTA(B178:G178)=0,"",ROW()-2)</f>
        <v/>
      </c>
      <c r="B178" s="17"/>
      <c r="C178" s="18"/>
      <c r="D178" s="18"/>
      <c r="E178" s="19"/>
      <c r="F178" s="19"/>
      <c r="G178" s="20"/>
      <c r="H178" s="21" t="str">
        <f aca="false">IF(B178="","",IF(MONTH(B178)&lt;10,"0"&amp;MONTH(B178),MONTH(B178))&amp;"."&amp;YEAR(B178))</f>
        <v/>
      </c>
      <c r="I178" s="22" t="str">
        <f aca="false">IF(K178="OK",G178,"")</f>
        <v/>
      </c>
      <c r="J178" s="22" t="str">
        <f aca="false">IF(K178="OK",G178,"")</f>
        <v/>
      </c>
      <c r="K178" s="21" t="str">
        <f aca="false">IF(COUNTA(B178:G178)=0,"",IF(OR(B178="",C178="",D178="",E178="",F178="",G178=""),"Unvollständig",IF(G178&lt;=0,"Prüfen",IF(E178=F178,"Prüfen","OK"))))</f>
        <v/>
      </c>
      <c r="L178" s="18"/>
    </row>
    <row r="179" customFormat="false" ht="15" hidden="false" customHeight="false" outlineLevel="0" collapsed="false">
      <c r="A179" s="16" t="str">
        <f aca="false">IF(COUNTA(B179:G179)=0,"",ROW()-2)</f>
        <v/>
      </c>
      <c r="B179" s="17"/>
      <c r="C179" s="18"/>
      <c r="D179" s="18"/>
      <c r="E179" s="19"/>
      <c r="F179" s="19"/>
      <c r="G179" s="20"/>
      <c r="H179" s="21" t="str">
        <f aca="false">IF(B179="","",IF(MONTH(B179)&lt;10,"0"&amp;MONTH(B179),MONTH(B179))&amp;"."&amp;YEAR(B179))</f>
        <v/>
      </c>
      <c r="I179" s="22" t="str">
        <f aca="false">IF(K179="OK",G179,"")</f>
        <v/>
      </c>
      <c r="J179" s="22" t="str">
        <f aca="false">IF(K179="OK",G179,"")</f>
        <v/>
      </c>
      <c r="K179" s="21" t="str">
        <f aca="false">IF(COUNTA(B179:G179)=0,"",IF(OR(B179="",C179="",D179="",E179="",F179="",G179=""),"Unvollständig",IF(G179&lt;=0,"Prüfen",IF(E179=F179,"Prüfen","OK"))))</f>
        <v/>
      </c>
      <c r="L179" s="18"/>
    </row>
    <row r="180" customFormat="false" ht="15" hidden="false" customHeight="false" outlineLevel="0" collapsed="false">
      <c r="A180" s="16" t="str">
        <f aca="false">IF(COUNTA(B180:G180)=0,"",ROW()-2)</f>
        <v/>
      </c>
      <c r="B180" s="17"/>
      <c r="C180" s="18"/>
      <c r="D180" s="18"/>
      <c r="E180" s="19"/>
      <c r="F180" s="19"/>
      <c r="G180" s="20"/>
      <c r="H180" s="21" t="str">
        <f aca="false">IF(B180="","",IF(MONTH(B180)&lt;10,"0"&amp;MONTH(B180),MONTH(B180))&amp;"."&amp;YEAR(B180))</f>
        <v/>
      </c>
      <c r="I180" s="22" t="str">
        <f aca="false">IF(K180="OK",G180,"")</f>
        <v/>
      </c>
      <c r="J180" s="22" t="str">
        <f aca="false">IF(K180="OK",G180,"")</f>
        <v/>
      </c>
      <c r="K180" s="21" t="str">
        <f aca="false">IF(COUNTA(B180:G180)=0,"",IF(OR(B180="",C180="",D180="",E180="",F180="",G180=""),"Unvollständig",IF(G180&lt;=0,"Prüfen",IF(E180=F180,"Prüfen","OK"))))</f>
        <v/>
      </c>
      <c r="L180" s="18"/>
    </row>
    <row r="181" customFormat="false" ht="15" hidden="false" customHeight="false" outlineLevel="0" collapsed="false">
      <c r="A181" s="16" t="str">
        <f aca="false">IF(COUNTA(B181:G181)=0,"",ROW()-2)</f>
        <v/>
      </c>
      <c r="B181" s="17"/>
      <c r="C181" s="18"/>
      <c r="D181" s="18"/>
      <c r="E181" s="19"/>
      <c r="F181" s="19"/>
      <c r="G181" s="20"/>
      <c r="H181" s="21" t="str">
        <f aca="false">IF(B181="","",IF(MONTH(B181)&lt;10,"0"&amp;MONTH(B181),MONTH(B181))&amp;"."&amp;YEAR(B181))</f>
        <v/>
      </c>
      <c r="I181" s="22" t="str">
        <f aca="false">IF(K181="OK",G181,"")</f>
        <v/>
      </c>
      <c r="J181" s="22" t="str">
        <f aca="false">IF(K181="OK",G181,"")</f>
        <v/>
      </c>
      <c r="K181" s="21" t="str">
        <f aca="false">IF(COUNTA(B181:G181)=0,"",IF(OR(B181="",C181="",D181="",E181="",F181="",G181=""),"Unvollständig",IF(G181&lt;=0,"Prüfen",IF(E181=F181,"Prüfen","OK"))))</f>
        <v/>
      </c>
      <c r="L181" s="18"/>
    </row>
    <row r="182" customFormat="false" ht="15" hidden="false" customHeight="false" outlineLevel="0" collapsed="false">
      <c r="A182" s="16" t="str">
        <f aca="false">IF(COUNTA(B182:G182)=0,"",ROW()-2)</f>
        <v/>
      </c>
      <c r="B182" s="17"/>
      <c r="C182" s="18"/>
      <c r="D182" s="18"/>
      <c r="E182" s="19"/>
      <c r="F182" s="19"/>
      <c r="G182" s="20"/>
      <c r="H182" s="21" t="str">
        <f aca="false">IF(B182="","",IF(MONTH(B182)&lt;10,"0"&amp;MONTH(B182),MONTH(B182))&amp;"."&amp;YEAR(B182))</f>
        <v/>
      </c>
      <c r="I182" s="22" t="str">
        <f aca="false">IF(K182="OK",G182,"")</f>
        <v/>
      </c>
      <c r="J182" s="22" t="str">
        <f aca="false">IF(K182="OK",G182,"")</f>
        <v/>
      </c>
      <c r="K182" s="21" t="str">
        <f aca="false">IF(COUNTA(B182:G182)=0,"",IF(OR(B182="",C182="",D182="",E182="",F182="",G182=""),"Unvollständig",IF(G182&lt;=0,"Prüfen",IF(E182=F182,"Prüfen","OK"))))</f>
        <v/>
      </c>
      <c r="L182" s="18"/>
    </row>
    <row r="183" customFormat="false" ht="15" hidden="false" customHeight="false" outlineLevel="0" collapsed="false">
      <c r="A183" s="16" t="str">
        <f aca="false">IF(COUNTA(B183:G183)=0,"",ROW()-2)</f>
        <v/>
      </c>
      <c r="B183" s="17"/>
      <c r="C183" s="18"/>
      <c r="D183" s="18"/>
      <c r="E183" s="19"/>
      <c r="F183" s="19"/>
      <c r="G183" s="20"/>
      <c r="H183" s="21" t="str">
        <f aca="false">IF(B183="","",IF(MONTH(B183)&lt;10,"0"&amp;MONTH(B183),MONTH(B183))&amp;"."&amp;YEAR(B183))</f>
        <v/>
      </c>
      <c r="I183" s="22" t="str">
        <f aca="false">IF(K183="OK",G183,"")</f>
        <v/>
      </c>
      <c r="J183" s="22" t="str">
        <f aca="false">IF(K183="OK",G183,"")</f>
        <v/>
      </c>
      <c r="K183" s="21" t="str">
        <f aca="false">IF(COUNTA(B183:G183)=0,"",IF(OR(B183="",C183="",D183="",E183="",F183="",G183=""),"Unvollständig",IF(G183&lt;=0,"Prüfen",IF(E183=F183,"Prüfen","OK"))))</f>
        <v/>
      </c>
      <c r="L183" s="18"/>
    </row>
    <row r="184" customFormat="false" ht="15" hidden="false" customHeight="false" outlineLevel="0" collapsed="false">
      <c r="A184" s="16" t="str">
        <f aca="false">IF(COUNTA(B184:G184)=0,"",ROW()-2)</f>
        <v/>
      </c>
      <c r="B184" s="17"/>
      <c r="C184" s="18"/>
      <c r="D184" s="18"/>
      <c r="E184" s="19"/>
      <c r="F184" s="19"/>
      <c r="G184" s="20"/>
      <c r="H184" s="21" t="str">
        <f aca="false">IF(B184="","",IF(MONTH(B184)&lt;10,"0"&amp;MONTH(B184),MONTH(B184))&amp;"."&amp;YEAR(B184))</f>
        <v/>
      </c>
      <c r="I184" s="22" t="str">
        <f aca="false">IF(K184="OK",G184,"")</f>
        <v/>
      </c>
      <c r="J184" s="22" t="str">
        <f aca="false">IF(K184="OK",G184,"")</f>
        <v/>
      </c>
      <c r="K184" s="21" t="str">
        <f aca="false">IF(COUNTA(B184:G184)=0,"",IF(OR(B184="",C184="",D184="",E184="",F184="",G184=""),"Unvollständig",IF(G184&lt;=0,"Prüfen",IF(E184=F184,"Prüfen","OK"))))</f>
        <v/>
      </c>
      <c r="L184" s="18"/>
    </row>
    <row r="185" customFormat="false" ht="15" hidden="false" customHeight="false" outlineLevel="0" collapsed="false">
      <c r="A185" s="16" t="str">
        <f aca="false">IF(COUNTA(B185:G185)=0,"",ROW()-2)</f>
        <v/>
      </c>
      <c r="B185" s="17"/>
      <c r="C185" s="18"/>
      <c r="D185" s="18"/>
      <c r="E185" s="19"/>
      <c r="F185" s="19"/>
      <c r="G185" s="20"/>
      <c r="H185" s="21" t="str">
        <f aca="false">IF(B185="","",IF(MONTH(B185)&lt;10,"0"&amp;MONTH(B185),MONTH(B185))&amp;"."&amp;YEAR(B185))</f>
        <v/>
      </c>
      <c r="I185" s="22" t="str">
        <f aca="false">IF(K185="OK",G185,"")</f>
        <v/>
      </c>
      <c r="J185" s="22" t="str">
        <f aca="false">IF(K185="OK",G185,"")</f>
        <v/>
      </c>
      <c r="K185" s="21" t="str">
        <f aca="false">IF(COUNTA(B185:G185)=0,"",IF(OR(B185="",C185="",D185="",E185="",F185="",G185=""),"Unvollständig",IF(G185&lt;=0,"Prüfen",IF(E185=F185,"Prüfen","OK"))))</f>
        <v/>
      </c>
      <c r="L185" s="18"/>
    </row>
    <row r="186" customFormat="false" ht="15" hidden="false" customHeight="false" outlineLevel="0" collapsed="false">
      <c r="A186" s="16" t="str">
        <f aca="false">IF(COUNTA(B186:G186)=0,"",ROW()-2)</f>
        <v/>
      </c>
      <c r="B186" s="17"/>
      <c r="C186" s="18"/>
      <c r="D186" s="18"/>
      <c r="E186" s="19"/>
      <c r="F186" s="19"/>
      <c r="G186" s="20"/>
      <c r="H186" s="21" t="str">
        <f aca="false">IF(B186="","",IF(MONTH(B186)&lt;10,"0"&amp;MONTH(B186),MONTH(B186))&amp;"."&amp;YEAR(B186))</f>
        <v/>
      </c>
      <c r="I186" s="22" t="str">
        <f aca="false">IF(K186="OK",G186,"")</f>
        <v/>
      </c>
      <c r="J186" s="22" t="str">
        <f aca="false">IF(K186="OK",G186,"")</f>
        <v/>
      </c>
      <c r="K186" s="21" t="str">
        <f aca="false">IF(COUNTA(B186:G186)=0,"",IF(OR(B186="",C186="",D186="",E186="",F186="",G186=""),"Unvollständig",IF(G186&lt;=0,"Prüfen",IF(E186=F186,"Prüfen","OK"))))</f>
        <v/>
      </c>
      <c r="L186" s="18"/>
    </row>
    <row r="187" customFormat="false" ht="15" hidden="false" customHeight="false" outlineLevel="0" collapsed="false">
      <c r="A187" s="16" t="str">
        <f aca="false">IF(COUNTA(B187:G187)=0,"",ROW()-2)</f>
        <v/>
      </c>
      <c r="B187" s="17"/>
      <c r="C187" s="18"/>
      <c r="D187" s="18"/>
      <c r="E187" s="19"/>
      <c r="F187" s="19"/>
      <c r="G187" s="20"/>
      <c r="H187" s="21" t="str">
        <f aca="false">IF(B187="","",IF(MONTH(B187)&lt;10,"0"&amp;MONTH(B187),MONTH(B187))&amp;"."&amp;YEAR(B187))</f>
        <v/>
      </c>
      <c r="I187" s="22" t="str">
        <f aca="false">IF(K187="OK",G187,"")</f>
        <v/>
      </c>
      <c r="J187" s="22" t="str">
        <f aca="false">IF(K187="OK",G187,"")</f>
        <v/>
      </c>
      <c r="K187" s="21" t="str">
        <f aca="false">IF(COUNTA(B187:G187)=0,"",IF(OR(B187="",C187="",D187="",E187="",F187="",G187=""),"Unvollständig",IF(G187&lt;=0,"Prüfen",IF(E187=F187,"Prüfen","OK"))))</f>
        <v/>
      </c>
      <c r="L187" s="18"/>
    </row>
    <row r="188" customFormat="false" ht="15" hidden="false" customHeight="false" outlineLevel="0" collapsed="false">
      <c r="A188" s="16" t="str">
        <f aca="false">IF(COUNTA(B188:G188)=0,"",ROW()-2)</f>
        <v/>
      </c>
      <c r="B188" s="17"/>
      <c r="C188" s="18"/>
      <c r="D188" s="18"/>
      <c r="E188" s="19"/>
      <c r="F188" s="19"/>
      <c r="G188" s="20"/>
      <c r="H188" s="21" t="str">
        <f aca="false">IF(B188="","",IF(MONTH(B188)&lt;10,"0"&amp;MONTH(B188),MONTH(B188))&amp;"."&amp;YEAR(B188))</f>
        <v/>
      </c>
      <c r="I188" s="22" t="str">
        <f aca="false">IF(K188="OK",G188,"")</f>
        <v/>
      </c>
      <c r="J188" s="22" t="str">
        <f aca="false">IF(K188="OK",G188,"")</f>
        <v/>
      </c>
      <c r="K188" s="21" t="str">
        <f aca="false">IF(COUNTA(B188:G188)=0,"",IF(OR(B188="",C188="",D188="",E188="",F188="",G188=""),"Unvollständig",IF(G188&lt;=0,"Prüfen",IF(E188=F188,"Prüfen","OK"))))</f>
        <v/>
      </c>
      <c r="L188" s="18"/>
    </row>
    <row r="189" customFormat="false" ht="15" hidden="false" customHeight="false" outlineLevel="0" collapsed="false">
      <c r="A189" s="16" t="str">
        <f aca="false">IF(COUNTA(B189:G189)=0,"",ROW()-2)</f>
        <v/>
      </c>
      <c r="B189" s="17"/>
      <c r="C189" s="18"/>
      <c r="D189" s="18"/>
      <c r="E189" s="19"/>
      <c r="F189" s="19"/>
      <c r="G189" s="20"/>
      <c r="H189" s="21" t="str">
        <f aca="false">IF(B189="","",IF(MONTH(B189)&lt;10,"0"&amp;MONTH(B189),MONTH(B189))&amp;"."&amp;YEAR(B189))</f>
        <v/>
      </c>
      <c r="I189" s="22" t="str">
        <f aca="false">IF(K189="OK",G189,"")</f>
        <v/>
      </c>
      <c r="J189" s="22" t="str">
        <f aca="false">IF(K189="OK",G189,"")</f>
        <v/>
      </c>
      <c r="K189" s="21" t="str">
        <f aca="false">IF(COUNTA(B189:G189)=0,"",IF(OR(B189="",C189="",D189="",E189="",F189="",G189=""),"Unvollständig",IF(G189&lt;=0,"Prüfen",IF(E189=F189,"Prüfen","OK"))))</f>
        <v/>
      </c>
      <c r="L189" s="18"/>
    </row>
    <row r="190" customFormat="false" ht="15" hidden="false" customHeight="false" outlineLevel="0" collapsed="false">
      <c r="A190" s="16" t="str">
        <f aca="false">IF(COUNTA(B190:G190)=0,"",ROW()-2)</f>
        <v/>
      </c>
      <c r="B190" s="17"/>
      <c r="C190" s="18"/>
      <c r="D190" s="18"/>
      <c r="E190" s="19"/>
      <c r="F190" s="19"/>
      <c r="G190" s="20"/>
      <c r="H190" s="21" t="str">
        <f aca="false">IF(B190="","",IF(MONTH(B190)&lt;10,"0"&amp;MONTH(B190),MONTH(B190))&amp;"."&amp;YEAR(B190))</f>
        <v/>
      </c>
      <c r="I190" s="22" t="str">
        <f aca="false">IF(K190="OK",G190,"")</f>
        <v/>
      </c>
      <c r="J190" s="22" t="str">
        <f aca="false">IF(K190="OK",G190,"")</f>
        <v/>
      </c>
      <c r="K190" s="21" t="str">
        <f aca="false">IF(COUNTA(B190:G190)=0,"",IF(OR(B190="",C190="",D190="",E190="",F190="",G190=""),"Unvollständig",IF(G190&lt;=0,"Prüfen",IF(E190=F190,"Prüfen","OK"))))</f>
        <v/>
      </c>
      <c r="L190" s="18"/>
    </row>
    <row r="191" customFormat="false" ht="15" hidden="false" customHeight="false" outlineLevel="0" collapsed="false">
      <c r="A191" s="16" t="str">
        <f aca="false">IF(COUNTA(B191:G191)=0,"",ROW()-2)</f>
        <v/>
      </c>
      <c r="B191" s="17"/>
      <c r="C191" s="18"/>
      <c r="D191" s="18"/>
      <c r="E191" s="19"/>
      <c r="F191" s="19"/>
      <c r="G191" s="20"/>
      <c r="H191" s="21" t="str">
        <f aca="false">IF(B191="","",IF(MONTH(B191)&lt;10,"0"&amp;MONTH(B191),MONTH(B191))&amp;"."&amp;YEAR(B191))</f>
        <v/>
      </c>
      <c r="I191" s="22" t="str">
        <f aca="false">IF(K191="OK",G191,"")</f>
        <v/>
      </c>
      <c r="J191" s="22" t="str">
        <f aca="false">IF(K191="OK",G191,"")</f>
        <v/>
      </c>
      <c r="K191" s="21" t="str">
        <f aca="false">IF(COUNTA(B191:G191)=0,"",IF(OR(B191="",C191="",D191="",E191="",F191="",G191=""),"Unvollständig",IF(G191&lt;=0,"Prüfen",IF(E191=F191,"Prüfen","OK"))))</f>
        <v/>
      </c>
      <c r="L191" s="18"/>
    </row>
    <row r="192" customFormat="false" ht="15" hidden="false" customHeight="false" outlineLevel="0" collapsed="false">
      <c r="A192" s="16" t="str">
        <f aca="false">IF(COUNTA(B192:G192)=0,"",ROW()-2)</f>
        <v/>
      </c>
      <c r="B192" s="17"/>
      <c r="C192" s="18"/>
      <c r="D192" s="18"/>
      <c r="E192" s="19"/>
      <c r="F192" s="19"/>
      <c r="G192" s="20"/>
      <c r="H192" s="21" t="str">
        <f aca="false">IF(B192="","",IF(MONTH(B192)&lt;10,"0"&amp;MONTH(B192),MONTH(B192))&amp;"."&amp;YEAR(B192))</f>
        <v/>
      </c>
      <c r="I192" s="22" t="str">
        <f aca="false">IF(K192="OK",G192,"")</f>
        <v/>
      </c>
      <c r="J192" s="22" t="str">
        <f aca="false">IF(K192="OK",G192,"")</f>
        <v/>
      </c>
      <c r="K192" s="21" t="str">
        <f aca="false">IF(COUNTA(B192:G192)=0,"",IF(OR(B192="",C192="",D192="",E192="",F192="",G192=""),"Unvollständig",IF(G192&lt;=0,"Prüfen",IF(E192=F192,"Prüfen","OK"))))</f>
        <v/>
      </c>
      <c r="L192" s="18"/>
    </row>
    <row r="193" customFormat="false" ht="15" hidden="false" customHeight="false" outlineLevel="0" collapsed="false">
      <c r="A193" s="16" t="str">
        <f aca="false">IF(COUNTA(B193:G193)=0,"",ROW()-2)</f>
        <v/>
      </c>
      <c r="B193" s="17"/>
      <c r="C193" s="18"/>
      <c r="D193" s="18"/>
      <c r="E193" s="19"/>
      <c r="F193" s="19"/>
      <c r="G193" s="20"/>
      <c r="H193" s="21" t="str">
        <f aca="false">IF(B193="","",IF(MONTH(B193)&lt;10,"0"&amp;MONTH(B193),MONTH(B193))&amp;"."&amp;YEAR(B193))</f>
        <v/>
      </c>
      <c r="I193" s="22" t="str">
        <f aca="false">IF(K193="OK",G193,"")</f>
        <v/>
      </c>
      <c r="J193" s="22" t="str">
        <f aca="false">IF(K193="OK",G193,"")</f>
        <v/>
      </c>
      <c r="K193" s="21" t="str">
        <f aca="false">IF(COUNTA(B193:G193)=0,"",IF(OR(B193="",C193="",D193="",E193="",F193="",G193=""),"Unvollständig",IF(G193&lt;=0,"Prüfen",IF(E193=F193,"Prüfen","OK"))))</f>
        <v/>
      </c>
      <c r="L193" s="18"/>
    </row>
    <row r="194" customFormat="false" ht="15" hidden="false" customHeight="false" outlineLevel="0" collapsed="false">
      <c r="A194" s="16" t="str">
        <f aca="false">IF(COUNTA(B194:G194)=0,"",ROW()-2)</f>
        <v/>
      </c>
      <c r="B194" s="17"/>
      <c r="C194" s="18"/>
      <c r="D194" s="18"/>
      <c r="E194" s="19"/>
      <c r="F194" s="19"/>
      <c r="G194" s="20"/>
      <c r="H194" s="21" t="str">
        <f aca="false">IF(B194="","",IF(MONTH(B194)&lt;10,"0"&amp;MONTH(B194),MONTH(B194))&amp;"."&amp;YEAR(B194))</f>
        <v/>
      </c>
      <c r="I194" s="22" t="str">
        <f aca="false">IF(K194="OK",G194,"")</f>
        <v/>
      </c>
      <c r="J194" s="22" t="str">
        <f aca="false">IF(K194="OK",G194,"")</f>
        <v/>
      </c>
      <c r="K194" s="21" t="str">
        <f aca="false">IF(COUNTA(B194:G194)=0,"",IF(OR(B194="",C194="",D194="",E194="",F194="",G194=""),"Unvollständig",IF(G194&lt;=0,"Prüfen",IF(E194=F194,"Prüfen","OK"))))</f>
        <v/>
      </c>
      <c r="L194" s="18"/>
    </row>
    <row r="195" customFormat="false" ht="15" hidden="false" customHeight="false" outlineLevel="0" collapsed="false">
      <c r="A195" s="16" t="str">
        <f aca="false">IF(COUNTA(B195:G195)=0,"",ROW()-2)</f>
        <v/>
      </c>
      <c r="B195" s="17"/>
      <c r="C195" s="18"/>
      <c r="D195" s="18"/>
      <c r="E195" s="19"/>
      <c r="F195" s="19"/>
      <c r="G195" s="20"/>
      <c r="H195" s="21" t="str">
        <f aca="false">IF(B195="","",IF(MONTH(B195)&lt;10,"0"&amp;MONTH(B195),MONTH(B195))&amp;"."&amp;YEAR(B195))</f>
        <v/>
      </c>
      <c r="I195" s="22" t="str">
        <f aca="false">IF(K195="OK",G195,"")</f>
        <v/>
      </c>
      <c r="J195" s="22" t="str">
        <f aca="false">IF(K195="OK",G195,"")</f>
        <v/>
      </c>
      <c r="K195" s="21" t="str">
        <f aca="false">IF(COUNTA(B195:G195)=0,"",IF(OR(B195="",C195="",D195="",E195="",F195="",G195=""),"Unvollständig",IF(G195&lt;=0,"Prüfen",IF(E195=F195,"Prüfen","OK"))))</f>
        <v/>
      </c>
      <c r="L195" s="18"/>
    </row>
    <row r="196" customFormat="false" ht="15" hidden="false" customHeight="false" outlineLevel="0" collapsed="false">
      <c r="A196" s="16" t="str">
        <f aca="false">IF(COUNTA(B196:G196)=0,"",ROW()-2)</f>
        <v/>
      </c>
      <c r="B196" s="17"/>
      <c r="C196" s="18"/>
      <c r="D196" s="18"/>
      <c r="E196" s="19"/>
      <c r="F196" s="19"/>
      <c r="G196" s="20"/>
      <c r="H196" s="21" t="str">
        <f aca="false">IF(B196="","",IF(MONTH(B196)&lt;10,"0"&amp;MONTH(B196),MONTH(B196))&amp;"."&amp;YEAR(B196))</f>
        <v/>
      </c>
      <c r="I196" s="22" t="str">
        <f aca="false">IF(K196="OK",G196,"")</f>
        <v/>
      </c>
      <c r="J196" s="22" t="str">
        <f aca="false">IF(K196="OK",G196,"")</f>
        <v/>
      </c>
      <c r="K196" s="21" t="str">
        <f aca="false">IF(COUNTA(B196:G196)=0,"",IF(OR(B196="",C196="",D196="",E196="",F196="",G196=""),"Unvollständig",IF(G196&lt;=0,"Prüfen",IF(E196=F196,"Prüfen","OK"))))</f>
        <v/>
      </c>
      <c r="L196" s="18"/>
    </row>
    <row r="197" customFormat="false" ht="15" hidden="false" customHeight="false" outlineLevel="0" collapsed="false">
      <c r="A197" s="16" t="str">
        <f aca="false">IF(COUNTA(B197:G197)=0,"",ROW()-2)</f>
        <v/>
      </c>
      <c r="B197" s="17"/>
      <c r="C197" s="18"/>
      <c r="D197" s="18"/>
      <c r="E197" s="19"/>
      <c r="F197" s="19"/>
      <c r="G197" s="20"/>
      <c r="H197" s="21" t="str">
        <f aca="false">IF(B197="","",IF(MONTH(B197)&lt;10,"0"&amp;MONTH(B197),MONTH(B197))&amp;"."&amp;YEAR(B197))</f>
        <v/>
      </c>
      <c r="I197" s="22" t="str">
        <f aca="false">IF(K197="OK",G197,"")</f>
        <v/>
      </c>
      <c r="J197" s="22" t="str">
        <f aca="false">IF(K197="OK",G197,"")</f>
        <v/>
      </c>
      <c r="K197" s="21" t="str">
        <f aca="false">IF(COUNTA(B197:G197)=0,"",IF(OR(B197="",C197="",D197="",E197="",F197="",G197=""),"Unvollständig",IF(G197&lt;=0,"Prüfen",IF(E197=F197,"Prüfen","OK"))))</f>
        <v/>
      </c>
      <c r="L197" s="18"/>
    </row>
    <row r="198" customFormat="false" ht="15" hidden="false" customHeight="false" outlineLevel="0" collapsed="false">
      <c r="A198" s="16" t="str">
        <f aca="false">IF(COUNTA(B198:G198)=0,"",ROW()-2)</f>
        <v/>
      </c>
      <c r="B198" s="17"/>
      <c r="C198" s="18"/>
      <c r="D198" s="18"/>
      <c r="E198" s="19"/>
      <c r="F198" s="19"/>
      <c r="G198" s="20"/>
      <c r="H198" s="21" t="str">
        <f aca="false">IF(B198="","",IF(MONTH(B198)&lt;10,"0"&amp;MONTH(B198),MONTH(B198))&amp;"."&amp;YEAR(B198))</f>
        <v/>
      </c>
      <c r="I198" s="22" t="str">
        <f aca="false">IF(K198="OK",G198,"")</f>
        <v/>
      </c>
      <c r="J198" s="22" t="str">
        <f aca="false">IF(K198="OK",G198,"")</f>
        <v/>
      </c>
      <c r="K198" s="21" t="str">
        <f aca="false">IF(COUNTA(B198:G198)=0,"",IF(OR(B198="",C198="",D198="",E198="",F198="",G198=""),"Unvollständig",IF(G198&lt;=0,"Prüfen",IF(E198=F198,"Prüfen","OK"))))</f>
        <v/>
      </c>
      <c r="L198" s="18"/>
    </row>
    <row r="199" customFormat="false" ht="15" hidden="false" customHeight="false" outlineLevel="0" collapsed="false">
      <c r="A199" s="16" t="str">
        <f aca="false">IF(COUNTA(B199:G199)=0,"",ROW()-2)</f>
        <v/>
      </c>
      <c r="B199" s="17"/>
      <c r="C199" s="18"/>
      <c r="D199" s="18"/>
      <c r="E199" s="19"/>
      <c r="F199" s="19"/>
      <c r="G199" s="20"/>
      <c r="H199" s="21" t="str">
        <f aca="false">IF(B199="","",IF(MONTH(B199)&lt;10,"0"&amp;MONTH(B199),MONTH(B199))&amp;"."&amp;YEAR(B199))</f>
        <v/>
      </c>
      <c r="I199" s="22" t="str">
        <f aca="false">IF(K199="OK",G199,"")</f>
        <v/>
      </c>
      <c r="J199" s="22" t="str">
        <f aca="false">IF(K199="OK",G199,"")</f>
        <v/>
      </c>
      <c r="K199" s="21" t="str">
        <f aca="false">IF(COUNTA(B199:G199)=0,"",IF(OR(B199="",C199="",D199="",E199="",F199="",G199=""),"Unvollständig",IF(G199&lt;=0,"Prüfen",IF(E199=F199,"Prüfen","OK"))))</f>
        <v/>
      </c>
      <c r="L199" s="18"/>
    </row>
    <row r="200" customFormat="false" ht="15" hidden="false" customHeight="false" outlineLevel="0" collapsed="false">
      <c r="A200" s="16" t="str">
        <f aca="false">IF(COUNTA(B200:G200)=0,"",ROW()-2)</f>
        <v/>
      </c>
      <c r="B200" s="17"/>
      <c r="C200" s="18"/>
      <c r="D200" s="18"/>
      <c r="E200" s="19"/>
      <c r="F200" s="19"/>
      <c r="G200" s="20"/>
      <c r="H200" s="21" t="str">
        <f aca="false">IF(B200="","",IF(MONTH(B200)&lt;10,"0"&amp;MONTH(B200),MONTH(B200))&amp;"."&amp;YEAR(B200))</f>
        <v/>
      </c>
      <c r="I200" s="22" t="str">
        <f aca="false">IF(K200="OK",G200,"")</f>
        <v/>
      </c>
      <c r="J200" s="22" t="str">
        <f aca="false">IF(K200="OK",G200,"")</f>
        <v/>
      </c>
      <c r="K200" s="21" t="str">
        <f aca="false">IF(COUNTA(B200:G200)=0,"",IF(OR(B200="",C200="",D200="",E200="",F200="",G200=""),"Unvollständig",IF(G200&lt;=0,"Prüfen",IF(E200=F200,"Prüfen","OK"))))</f>
        <v/>
      </c>
      <c r="L200" s="18"/>
    </row>
    <row r="201" customFormat="false" ht="15" hidden="false" customHeight="false" outlineLevel="0" collapsed="false">
      <c r="A201" s="16" t="str">
        <f aca="false">IF(COUNTA(B201:G201)=0,"",ROW()-2)</f>
        <v/>
      </c>
      <c r="B201" s="17"/>
      <c r="C201" s="18"/>
      <c r="D201" s="18"/>
      <c r="E201" s="19"/>
      <c r="F201" s="19"/>
      <c r="G201" s="20"/>
      <c r="H201" s="21" t="str">
        <f aca="false">IF(B201="","",IF(MONTH(B201)&lt;10,"0"&amp;MONTH(B201),MONTH(B201))&amp;"."&amp;YEAR(B201))</f>
        <v/>
      </c>
      <c r="I201" s="22" t="str">
        <f aca="false">IF(K201="OK",G201,"")</f>
        <v/>
      </c>
      <c r="J201" s="22" t="str">
        <f aca="false">IF(K201="OK",G201,"")</f>
        <v/>
      </c>
      <c r="K201" s="21" t="str">
        <f aca="false">IF(COUNTA(B201:G201)=0,"",IF(OR(B201="",C201="",D201="",E201="",F201="",G201=""),"Unvollständig",IF(G201&lt;=0,"Prüfen",IF(E201=F201,"Prüfen","OK"))))</f>
        <v/>
      </c>
      <c r="L201" s="18"/>
    </row>
    <row r="202" customFormat="false" ht="15" hidden="false" customHeight="false" outlineLevel="0" collapsed="false">
      <c r="A202" s="16" t="str">
        <f aca="false">IF(COUNTA(B202:G202)=0,"",ROW()-2)</f>
        <v/>
      </c>
      <c r="B202" s="17"/>
      <c r="C202" s="18"/>
      <c r="D202" s="18"/>
      <c r="E202" s="19"/>
      <c r="F202" s="19"/>
      <c r="G202" s="20"/>
      <c r="H202" s="21" t="str">
        <f aca="false">IF(B202="","",IF(MONTH(B202)&lt;10,"0"&amp;MONTH(B202),MONTH(B202))&amp;"."&amp;YEAR(B202))</f>
        <v/>
      </c>
      <c r="I202" s="22" t="str">
        <f aca="false">IF(K202="OK",G202,"")</f>
        <v/>
      </c>
      <c r="J202" s="22" t="str">
        <f aca="false">IF(K202="OK",G202,"")</f>
        <v/>
      </c>
      <c r="K202" s="21" t="str">
        <f aca="false">IF(COUNTA(B202:G202)=0,"",IF(OR(B202="",C202="",D202="",E202="",F202="",G202=""),"Unvollständig",IF(G202&lt;=0,"Prüfen",IF(E202=F202,"Prüfen","OK"))))</f>
        <v/>
      </c>
      <c r="L202" s="18"/>
    </row>
  </sheetData>
  <autoFilter ref="A2:L202"/>
  <mergeCells count="1">
    <mergeCell ref="A1:L1"/>
  </mergeCells>
  <conditionalFormatting sqref="A3:L202">
    <cfRule type="expression" priority="2" aboveAverage="0" equalAverage="0" bottom="0" percent="0" rank="0" text="" dxfId="0">
      <formula>$K3="OK"</formula>
    </cfRule>
    <cfRule type="expression" priority="3" aboveAverage="0" equalAverage="0" bottom="0" percent="0" rank="0" text="" dxfId="1">
      <formula>$K3="Prüfen"</formula>
    </cfRule>
    <cfRule type="expression" priority="4" aboveAverage="0" equalAverage="0" bottom="0" percent="0" rank="0" text="" dxfId="10">
      <formula>$K3="Unvollständig"</formula>
    </cfRule>
  </conditionalFormatting>
  <conditionalFormatting sqref="E3:F202">
    <cfRule type="expression" priority="5" aboveAverage="0" equalAverage="0" bottom="0" percent="0" rank="0" text="" dxfId="1">
      <formula>$E3=$F3</formula>
    </cfRule>
  </conditionalFormatting>
  <dataValidations count="3">
    <dataValidation allowBlank="true" errorStyle="stop" operator="between" showDropDown="false" showErrorMessage="false" showInputMessage="false" sqref="E3:F202" type="list">
      <formula1>KontoListe</formula1>
      <formula2>0</formula2>
    </dataValidation>
    <dataValidation allowBlank="true" errorStyle="stop" operator="greaterThan" showDropDown="false" showErrorMessage="false" showInputMessage="false" sqref="G3:G202" type="decimal">
      <formula1>0</formula1>
      <formula2>0</formula2>
    </dataValidation>
    <dataValidation allowBlank="true" errorStyle="stop" operator="greaterThan" showDropDown="false" showErrorMessage="false" showInputMessage="false" sqref="B3:B202" type="date">
      <formula1>DATE(2020,1,1)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38"/>
    <col collapsed="false" customWidth="true" hidden="false" outlineLevel="0" max="3" min="3" style="0" width="16"/>
    <col collapsed="false" customWidth="true" hidden="false" outlineLevel="0" max="6" min="4" style="0" width="14"/>
    <col collapsed="false" customWidth="true" hidden="false" outlineLevel="0" max="7" min="7" style="0" width="12"/>
    <col collapsed="false" customWidth="true" hidden="false" outlineLevel="0" max="8" min="8" style="0" width="3"/>
    <col collapsed="false" customWidth="true" hidden="false" outlineLevel="0" max="9" min="9" style="0" width="20"/>
    <col collapsed="false" customWidth="true" hidden="false" outlineLevel="0" max="10" min="10" style="0" width="3"/>
    <col collapsed="false" customWidth="true" hidden="false" outlineLevel="0" max="11" min="11" style="0" width="16"/>
  </cols>
  <sheetData>
    <row r="1" customFormat="false" ht="19.7" hidden="false" customHeight="false" outlineLevel="0" collapsed="false">
      <c r="A1" s="11" t="s">
        <v>97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3" customFormat="false" ht="15" hidden="false" customHeight="false" outlineLevel="0" collapsed="false">
      <c r="A3" s="23" t="s">
        <v>98</v>
      </c>
      <c r="B3" s="23"/>
      <c r="C3" s="23"/>
      <c r="D3" s="23"/>
      <c r="E3" s="23"/>
      <c r="F3" s="23"/>
      <c r="G3" s="23"/>
      <c r="I3" s="23" t="s">
        <v>99</v>
      </c>
      <c r="J3" s="23"/>
      <c r="K3" s="23"/>
    </row>
    <row r="4" customFormat="false" ht="15" hidden="false" customHeight="false" outlineLevel="0" collapsed="false">
      <c r="A4" s="12" t="s">
        <v>24</v>
      </c>
      <c r="B4" s="12" t="s">
        <v>25</v>
      </c>
      <c r="C4" s="12" t="s">
        <v>26</v>
      </c>
      <c r="D4" s="12" t="s">
        <v>9</v>
      </c>
      <c r="E4" s="12" t="s">
        <v>10</v>
      </c>
      <c r="F4" s="12" t="s">
        <v>100</v>
      </c>
      <c r="G4" s="12" t="s">
        <v>101</v>
      </c>
      <c r="I4" s="3" t="s">
        <v>102</v>
      </c>
      <c r="K4" s="7" t="n">
        <f aca="false">SUMIF($C$5:$C$104,"Ertrag",$F$5:$F$104)</f>
        <v>5930</v>
      </c>
    </row>
    <row r="5" customFormat="false" ht="19.5" hidden="false" customHeight="true" outlineLevel="0" collapsed="false">
      <c r="A5" s="24" t="n">
        <f aca="false">IF(Kontenplan!A3="","",Kontenplan!A3)</f>
        <v>1000</v>
      </c>
      <c r="B5" s="25" t="str">
        <f aca="false">IF($A5="","",Kontenplan!B3)</f>
        <v>Kasse</v>
      </c>
      <c r="C5" s="26" t="str">
        <f aca="false">IF($A5="","",Kontenplan!C3)</f>
        <v>Aktiva</v>
      </c>
      <c r="D5" s="27" t="n">
        <f aca="false">IF($A5="","",SUMIFS(Buchungen!$G$3:$G$202,Buchungen!$E$3:$E$202,$A5,Buchungen!$K$3:$K$202,"OK"))</f>
        <v>450</v>
      </c>
      <c r="E5" s="27" t="n">
        <f aca="false">IF($A5="","",SUMIFS(Buchungen!$G$3:$G$202,Buchungen!$F$3:$F$202,$A5,Buchungen!$K$3:$K$202,"OK"))</f>
        <v>0</v>
      </c>
      <c r="F5" s="27" t="n">
        <f aca="false">IF($A5="","",IF(OR($C5="Aktiva",$C5="Aufwand"),$D5-$E5,$E5-$D5))</f>
        <v>450</v>
      </c>
      <c r="G5" s="28" t="str">
        <f aca="false">IF($A5="","",IF($F5=0,"-",IF(OR($C5="Aktiva",$C5="Aufwand"),IF($F5&gt;0,"Soll","Haben"),IF($F5&gt;0,"Haben","Soll"))))</f>
        <v>Soll</v>
      </c>
      <c r="I5" s="3" t="s">
        <v>103</v>
      </c>
      <c r="K5" s="7" t="n">
        <f aca="false">SUMIF($C$5:$C$104,"Aufwand",$F$5:$F$104)</f>
        <v>3484.9</v>
      </c>
    </row>
    <row r="6" customFormat="false" ht="19.5" hidden="false" customHeight="true" outlineLevel="0" collapsed="false">
      <c r="A6" s="24" t="n">
        <f aca="false">IF(Kontenplan!A4="","",Kontenplan!A4)</f>
        <v>1200</v>
      </c>
      <c r="B6" s="25" t="str">
        <f aca="false">IF($A6="","",Kontenplan!B4)</f>
        <v>Bank</v>
      </c>
      <c r="C6" s="26" t="str">
        <f aca="false">IF($A6="","",Kontenplan!C4)</f>
        <v>Aktiva</v>
      </c>
      <c r="D6" s="27" t="n">
        <f aca="false">IF($A6="","",SUMIFS(Buchungen!$G$3:$G$202,Buchungen!$E$3:$E$202,$A6,Buchungen!$K$3:$K$202,"OK"))</f>
        <v>20480</v>
      </c>
      <c r="E6" s="27" t="n">
        <f aca="false">IF($A6="","",SUMIFS(Buchungen!$G$3:$G$202,Buchungen!$F$3:$F$202,$A6,Buchungen!$K$3:$K$202,"OK"))</f>
        <v>3484.9</v>
      </c>
      <c r="F6" s="27" t="n">
        <f aca="false">IF($A6="","",IF(OR($C6="Aktiva",$C6="Aufwand"),$D6-$E6,$E6-$D6))</f>
        <v>16995.1</v>
      </c>
      <c r="G6" s="28" t="str">
        <f aca="false">IF($A6="","",IF($F6=0,"-",IF(OR($C6="Aktiva",$C6="Aufwand"),IF($F6&gt;0,"Soll","Haben"),IF($F6&gt;0,"Haben","Soll"))))</f>
        <v>Soll</v>
      </c>
      <c r="I6" s="3" t="s">
        <v>11</v>
      </c>
      <c r="K6" s="7" t="n">
        <f aca="false">K4-K5</f>
        <v>2445.1</v>
      </c>
    </row>
    <row r="7" customFormat="false" ht="19.5" hidden="false" customHeight="true" outlineLevel="0" collapsed="false">
      <c r="A7" s="24" t="n">
        <f aca="false">IF(Kontenplan!A5="","",Kontenplan!A5)</f>
        <v>1400</v>
      </c>
      <c r="B7" s="25" t="str">
        <f aca="false">IF($A7="","",Kontenplan!B5)</f>
        <v>Forderungen</v>
      </c>
      <c r="C7" s="26" t="str">
        <f aca="false">IF($A7="","",Kontenplan!C5)</f>
        <v>Aktiva</v>
      </c>
      <c r="D7" s="27" t="n">
        <f aca="false">IF($A7="","",SUMIFS(Buchungen!$G$3:$G$202,Buchungen!$E$3:$E$202,$A7,Buchungen!$K$3:$K$202,"OK"))</f>
        <v>2100</v>
      </c>
      <c r="E7" s="27" t="n">
        <f aca="false">IF($A7="","",SUMIFS(Buchungen!$G$3:$G$202,Buchungen!$F$3:$F$202,$A7,Buchungen!$K$3:$K$202,"OK"))</f>
        <v>2100</v>
      </c>
      <c r="F7" s="27" t="n">
        <f aca="false">IF($A7="","",IF(OR($C7="Aktiva",$C7="Aufwand"),$D7-$E7,$E7-$D7))</f>
        <v>0</v>
      </c>
      <c r="G7" s="28" t="str">
        <f aca="false">IF($A7="","",IF($F7=0,"-",IF(OR($C7="Aktiva",$C7="Aufwand"),IF($F7&gt;0,"Soll","Haben"),IF($F7&gt;0,"Haben","Soll"))))</f>
        <v>-</v>
      </c>
    </row>
    <row r="8" customFormat="false" ht="19.5" hidden="false" customHeight="true" outlineLevel="0" collapsed="false">
      <c r="A8" s="24" t="n">
        <f aca="false">IF(Kontenplan!A6="","",Kontenplan!A6)</f>
        <v>1600</v>
      </c>
      <c r="B8" s="25" t="str">
        <f aca="false">IF($A8="","",Kontenplan!B6)</f>
        <v>Anlagevermögen</v>
      </c>
      <c r="C8" s="26" t="str">
        <f aca="false">IF($A8="","",Kontenplan!C6)</f>
        <v>Aktiva</v>
      </c>
      <c r="D8" s="27" t="n">
        <f aca="false">IF($A8="","",SUMIFS(Buchungen!$G$3:$G$202,Buchungen!$E$3:$E$202,$A8,Buchungen!$K$3:$K$202,"OK"))</f>
        <v>0</v>
      </c>
      <c r="E8" s="27" t="n">
        <f aca="false">IF($A8="","",SUMIFS(Buchungen!$G$3:$G$202,Buchungen!$F$3:$F$202,$A8,Buchungen!$K$3:$K$202,"OK"))</f>
        <v>0</v>
      </c>
      <c r="F8" s="27" t="n">
        <f aca="false">IF($A8="","",IF(OR($C8="Aktiva",$C8="Aufwand"),$D8-$E8,$E8-$D8))</f>
        <v>0</v>
      </c>
      <c r="G8" s="28" t="str">
        <f aca="false">IF($A8="","",IF($F8=0,"-",IF(OR($C8="Aktiva",$C8="Aufwand"),IF($F8&gt;0,"Soll","Haben"),IF($F8&gt;0,"Haben","Soll"))))</f>
        <v>-</v>
      </c>
    </row>
    <row r="9" customFormat="false" ht="19.5" hidden="false" customHeight="true" outlineLevel="0" collapsed="false">
      <c r="A9" s="24" t="n">
        <f aca="false">IF(Kontenplan!A7="","",Kontenplan!A7)</f>
        <v>2000</v>
      </c>
      <c r="B9" s="25" t="str">
        <f aca="false">IF($A9="","",Kontenplan!B7)</f>
        <v>Verbindlichkeiten</v>
      </c>
      <c r="C9" s="26" t="str">
        <f aca="false">IF($A9="","",Kontenplan!C7)</f>
        <v>Passiva</v>
      </c>
      <c r="D9" s="27" t="n">
        <f aca="false">IF($A9="","",SUMIFS(Buchungen!$G$3:$G$202,Buchungen!$E$3:$E$202,$A9,Buchungen!$K$3:$K$202,"OK"))</f>
        <v>980</v>
      </c>
      <c r="E9" s="27" t="n">
        <f aca="false">IF($A9="","",SUMIFS(Buchungen!$G$3:$G$202,Buchungen!$F$3:$F$202,$A9,Buchungen!$K$3:$K$202,"OK"))</f>
        <v>980</v>
      </c>
      <c r="F9" s="27" t="n">
        <f aca="false">IF($A9="","",IF(OR($C9="Aktiva",$C9="Aufwand"),$D9-$E9,$E9-$D9))</f>
        <v>0</v>
      </c>
      <c r="G9" s="28" t="str">
        <f aca="false">IF($A9="","",IF($F9=0,"-",IF(OR($C9="Aktiva",$C9="Aufwand"),IF($F9&gt;0,"Soll","Haben"),IF($F9&gt;0,"Haben","Soll"))))</f>
        <v>-</v>
      </c>
      <c r="I9" s="23" t="s">
        <v>104</v>
      </c>
      <c r="J9" s="23"/>
      <c r="K9" s="23"/>
    </row>
    <row r="10" customFormat="false" ht="19.5" hidden="false" customHeight="true" outlineLevel="0" collapsed="false">
      <c r="A10" s="24" t="n">
        <f aca="false">IF(Kontenplan!A8="","",Kontenplan!A8)</f>
        <v>3000</v>
      </c>
      <c r="B10" s="25" t="str">
        <f aca="false">IF($A10="","",Kontenplan!B8)</f>
        <v>Eigenkapital</v>
      </c>
      <c r="C10" s="26" t="str">
        <f aca="false">IF($A10="","",Kontenplan!C8)</f>
        <v>Eigenkapital</v>
      </c>
      <c r="D10" s="27" t="n">
        <f aca="false">IF($A10="","",SUMIFS(Buchungen!$G$3:$G$202,Buchungen!$E$3:$E$202,$A10,Buchungen!$K$3:$K$202,"OK"))</f>
        <v>0</v>
      </c>
      <c r="E10" s="27" t="n">
        <f aca="false">IF($A10="","",SUMIFS(Buchungen!$G$3:$G$202,Buchungen!$F$3:$F$202,$A10,Buchungen!$K$3:$K$202,"OK"))</f>
        <v>15000</v>
      </c>
      <c r="F10" s="27" t="n">
        <f aca="false">IF($A10="","",IF(OR($C10="Aktiva",$C10="Aufwand"),$D10-$E10,$E10-$D10))</f>
        <v>15000</v>
      </c>
      <c r="G10" s="28" t="str">
        <f aca="false">IF($A10="","",IF($F10=0,"-",IF(OR($C10="Aktiva",$C10="Aufwand"),IF($F10&gt;0,"Soll","Haben"),IF($F10&gt;0,"Haben","Soll"))))</f>
        <v>Haben</v>
      </c>
      <c r="I10" s="3" t="s">
        <v>31</v>
      </c>
      <c r="K10" s="7" t="n">
        <f aca="false">SUMIF($C$5:$C$104,"Aktiva",$F$5:$F$104)</f>
        <v>17445.1</v>
      </c>
    </row>
    <row r="11" customFormat="false" ht="19.5" hidden="false" customHeight="true" outlineLevel="0" collapsed="false">
      <c r="A11" s="24" t="n">
        <f aca="false">IF(Kontenplan!A9="","",Kontenplan!A9)</f>
        <v>4000</v>
      </c>
      <c r="B11" s="25" t="str">
        <f aca="false">IF($A11="","",Kontenplan!B9)</f>
        <v>Umsatzerlöse</v>
      </c>
      <c r="C11" s="26" t="str">
        <f aca="false">IF($A11="","",Kontenplan!C9)</f>
        <v>Ertrag</v>
      </c>
      <c r="D11" s="27" t="n">
        <f aca="false">IF($A11="","",SUMIFS(Buchungen!$G$3:$G$202,Buchungen!$E$3:$E$202,$A11,Buchungen!$K$3:$K$202,"OK"))</f>
        <v>0</v>
      </c>
      <c r="E11" s="27" t="n">
        <f aca="false">IF($A11="","",SUMIFS(Buchungen!$G$3:$G$202,Buchungen!$F$3:$F$202,$A11,Buchungen!$K$3:$K$202,"OK"))</f>
        <v>5750</v>
      </c>
      <c r="F11" s="27" t="n">
        <f aca="false">IF($A11="","",IF(OR($C11="Aktiva",$C11="Aufwand"),$D11-$E11,$E11-$D11))</f>
        <v>5750</v>
      </c>
      <c r="G11" s="28" t="str">
        <f aca="false">IF($A11="","",IF($F11=0,"-",IF(OR($C11="Aktiva",$C11="Aufwand"),IF($F11&gt;0,"Soll","Haben"),IF($F11&gt;0,"Haben","Soll"))))</f>
        <v>Haben</v>
      </c>
      <c r="I11" s="3" t="s">
        <v>38</v>
      </c>
      <c r="K11" s="7" t="n">
        <f aca="false">SUMIF($C$5:$C$104,"Passiva",$F$5:$F$104)</f>
        <v>0</v>
      </c>
    </row>
    <row r="12" customFormat="false" ht="19.5" hidden="false" customHeight="true" outlineLevel="0" collapsed="false">
      <c r="A12" s="24" t="n">
        <f aca="false">IF(Kontenplan!A10="","",Kontenplan!A10)</f>
        <v>4100</v>
      </c>
      <c r="B12" s="25" t="str">
        <f aca="false">IF($A12="","",Kontenplan!B10)</f>
        <v>Sonstige Erträge</v>
      </c>
      <c r="C12" s="26" t="str">
        <f aca="false">IF($A12="","",Kontenplan!C10)</f>
        <v>Ertrag</v>
      </c>
      <c r="D12" s="27" t="n">
        <f aca="false">IF($A12="","",SUMIFS(Buchungen!$G$3:$G$202,Buchungen!$E$3:$E$202,$A12,Buchungen!$K$3:$K$202,"OK"))</f>
        <v>0</v>
      </c>
      <c r="E12" s="27" t="n">
        <f aca="false">IF($A12="","",SUMIFS(Buchungen!$G$3:$G$202,Buchungen!$F$3:$F$202,$A12,Buchungen!$K$3:$K$202,"OK"))</f>
        <v>180</v>
      </c>
      <c r="F12" s="27" t="n">
        <f aca="false">IF($A12="","",IF(OR($C12="Aktiva",$C12="Aufwand"),$D12-$E12,$E12-$D12))</f>
        <v>180</v>
      </c>
      <c r="G12" s="28" t="str">
        <f aca="false">IF($A12="","",IF($F12=0,"-",IF(OR($C12="Aktiva",$C12="Aufwand"),IF($F12&gt;0,"Soll","Haben"),IF($F12&gt;0,"Haben","Soll"))))</f>
        <v>Haben</v>
      </c>
      <c r="I12" s="3" t="s">
        <v>40</v>
      </c>
      <c r="K12" s="7" t="n">
        <f aca="false">SUMIF($C$5:$C$104,"Eigenkapital",$F$5:$F$104)</f>
        <v>15000</v>
      </c>
    </row>
    <row r="13" customFormat="false" ht="19.5" hidden="false" customHeight="true" outlineLevel="0" collapsed="false">
      <c r="A13" s="24" t="n">
        <f aca="false">IF(Kontenplan!A11="","",Kontenplan!A11)</f>
        <v>5000</v>
      </c>
      <c r="B13" s="25" t="str">
        <f aca="false">IF($A13="","",Kontenplan!B11)</f>
        <v>Wareneinsatz</v>
      </c>
      <c r="C13" s="26" t="str">
        <f aca="false">IF($A13="","",Kontenplan!C11)</f>
        <v>Aufwand</v>
      </c>
      <c r="D13" s="27" t="n">
        <f aca="false">IF($A13="","",SUMIFS(Buchungen!$G$3:$G$202,Buchungen!$E$3:$E$202,$A13,Buchungen!$K$3:$K$202,"OK"))</f>
        <v>980</v>
      </c>
      <c r="E13" s="27" t="n">
        <f aca="false">IF($A13="","",SUMIFS(Buchungen!$G$3:$G$202,Buchungen!$F$3:$F$202,$A13,Buchungen!$K$3:$K$202,"OK"))</f>
        <v>0</v>
      </c>
      <c r="F13" s="27" t="n">
        <f aca="false">IF($A13="","",IF(OR($C13="Aktiva",$C13="Aufwand"),$D13-$E13,$E13-$D13))</f>
        <v>980</v>
      </c>
      <c r="G13" s="28" t="str">
        <f aca="false">IF($A13="","",IF($F13=0,"-",IF(OR($C13="Aktiva",$C13="Aufwand"),IF($F13&gt;0,"Soll","Haben"),IF($F13&gt;0,"Haben","Soll"))))</f>
        <v>Soll</v>
      </c>
      <c r="I13" s="3" t="s">
        <v>11</v>
      </c>
      <c r="K13" s="7" t="n">
        <f aca="false">K6</f>
        <v>2445.1</v>
      </c>
    </row>
    <row r="14" customFormat="false" ht="19.5" hidden="false" customHeight="true" outlineLevel="0" collapsed="false">
      <c r="A14" s="24" t="n">
        <f aca="false">IF(Kontenplan!A12="","",Kontenplan!A12)</f>
        <v>6000</v>
      </c>
      <c r="B14" s="25" t="str">
        <f aca="false">IF($A14="","",Kontenplan!B12)</f>
        <v>Miete</v>
      </c>
      <c r="C14" s="26" t="str">
        <f aca="false">IF($A14="","",Kontenplan!C12)</f>
        <v>Aufwand</v>
      </c>
      <c r="D14" s="27" t="n">
        <f aca="false">IF($A14="","",SUMIFS(Buchungen!$G$3:$G$202,Buchungen!$E$3:$E$202,$A14,Buchungen!$K$3:$K$202,"OK"))</f>
        <v>1200</v>
      </c>
      <c r="E14" s="27" t="n">
        <f aca="false">IF($A14="","",SUMIFS(Buchungen!$G$3:$G$202,Buchungen!$F$3:$F$202,$A14,Buchungen!$K$3:$K$202,"OK"))</f>
        <v>0</v>
      </c>
      <c r="F14" s="27" t="n">
        <f aca="false">IF($A14="","",IF(OR($C14="Aktiva",$C14="Aufwand"),$D14-$E14,$E14-$D14))</f>
        <v>1200</v>
      </c>
      <c r="G14" s="28" t="str">
        <f aca="false">IF($A14="","",IF($F14=0,"-",IF(OR($C14="Aktiva",$C14="Aufwand"),IF($F14&gt;0,"Soll","Haben"),IF($F14&gt;0,"Haben","Soll"))))</f>
        <v>Soll</v>
      </c>
      <c r="I14" s="3" t="s">
        <v>105</v>
      </c>
      <c r="K14" s="7" t="n">
        <f aca="false">K11+K12+K13</f>
        <v>17445.1</v>
      </c>
    </row>
    <row r="15" customFormat="false" ht="19.5" hidden="false" customHeight="true" outlineLevel="0" collapsed="false">
      <c r="A15" s="24" t="n">
        <f aca="false">IF(Kontenplan!A13="","",Kontenplan!A13)</f>
        <v>6100</v>
      </c>
      <c r="B15" s="25" t="str">
        <f aca="false">IF($A15="","",Kontenplan!B13)</f>
        <v>Bürobedarf</v>
      </c>
      <c r="C15" s="26" t="str">
        <f aca="false">IF($A15="","",Kontenplan!C13)</f>
        <v>Aufwand</v>
      </c>
      <c r="D15" s="27" t="n">
        <f aca="false">IF($A15="","",SUMIFS(Buchungen!$G$3:$G$202,Buchungen!$E$3:$E$202,$A15,Buchungen!$K$3:$K$202,"OK"))</f>
        <v>245</v>
      </c>
      <c r="E15" s="27" t="n">
        <f aca="false">IF($A15="","",SUMIFS(Buchungen!$G$3:$G$202,Buchungen!$F$3:$F$202,$A15,Buchungen!$K$3:$K$202,"OK"))</f>
        <v>0</v>
      </c>
      <c r="F15" s="27" t="n">
        <f aca="false">IF($A15="","",IF(OR($C15="Aktiva",$C15="Aufwand"),$D15-$E15,$E15-$D15))</f>
        <v>245</v>
      </c>
      <c r="G15" s="28" t="str">
        <f aca="false">IF($A15="","",IF($F15=0,"-",IF(OR($C15="Aktiva",$C15="Aufwand"),IF($F15&gt;0,"Soll","Haben"),IF($F15&gt;0,"Haben","Soll"))))</f>
        <v>Soll</v>
      </c>
      <c r="I15" s="3" t="s">
        <v>106</v>
      </c>
      <c r="K15" s="7" t="n">
        <f aca="false">K10-K14</f>
        <v>0</v>
      </c>
    </row>
    <row r="16" customFormat="false" ht="19.5" hidden="false" customHeight="true" outlineLevel="0" collapsed="false">
      <c r="A16" s="24" t="n">
        <f aca="false">IF(Kontenplan!A14="","",Kontenplan!A14)</f>
        <v>6200</v>
      </c>
      <c r="B16" s="25" t="str">
        <f aca="false">IF($A16="","",Kontenplan!B14)</f>
        <v>Telefon und Internet</v>
      </c>
      <c r="C16" s="26" t="str">
        <f aca="false">IF($A16="","",Kontenplan!C14)</f>
        <v>Aufwand</v>
      </c>
      <c r="D16" s="27" t="n">
        <f aca="false">IF($A16="","",SUMIFS(Buchungen!$G$3:$G$202,Buchungen!$E$3:$E$202,$A16,Buchungen!$K$3:$K$202,"OK"))</f>
        <v>89.9</v>
      </c>
      <c r="E16" s="27" t="n">
        <f aca="false">IF($A16="","",SUMIFS(Buchungen!$G$3:$G$202,Buchungen!$F$3:$F$202,$A16,Buchungen!$K$3:$K$202,"OK"))</f>
        <v>0</v>
      </c>
      <c r="F16" s="27" t="n">
        <f aca="false">IF($A16="","",IF(OR($C16="Aktiva",$C16="Aufwand"),$D16-$E16,$E16-$D16))</f>
        <v>89.9</v>
      </c>
      <c r="G16" s="28" t="str">
        <f aca="false">IF($A16="","",IF($F16=0,"-",IF(OR($C16="Aktiva",$C16="Aufwand"),IF($F16&gt;0,"Soll","Haben"),IF($F16&gt;0,"Haben","Soll"))))</f>
        <v>Soll</v>
      </c>
      <c r="I16" s="3" t="s">
        <v>12</v>
      </c>
      <c r="K16" s="6" t="str">
        <f aca="false">IF(ABS(K15)&lt;0.005,"OK","Nicht ausgeglichen")</f>
        <v>OK</v>
      </c>
    </row>
    <row r="17" customFormat="false" ht="19.5" hidden="false" customHeight="true" outlineLevel="0" collapsed="false">
      <c r="A17" s="24" t="n">
        <f aca="false">IF(Kontenplan!A15="","",Kontenplan!A15)</f>
        <v>6300</v>
      </c>
      <c r="B17" s="25" t="str">
        <f aca="false">IF($A17="","",Kontenplan!B15)</f>
        <v>Versicherungen</v>
      </c>
      <c r="C17" s="26" t="str">
        <f aca="false">IF($A17="","",Kontenplan!C15)</f>
        <v>Aufwand</v>
      </c>
      <c r="D17" s="27" t="n">
        <f aca="false">IF($A17="","",SUMIFS(Buchungen!$G$3:$G$202,Buchungen!$E$3:$E$202,$A17,Buchungen!$K$3:$K$202,"OK"))</f>
        <v>410</v>
      </c>
      <c r="E17" s="27" t="n">
        <f aca="false">IF($A17="","",SUMIFS(Buchungen!$G$3:$G$202,Buchungen!$F$3:$F$202,$A17,Buchungen!$K$3:$K$202,"OK"))</f>
        <v>0</v>
      </c>
      <c r="F17" s="27" t="n">
        <f aca="false">IF($A17="","",IF(OR($C17="Aktiva",$C17="Aufwand"),$D17-$E17,$E17-$D17))</f>
        <v>410</v>
      </c>
      <c r="G17" s="28" t="str">
        <f aca="false">IF($A17="","",IF($F17=0,"-",IF(OR($C17="Aktiva",$C17="Aufwand"),IF($F17&gt;0,"Soll","Haben"),IF($F17&gt;0,"Haben","Soll"))))</f>
        <v>Soll</v>
      </c>
    </row>
    <row r="18" customFormat="false" ht="19.5" hidden="false" customHeight="true" outlineLevel="0" collapsed="false">
      <c r="A18" s="24" t="n">
        <f aca="false">IF(Kontenplan!A16="","",Kontenplan!A16)</f>
        <v>6400</v>
      </c>
      <c r="B18" s="25" t="str">
        <f aca="false">IF($A18="","",Kontenplan!B16)</f>
        <v>Reisekosten</v>
      </c>
      <c r="C18" s="26" t="str">
        <f aca="false">IF($A18="","",Kontenplan!C16)</f>
        <v>Aufwand</v>
      </c>
      <c r="D18" s="27" t="n">
        <f aca="false">IF($A18="","",SUMIFS(Buchungen!$G$3:$G$202,Buchungen!$E$3:$E$202,$A18,Buchungen!$K$3:$K$202,"OK"))</f>
        <v>560</v>
      </c>
      <c r="E18" s="27" t="n">
        <f aca="false">IF($A18="","",SUMIFS(Buchungen!$G$3:$G$202,Buchungen!$F$3:$F$202,$A18,Buchungen!$K$3:$K$202,"OK"))</f>
        <v>0</v>
      </c>
      <c r="F18" s="27" t="n">
        <f aca="false">IF($A18="","",IF(OR($C18="Aktiva",$C18="Aufwand"),$D18-$E18,$E18-$D18))</f>
        <v>560</v>
      </c>
      <c r="G18" s="28" t="str">
        <f aca="false">IF($A18="","",IF($F18=0,"-",IF(OR($C18="Aktiva",$C18="Aufwand"),IF($F18&gt;0,"Soll","Haben"),IF($F18&gt;0,"Haben","Soll"))))</f>
        <v>Soll</v>
      </c>
    </row>
    <row r="19" customFormat="false" ht="31.5" hidden="false" customHeight="true" outlineLevel="0" collapsed="false">
      <c r="A19" s="24" t="n">
        <f aca="false">IF(Kontenplan!A17="","",Kontenplan!A17)</f>
        <v>6500</v>
      </c>
      <c r="B19" s="25" t="str">
        <f aca="false">IF($A19="","",Kontenplan!B17)</f>
        <v>Sonstige betriebliche Aufwendungen</v>
      </c>
      <c r="C19" s="26" t="str">
        <f aca="false">IF($A19="","",Kontenplan!C17)</f>
        <v>Aufwand</v>
      </c>
      <c r="D19" s="27" t="n">
        <f aca="false">IF($A19="","",SUMIFS(Buchungen!$G$3:$G$202,Buchungen!$E$3:$E$202,$A19,Buchungen!$K$3:$K$202,"OK"))</f>
        <v>0</v>
      </c>
      <c r="E19" s="27" t="n">
        <f aca="false">IF($A19="","",SUMIFS(Buchungen!$G$3:$G$202,Buchungen!$F$3:$F$202,$A19,Buchungen!$K$3:$K$202,"OK"))</f>
        <v>0</v>
      </c>
      <c r="F19" s="27" t="n">
        <f aca="false">IF($A19="","",IF(OR($C19="Aktiva",$C19="Aufwand"),$D19-$E19,$E19-$D19))</f>
        <v>0</v>
      </c>
      <c r="G19" s="28" t="str">
        <f aca="false">IF($A19="","",IF($F19=0,"-",IF(OR($C19="Aktiva",$C19="Aufwand"),IF($F19&gt;0,"Soll","Haben"),IF($F19&gt;0,"Haben","Soll"))))</f>
        <v>-</v>
      </c>
    </row>
    <row r="20" customFormat="false" ht="19.5" hidden="false" customHeight="true" outlineLevel="0" collapsed="false">
      <c r="A20" s="24" t="str">
        <f aca="false">IF(Kontenplan!A18="","",Kontenplan!A18)</f>
        <v/>
      </c>
      <c r="B20" s="25" t="str">
        <f aca="false">IF($A20="","",Kontenplan!B18)</f>
        <v/>
      </c>
      <c r="C20" s="26" t="str">
        <f aca="false">IF($A20="","",Kontenplan!C18)</f>
        <v/>
      </c>
      <c r="D20" s="27" t="str">
        <f aca="false">IF($A20="","",SUMIFS(Buchungen!$G$3:$G$202,Buchungen!$E$3:$E$202,$A20,Buchungen!$K$3:$K$202,"OK"))</f>
        <v/>
      </c>
      <c r="E20" s="27" t="str">
        <f aca="false">IF($A20="","",SUMIFS(Buchungen!$G$3:$G$202,Buchungen!$F$3:$F$202,$A20,Buchungen!$K$3:$K$202,"OK"))</f>
        <v/>
      </c>
      <c r="F20" s="27" t="str">
        <f aca="false">IF($A20="","",IF(OR($C20="Aktiva",$C20="Aufwand"),$D20-$E20,$E20-$D20))</f>
        <v/>
      </c>
      <c r="G20" s="28" t="str">
        <f aca="false">IF($A20="","",IF($F20=0,"-",IF(OR($C20="Aktiva",$C20="Aufwand"),IF($F20&gt;0,"Soll","Haben"),IF($F20&gt;0,"Haben","Soll"))))</f>
        <v/>
      </c>
    </row>
    <row r="21" customFormat="false" ht="19.5" hidden="false" customHeight="true" outlineLevel="0" collapsed="false">
      <c r="A21" s="24" t="str">
        <f aca="false">IF(Kontenplan!A19="","",Kontenplan!A19)</f>
        <v/>
      </c>
      <c r="B21" s="25" t="str">
        <f aca="false">IF($A21="","",Kontenplan!B19)</f>
        <v/>
      </c>
      <c r="C21" s="26" t="str">
        <f aca="false">IF($A21="","",Kontenplan!C19)</f>
        <v/>
      </c>
      <c r="D21" s="27" t="str">
        <f aca="false">IF($A21="","",SUMIFS(Buchungen!$G$3:$G$202,Buchungen!$E$3:$E$202,$A21,Buchungen!$K$3:$K$202,"OK"))</f>
        <v/>
      </c>
      <c r="E21" s="27" t="str">
        <f aca="false">IF($A21="","",SUMIFS(Buchungen!$G$3:$G$202,Buchungen!$F$3:$F$202,$A21,Buchungen!$K$3:$K$202,"OK"))</f>
        <v/>
      </c>
      <c r="F21" s="27" t="str">
        <f aca="false">IF($A21="","",IF(OR($C21="Aktiva",$C21="Aufwand"),$D21-$E21,$E21-$D21))</f>
        <v/>
      </c>
      <c r="G21" s="28" t="str">
        <f aca="false">IF($A21="","",IF($F21=0,"-",IF(OR($C21="Aktiva",$C21="Aufwand"),IF($F21&gt;0,"Soll","Haben"),IF($F21&gt;0,"Haben","Soll"))))</f>
        <v/>
      </c>
    </row>
    <row r="22" customFormat="false" ht="19.5" hidden="false" customHeight="true" outlineLevel="0" collapsed="false">
      <c r="A22" s="24" t="str">
        <f aca="false">IF(Kontenplan!A20="","",Kontenplan!A20)</f>
        <v/>
      </c>
      <c r="B22" s="25" t="str">
        <f aca="false">IF($A22="","",Kontenplan!B20)</f>
        <v/>
      </c>
      <c r="C22" s="26" t="str">
        <f aca="false">IF($A22="","",Kontenplan!C20)</f>
        <v/>
      </c>
      <c r="D22" s="27" t="str">
        <f aca="false">IF($A22="","",SUMIFS(Buchungen!$G$3:$G$202,Buchungen!$E$3:$E$202,$A22,Buchungen!$K$3:$K$202,"OK"))</f>
        <v/>
      </c>
      <c r="E22" s="27" t="str">
        <f aca="false">IF($A22="","",SUMIFS(Buchungen!$G$3:$G$202,Buchungen!$F$3:$F$202,$A22,Buchungen!$K$3:$K$202,"OK"))</f>
        <v/>
      </c>
      <c r="F22" s="27" t="str">
        <f aca="false">IF($A22="","",IF(OR($C22="Aktiva",$C22="Aufwand"),$D22-$E22,$E22-$D22))</f>
        <v/>
      </c>
      <c r="G22" s="28" t="str">
        <f aca="false">IF($A22="","",IF($F22=0,"-",IF(OR($C22="Aktiva",$C22="Aufwand"),IF($F22&gt;0,"Soll","Haben"),IF($F22&gt;0,"Haben","Soll"))))</f>
        <v/>
      </c>
    </row>
    <row r="23" customFormat="false" ht="19.5" hidden="false" customHeight="true" outlineLevel="0" collapsed="false">
      <c r="A23" s="24" t="str">
        <f aca="false">IF(Kontenplan!A21="","",Kontenplan!A21)</f>
        <v/>
      </c>
      <c r="B23" s="25" t="str">
        <f aca="false">IF($A23="","",Kontenplan!B21)</f>
        <v/>
      </c>
      <c r="C23" s="26" t="str">
        <f aca="false">IF($A23="","",Kontenplan!C21)</f>
        <v/>
      </c>
      <c r="D23" s="27" t="str">
        <f aca="false">IF($A23="","",SUMIFS(Buchungen!$G$3:$G$202,Buchungen!$E$3:$E$202,$A23,Buchungen!$K$3:$K$202,"OK"))</f>
        <v/>
      </c>
      <c r="E23" s="27" t="str">
        <f aca="false">IF($A23="","",SUMIFS(Buchungen!$G$3:$G$202,Buchungen!$F$3:$F$202,$A23,Buchungen!$K$3:$K$202,"OK"))</f>
        <v/>
      </c>
      <c r="F23" s="27" t="str">
        <f aca="false">IF($A23="","",IF(OR($C23="Aktiva",$C23="Aufwand"),$D23-$E23,$E23-$D23))</f>
        <v/>
      </c>
      <c r="G23" s="28" t="str">
        <f aca="false">IF($A23="","",IF($F23=0,"-",IF(OR($C23="Aktiva",$C23="Aufwand"),IF($F23&gt;0,"Soll","Haben"),IF($F23&gt;0,"Haben","Soll"))))</f>
        <v/>
      </c>
    </row>
    <row r="24" customFormat="false" ht="19.5" hidden="false" customHeight="true" outlineLevel="0" collapsed="false">
      <c r="A24" s="24" t="str">
        <f aca="false">IF(Kontenplan!A22="","",Kontenplan!A22)</f>
        <v/>
      </c>
      <c r="B24" s="25" t="str">
        <f aca="false">IF($A24="","",Kontenplan!B22)</f>
        <v/>
      </c>
      <c r="C24" s="26" t="str">
        <f aca="false">IF($A24="","",Kontenplan!C22)</f>
        <v/>
      </c>
      <c r="D24" s="27" t="str">
        <f aca="false">IF($A24="","",SUMIFS(Buchungen!$G$3:$G$202,Buchungen!$E$3:$E$202,$A24,Buchungen!$K$3:$K$202,"OK"))</f>
        <v/>
      </c>
      <c r="E24" s="27" t="str">
        <f aca="false">IF($A24="","",SUMIFS(Buchungen!$G$3:$G$202,Buchungen!$F$3:$F$202,$A24,Buchungen!$K$3:$K$202,"OK"))</f>
        <v/>
      </c>
      <c r="F24" s="27" t="str">
        <f aca="false">IF($A24="","",IF(OR($C24="Aktiva",$C24="Aufwand"),$D24-$E24,$E24-$D24))</f>
        <v/>
      </c>
      <c r="G24" s="28" t="str">
        <f aca="false">IF($A24="","",IF($F24=0,"-",IF(OR($C24="Aktiva",$C24="Aufwand"),IF($F24&gt;0,"Soll","Haben"),IF($F24&gt;0,"Haben","Soll"))))</f>
        <v/>
      </c>
    </row>
    <row r="25" customFormat="false" ht="19.5" hidden="false" customHeight="true" outlineLevel="0" collapsed="false">
      <c r="A25" s="24" t="str">
        <f aca="false">IF(Kontenplan!A23="","",Kontenplan!A23)</f>
        <v/>
      </c>
      <c r="B25" s="25" t="str">
        <f aca="false">IF($A25="","",Kontenplan!B23)</f>
        <v/>
      </c>
      <c r="C25" s="26" t="str">
        <f aca="false">IF($A25="","",Kontenplan!C23)</f>
        <v/>
      </c>
      <c r="D25" s="27" t="str">
        <f aca="false">IF($A25="","",SUMIFS(Buchungen!$G$3:$G$202,Buchungen!$E$3:$E$202,$A25,Buchungen!$K$3:$K$202,"OK"))</f>
        <v/>
      </c>
      <c r="E25" s="27" t="str">
        <f aca="false">IF($A25="","",SUMIFS(Buchungen!$G$3:$G$202,Buchungen!$F$3:$F$202,$A25,Buchungen!$K$3:$K$202,"OK"))</f>
        <v/>
      </c>
      <c r="F25" s="27" t="str">
        <f aca="false">IF($A25="","",IF(OR($C25="Aktiva",$C25="Aufwand"),$D25-$E25,$E25-$D25))</f>
        <v/>
      </c>
      <c r="G25" s="28" t="str">
        <f aca="false">IF($A25="","",IF($F25=0,"-",IF(OR($C25="Aktiva",$C25="Aufwand"),IF($F25&gt;0,"Soll","Haben"),IF($F25&gt;0,"Haben","Soll"))))</f>
        <v/>
      </c>
    </row>
    <row r="26" customFormat="false" ht="19.5" hidden="false" customHeight="true" outlineLevel="0" collapsed="false">
      <c r="A26" s="24" t="str">
        <f aca="false">IF(Kontenplan!A24="","",Kontenplan!A24)</f>
        <v/>
      </c>
      <c r="B26" s="25" t="str">
        <f aca="false">IF($A26="","",Kontenplan!B24)</f>
        <v/>
      </c>
      <c r="C26" s="26" t="str">
        <f aca="false">IF($A26="","",Kontenplan!C24)</f>
        <v/>
      </c>
      <c r="D26" s="27" t="str">
        <f aca="false">IF($A26="","",SUMIFS(Buchungen!$G$3:$G$202,Buchungen!$E$3:$E$202,$A26,Buchungen!$K$3:$K$202,"OK"))</f>
        <v/>
      </c>
      <c r="E26" s="27" t="str">
        <f aca="false">IF($A26="","",SUMIFS(Buchungen!$G$3:$G$202,Buchungen!$F$3:$F$202,$A26,Buchungen!$K$3:$K$202,"OK"))</f>
        <v/>
      </c>
      <c r="F26" s="27" t="str">
        <f aca="false">IF($A26="","",IF(OR($C26="Aktiva",$C26="Aufwand"),$D26-$E26,$E26-$D26))</f>
        <v/>
      </c>
      <c r="G26" s="28" t="str">
        <f aca="false">IF($A26="","",IF($F26=0,"-",IF(OR($C26="Aktiva",$C26="Aufwand"),IF($F26&gt;0,"Soll","Haben"),IF($F26&gt;0,"Haben","Soll"))))</f>
        <v/>
      </c>
    </row>
    <row r="27" customFormat="false" ht="19.5" hidden="false" customHeight="true" outlineLevel="0" collapsed="false">
      <c r="A27" s="24" t="str">
        <f aca="false">IF(Kontenplan!A25="","",Kontenplan!A25)</f>
        <v/>
      </c>
      <c r="B27" s="25" t="str">
        <f aca="false">IF($A27="","",Kontenplan!B25)</f>
        <v/>
      </c>
      <c r="C27" s="26" t="str">
        <f aca="false">IF($A27="","",Kontenplan!C25)</f>
        <v/>
      </c>
      <c r="D27" s="27" t="str">
        <f aca="false">IF($A27="","",SUMIFS(Buchungen!$G$3:$G$202,Buchungen!$E$3:$E$202,$A27,Buchungen!$K$3:$K$202,"OK"))</f>
        <v/>
      </c>
      <c r="E27" s="27" t="str">
        <f aca="false">IF($A27="","",SUMIFS(Buchungen!$G$3:$G$202,Buchungen!$F$3:$F$202,$A27,Buchungen!$K$3:$K$202,"OK"))</f>
        <v/>
      </c>
      <c r="F27" s="27" t="str">
        <f aca="false">IF($A27="","",IF(OR($C27="Aktiva",$C27="Aufwand"),$D27-$E27,$E27-$D27))</f>
        <v/>
      </c>
      <c r="G27" s="28" t="str">
        <f aca="false">IF($A27="","",IF($F27=0,"-",IF(OR($C27="Aktiva",$C27="Aufwand"),IF($F27&gt;0,"Soll","Haben"),IF($F27&gt;0,"Haben","Soll"))))</f>
        <v/>
      </c>
    </row>
    <row r="28" customFormat="false" ht="19.5" hidden="false" customHeight="true" outlineLevel="0" collapsed="false">
      <c r="A28" s="24" t="str">
        <f aca="false">IF(Kontenplan!A26="","",Kontenplan!A26)</f>
        <v/>
      </c>
      <c r="B28" s="25" t="str">
        <f aca="false">IF($A28="","",Kontenplan!B26)</f>
        <v/>
      </c>
      <c r="C28" s="26" t="str">
        <f aca="false">IF($A28="","",Kontenplan!C26)</f>
        <v/>
      </c>
      <c r="D28" s="27" t="str">
        <f aca="false">IF($A28="","",SUMIFS(Buchungen!$G$3:$G$202,Buchungen!$E$3:$E$202,$A28,Buchungen!$K$3:$K$202,"OK"))</f>
        <v/>
      </c>
      <c r="E28" s="27" t="str">
        <f aca="false">IF($A28="","",SUMIFS(Buchungen!$G$3:$G$202,Buchungen!$F$3:$F$202,$A28,Buchungen!$K$3:$K$202,"OK"))</f>
        <v/>
      </c>
      <c r="F28" s="27" t="str">
        <f aca="false">IF($A28="","",IF(OR($C28="Aktiva",$C28="Aufwand"),$D28-$E28,$E28-$D28))</f>
        <v/>
      </c>
      <c r="G28" s="28" t="str">
        <f aca="false">IF($A28="","",IF($F28=0,"-",IF(OR($C28="Aktiva",$C28="Aufwand"),IF($F28&gt;0,"Soll","Haben"),IF($F28&gt;0,"Haben","Soll"))))</f>
        <v/>
      </c>
    </row>
    <row r="29" customFormat="false" ht="19.5" hidden="false" customHeight="true" outlineLevel="0" collapsed="false">
      <c r="A29" s="24" t="str">
        <f aca="false">IF(Kontenplan!A27="","",Kontenplan!A27)</f>
        <v/>
      </c>
      <c r="B29" s="25" t="str">
        <f aca="false">IF($A29="","",Kontenplan!B27)</f>
        <v/>
      </c>
      <c r="C29" s="26" t="str">
        <f aca="false">IF($A29="","",Kontenplan!C27)</f>
        <v/>
      </c>
      <c r="D29" s="27" t="str">
        <f aca="false">IF($A29="","",SUMIFS(Buchungen!$G$3:$G$202,Buchungen!$E$3:$E$202,$A29,Buchungen!$K$3:$K$202,"OK"))</f>
        <v/>
      </c>
      <c r="E29" s="27" t="str">
        <f aca="false">IF($A29="","",SUMIFS(Buchungen!$G$3:$G$202,Buchungen!$F$3:$F$202,$A29,Buchungen!$K$3:$K$202,"OK"))</f>
        <v/>
      </c>
      <c r="F29" s="27" t="str">
        <f aca="false">IF($A29="","",IF(OR($C29="Aktiva",$C29="Aufwand"),$D29-$E29,$E29-$D29))</f>
        <v/>
      </c>
      <c r="G29" s="28" t="str">
        <f aca="false">IF($A29="","",IF($F29=0,"-",IF(OR($C29="Aktiva",$C29="Aufwand"),IF($F29&gt;0,"Soll","Haben"),IF($F29&gt;0,"Haben","Soll"))))</f>
        <v/>
      </c>
    </row>
    <row r="30" customFormat="false" ht="19.5" hidden="false" customHeight="true" outlineLevel="0" collapsed="false">
      <c r="A30" s="24" t="str">
        <f aca="false">IF(Kontenplan!A28="","",Kontenplan!A28)</f>
        <v/>
      </c>
      <c r="B30" s="25" t="str">
        <f aca="false">IF($A30="","",Kontenplan!B28)</f>
        <v/>
      </c>
      <c r="C30" s="26" t="str">
        <f aca="false">IF($A30="","",Kontenplan!C28)</f>
        <v/>
      </c>
      <c r="D30" s="27" t="str">
        <f aca="false">IF($A30="","",SUMIFS(Buchungen!$G$3:$G$202,Buchungen!$E$3:$E$202,$A30,Buchungen!$K$3:$K$202,"OK"))</f>
        <v/>
      </c>
      <c r="E30" s="27" t="str">
        <f aca="false">IF($A30="","",SUMIFS(Buchungen!$G$3:$G$202,Buchungen!$F$3:$F$202,$A30,Buchungen!$K$3:$K$202,"OK"))</f>
        <v/>
      </c>
      <c r="F30" s="27" t="str">
        <f aca="false">IF($A30="","",IF(OR($C30="Aktiva",$C30="Aufwand"),$D30-$E30,$E30-$D30))</f>
        <v/>
      </c>
      <c r="G30" s="28" t="str">
        <f aca="false">IF($A30="","",IF($F30=0,"-",IF(OR($C30="Aktiva",$C30="Aufwand"),IF($F30&gt;0,"Soll","Haben"),IF($F30&gt;0,"Haben","Soll"))))</f>
        <v/>
      </c>
    </row>
    <row r="31" customFormat="false" ht="19.5" hidden="false" customHeight="true" outlineLevel="0" collapsed="false">
      <c r="A31" s="24" t="str">
        <f aca="false">IF(Kontenplan!A29="","",Kontenplan!A29)</f>
        <v/>
      </c>
      <c r="B31" s="25" t="str">
        <f aca="false">IF($A31="","",Kontenplan!B29)</f>
        <v/>
      </c>
      <c r="C31" s="26" t="str">
        <f aca="false">IF($A31="","",Kontenplan!C29)</f>
        <v/>
      </c>
      <c r="D31" s="27" t="str">
        <f aca="false">IF($A31="","",SUMIFS(Buchungen!$G$3:$G$202,Buchungen!$E$3:$E$202,$A31,Buchungen!$K$3:$K$202,"OK"))</f>
        <v/>
      </c>
      <c r="E31" s="27" t="str">
        <f aca="false">IF($A31="","",SUMIFS(Buchungen!$G$3:$G$202,Buchungen!$F$3:$F$202,$A31,Buchungen!$K$3:$K$202,"OK"))</f>
        <v/>
      </c>
      <c r="F31" s="27" t="str">
        <f aca="false">IF($A31="","",IF(OR($C31="Aktiva",$C31="Aufwand"),$D31-$E31,$E31-$D31))</f>
        <v/>
      </c>
      <c r="G31" s="28" t="str">
        <f aca="false">IF($A31="","",IF($F31=0,"-",IF(OR($C31="Aktiva",$C31="Aufwand"),IF($F31&gt;0,"Soll","Haben"),IF($F31&gt;0,"Haben","Soll"))))</f>
        <v/>
      </c>
    </row>
    <row r="32" customFormat="false" ht="19.5" hidden="false" customHeight="true" outlineLevel="0" collapsed="false">
      <c r="A32" s="24" t="str">
        <f aca="false">IF(Kontenplan!A30="","",Kontenplan!A30)</f>
        <v/>
      </c>
      <c r="B32" s="25" t="str">
        <f aca="false">IF($A32="","",Kontenplan!B30)</f>
        <v/>
      </c>
      <c r="C32" s="26" t="str">
        <f aca="false">IF($A32="","",Kontenplan!C30)</f>
        <v/>
      </c>
      <c r="D32" s="27" t="str">
        <f aca="false">IF($A32="","",SUMIFS(Buchungen!$G$3:$G$202,Buchungen!$E$3:$E$202,$A32,Buchungen!$K$3:$K$202,"OK"))</f>
        <v/>
      </c>
      <c r="E32" s="27" t="str">
        <f aca="false">IF($A32="","",SUMIFS(Buchungen!$G$3:$G$202,Buchungen!$F$3:$F$202,$A32,Buchungen!$K$3:$K$202,"OK"))</f>
        <v/>
      </c>
      <c r="F32" s="27" t="str">
        <f aca="false">IF($A32="","",IF(OR($C32="Aktiva",$C32="Aufwand"),$D32-$E32,$E32-$D32))</f>
        <v/>
      </c>
      <c r="G32" s="28" t="str">
        <f aca="false">IF($A32="","",IF($F32=0,"-",IF(OR($C32="Aktiva",$C32="Aufwand"),IF($F32&gt;0,"Soll","Haben"),IF($F32&gt;0,"Haben","Soll"))))</f>
        <v/>
      </c>
    </row>
    <row r="33" customFormat="false" ht="19.5" hidden="false" customHeight="true" outlineLevel="0" collapsed="false">
      <c r="A33" s="24" t="str">
        <f aca="false">IF(Kontenplan!A31="","",Kontenplan!A31)</f>
        <v/>
      </c>
      <c r="B33" s="25" t="str">
        <f aca="false">IF($A33="","",Kontenplan!B31)</f>
        <v/>
      </c>
      <c r="C33" s="26" t="str">
        <f aca="false">IF($A33="","",Kontenplan!C31)</f>
        <v/>
      </c>
      <c r="D33" s="27" t="str">
        <f aca="false">IF($A33="","",SUMIFS(Buchungen!$G$3:$G$202,Buchungen!$E$3:$E$202,$A33,Buchungen!$K$3:$K$202,"OK"))</f>
        <v/>
      </c>
      <c r="E33" s="27" t="str">
        <f aca="false">IF($A33="","",SUMIFS(Buchungen!$G$3:$G$202,Buchungen!$F$3:$F$202,$A33,Buchungen!$K$3:$K$202,"OK"))</f>
        <v/>
      </c>
      <c r="F33" s="27" t="str">
        <f aca="false">IF($A33="","",IF(OR($C33="Aktiva",$C33="Aufwand"),$D33-$E33,$E33-$D33))</f>
        <v/>
      </c>
      <c r="G33" s="28" t="str">
        <f aca="false">IF($A33="","",IF($F33=0,"-",IF(OR($C33="Aktiva",$C33="Aufwand"),IF($F33&gt;0,"Soll","Haben"),IF($F33&gt;0,"Haben","Soll"))))</f>
        <v/>
      </c>
    </row>
    <row r="34" customFormat="false" ht="19.5" hidden="false" customHeight="true" outlineLevel="0" collapsed="false">
      <c r="A34" s="24" t="str">
        <f aca="false">IF(Kontenplan!A32="","",Kontenplan!A32)</f>
        <v/>
      </c>
      <c r="B34" s="25" t="str">
        <f aca="false">IF($A34="","",Kontenplan!B32)</f>
        <v/>
      </c>
      <c r="C34" s="26" t="str">
        <f aca="false">IF($A34="","",Kontenplan!C32)</f>
        <v/>
      </c>
      <c r="D34" s="27" t="str">
        <f aca="false">IF($A34="","",SUMIFS(Buchungen!$G$3:$G$202,Buchungen!$E$3:$E$202,$A34,Buchungen!$K$3:$K$202,"OK"))</f>
        <v/>
      </c>
      <c r="E34" s="27" t="str">
        <f aca="false">IF($A34="","",SUMIFS(Buchungen!$G$3:$G$202,Buchungen!$F$3:$F$202,$A34,Buchungen!$K$3:$K$202,"OK"))</f>
        <v/>
      </c>
      <c r="F34" s="27" t="str">
        <f aca="false">IF($A34="","",IF(OR($C34="Aktiva",$C34="Aufwand"),$D34-$E34,$E34-$D34))</f>
        <v/>
      </c>
      <c r="G34" s="28" t="str">
        <f aca="false">IF($A34="","",IF($F34=0,"-",IF(OR($C34="Aktiva",$C34="Aufwand"),IF($F34&gt;0,"Soll","Haben"),IF($F34&gt;0,"Haben","Soll"))))</f>
        <v/>
      </c>
    </row>
    <row r="35" customFormat="false" ht="19.5" hidden="false" customHeight="true" outlineLevel="0" collapsed="false">
      <c r="A35" s="24" t="str">
        <f aca="false">IF(Kontenplan!A33="","",Kontenplan!A33)</f>
        <v/>
      </c>
      <c r="B35" s="25" t="str">
        <f aca="false">IF($A35="","",Kontenplan!B33)</f>
        <v/>
      </c>
      <c r="C35" s="26" t="str">
        <f aca="false">IF($A35="","",Kontenplan!C33)</f>
        <v/>
      </c>
      <c r="D35" s="27" t="str">
        <f aca="false">IF($A35="","",SUMIFS(Buchungen!$G$3:$G$202,Buchungen!$E$3:$E$202,$A35,Buchungen!$K$3:$K$202,"OK"))</f>
        <v/>
      </c>
      <c r="E35" s="27" t="str">
        <f aca="false">IF($A35="","",SUMIFS(Buchungen!$G$3:$G$202,Buchungen!$F$3:$F$202,$A35,Buchungen!$K$3:$K$202,"OK"))</f>
        <v/>
      </c>
      <c r="F35" s="27" t="str">
        <f aca="false">IF($A35="","",IF(OR($C35="Aktiva",$C35="Aufwand"),$D35-$E35,$E35-$D35))</f>
        <v/>
      </c>
      <c r="G35" s="28" t="str">
        <f aca="false">IF($A35="","",IF($F35=0,"-",IF(OR($C35="Aktiva",$C35="Aufwand"),IF($F35&gt;0,"Soll","Haben"),IF($F35&gt;0,"Haben","Soll"))))</f>
        <v/>
      </c>
    </row>
    <row r="36" customFormat="false" ht="19.5" hidden="false" customHeight="true" outlineLevel="0" collapsed="false">
      <c r="A36" s="24" t="str">
        <f aca="false">IF(Kontenplan!A34="","",Kontenplan!A34)</f>
        <v/>
      </c>
      <c r="B36" s="25" t="str">
        <f aca="false">IF($A36="","",Kontenplan!B34)</f>
        <v/>
      </c>
      <c r="C36" s="26" t="str">
        <f aca="false">IF($A36="","",Kontenplan!C34)</f>
        <v/>
      </c>
      <c r="D36" s="27" t="str">
        <f aca="false">IF($A36="","",SUMIFS(Buchungen!$G$3:$G$202,Buchungen!$E$3:$E$202,$A36,Buchungen!$K$3:$K$202,"OK"))</f>
        <v/>
      </c>
      <c r="E36" s="27" t="str">
        <f aca="false">IF($A36="","",SUMIFS(Buchungen!$G$3:$G$202,Buchungen!$F$3:$F$202,$A36,Buchungen!$K$3:$K$202,"OK"))</f>
        <v/>
      </c>
      <c r="F36" s="27" t="str">
        <f aca="false">IF($A36="","",IF(OR($C36="Aktiva",$C36="Aufwand"),$D36-$E36,$E36-$D36))</f>
        <v/>
      </c>
      <c r="G36" s="28" t="str">
        <f aca="false">IF($A36="","",IF($F36=0,"-",IF(OR($C36="Aktiva",$C36="Aufwand"),IF($F36&gt;0,"Soll","Haben"),IF($F36&gt;0,"Haben","Soll"))))</f>
        <v/>
      </c>
    </row>
    <row r="37" customFormat="false" ht="19.5" hidden="false" customHeight="true" outlineLevel="0" collapsed="false">
      <c r="A37" s="24" t="str">
        <f aca="false">IF(Kontenplan!A35="","",Kontenplan!A35)</f>
        <v/>
      </c>
      <c r="B37" s="25" t="str">
        <f aca="false">IF($A37="","",Kontenplan!B35)</f>
        <v/>
      </c>
      <c r="C37" s="26" t="str">
        <f aca="false">IF($A37="","",Kontenplan!C35)</f>
        <v/>
      </c>
      <c r="D37" s="27" t="str">
        <f aca="false">IF($A37="","",SUMIFS(Buchungen!$G$3:$G$202,Buchungen!$E$3:$E$202,$A37,Buchungen!$K$3:$K$202,"OK"))</f>
        <v/>
      </c>
      <c r="E37" s="27" t="str">
        <f aca="false">IF($A37="","",SUMIFS(Buchungen!$G$3:$G$202,Buchungen!$F$3:$F$202,$A37,Buchungen!$K$3:$K$202,"OK"))</f>
        <v/>
      </c>
      <c r="F37" s="27" t="str">
        <f aca="false">IF($A37="","",IF(OR($C37="Aktiva",$C37="Aufwand"),$D37-$E37,$E37-$D37))</f>
        <v/>
      </c>
      <c r="G37" s="28" t="str">
        <f aca="false">IF($A37="","",IF($F37=0,"-",IF(OR($C37="Aktiva",$C37="Aufwand"),IF($F37&gt;0,"Soll","Haben"),IF($F37&gt;0,"Haben","Soll"))))</f>
        <v/>
      </c>
    </row>
    <row r="38" customFormat="false" ht="19.5" hidden="false" customHeight="true" outlineLevel="0" collapsed="false">
      <c r="A38" s="24" t="str">
        <f aca="false">IF(Kontenplan!A36="","",Kontenplan!A36)</f>
        <v/>
      </c>
      <c r="B38" s="25" t="str">
        <f aca="false">IF($A38="","",Kontenplan!B36)</f>
        <v/>
      </c>
      <c r="C38" s="26" t="str">
        <f aca="false">IF($A38="","",Kontenplan!C36)</f>
        <v/>
      </c>
      <c r="D38" s="27" t="str">
        <f aca="false">IF($A38="","",SUMIFS(Buchungen!$G$3:$G$202,Buchungen!$E$3:$E$202,$A38,Buchungen!$K$3:$K$202,"OK"))</f>
        <v/>
      </c>
      <c r="E38" s="27" t="str">
        <f aca="false">IF($A38="","",SUMIFS(Buchungen!$G$3:$G$202,Buchungen!$F$3:$F$202,$A38,Buchungen!$K$3:$K$202,"OK"))</f>
        <v/>
      </c>
      <c r="F38" s="27" t="str">
        <f aca="false">IF($A38="","",IF(OR($C38="Aktiva",$C38="Aufwand"),$D38-$E38,$E38-$D38))</f>
        <v/>
      </c>
      <c r="G38" s="28" t="str">
        <f aca="false">IF($A38="","",IF($F38=0,"-",IF(OR($C38="Aktiva",$C38="Aufwand"),IF($F38&gt;0,"Soll","Haben"),IF($F38&gt;0,"Haben","Soll"))))</f>
        <v/>
      </c>
    </row>
    <row r="39" customFormat="false" ht="19.5" hidden="false" customHeight="true" outlineLevel="0" collapsed="false">
      <c r="A39" s="24" t="str">
        <f aca="false">IF(Kontenplan!A37="","",Kontenplan!A37)</f>
        <v/>
      </c>
      <c r="B39" s="25" t="str">
        <f aca="false">IF($A39="","",Kontenplan!B37)</f>
        <v/>
      </c>
      <c r="C39" s="26" t="str">
        <f aca="false">IF($A39="","",Kontenplan!C37)</f>
        <v/>
      </c>
      <c r="D39" s="27" t="str">
        <f aca="false">IF($A39="","",SUMIFS(Buchungen!$G$3:$G$202,Buchungen!$E$3:$E$202,$A39,Buchungen!$K$3:$K$202,"OK"))</f>
        <v/>
      </c>
      <c r="E39" s="27" t="str">
        <f aca="false">IF($A39="","",SUMIFS(Buchungen!$G$3:$G$202,Buchungen!$F$3:$F$202,$A39,Buchungen!$K$3:$K$202,"OK"))</f>
        <v/>
      </c>
      <c r="F39" s="27" t="str">
        <f aca="false">IF($A39="","",IF(OR($C39="Aktiva",$C39="Aufwand"),$D39-$E39,$E39-$D39))</f>
        <v/>
      </c>
      <c r="G39" s="28" t="str">
        <f aca="false">IF($A39="","",IF($F39=0,"-",IF(OR($C39="Aktiva",$C39="Aufwand"),IF($F39&gt;0,"Soll","Haben"),IF($F39&gt;0,"Haben","Soll"))))</f>
        <v/>
      </c>
    </row>
    <row r="40" customFormat="false" ht="19.5" hidden="false" customHeight="true" outlineLevel="0" collapsed="false">
      <c r="A40" s="24" t="str">
        <f aca="false">IF(Kontenplan!A38="","",Kontenplan!A38)</f>
        <v/>
      </c>
      <c r="B40" s="25" t="str">
        <f aca="false">IF($A40="","",Kontenplan!B38)</f>
        <v/>
      </c>
      <c r="C40" s="26" t="str">
        <f aca="false">IF($A40="","",Kontenplan!C38)</f>
        <v/>
      </c>
      <c r="D40" s="27" t="str">
        <f aca="false">IF($A40="","",SUMIFS(Buchungen!$G$3:$G$202,Buchungen!$E$3:$E$202,$A40,Buchungen!$K$3:$K$202,"OK"))</f>
        <v/>
      </c>
      <c r="E40" s="27" t="str">
        <f aca="false">IF($A40="","",SUMIFS(Buchungen!$G$3:$G$202,Buchungen!$F$3:$F$202,$A40,Buchungen!$K$3:$K$202,"OK"))</f>
        <v/>
      </c>
      <c r="F40" s="27" t="str">
        <f aca="false">IF($A40="","",IF(OR($C40="Aktiva",$C40="Aufwand"),$D40-$E40,$E40-$D40))</f>
        <v/>
      </c>
      <c r="G40" s="28" t="str">
        <f aca="false">IF($A40="","",IF($F40=0,"-",IF(OR($C40="Aktiva",$C40="Aufwand"),IF($F40&gt;0,"Soll","Haben"),IF($F40&gt;0,"Haben","Soll"))))</f>
        <v/>
      </c>
    </row>
    <row r="41" customFormat="false" ht="19.5" hidden="false" customHeight="true" outlineLevel="0" collapsed="false">
      <c r="A41" s="24" t="str">
        <f aca="false">IF(Kontenplan!A39="","",Kontenplan!A39)</f>
        <v/>
      </c>
      <c r="B41" s="25" t="str">
        <f aca="false">IF($A41="","",Kontenplan!B39)</f>
        <v/>
      </c>
      <c r="C41" s="26" t="str">
        <f aca="false">IF($A41="","",Kontenplan!C39)</f>
        <v/>
      </c>
      <c r="D41" s="27" t="str">
        <f aca="false">IF($A41="","",SUMIFS(Buchungen!$G$3:$G$202,Buchungen!$E$3:$E$202,$A41,Buchungen!$K$3:$K$202,"OK"))</f>
        <v/>
      </c>
      <c r="E41" s="27" t="str">
        <f aca="false">IF($A41="","",SUMIFS(Buchungen!$G$3:$G$202,Buchungen!$F$3:$F$202,$A41,Buchungen!$K$3:$K$202,"OK"))</f>
        <v/>
      </c>
      <c r="F41" s="27" t="str">
        <f aca="false">IF($A41="","",IF(OR($C41="Aktiva",$C41="Aufwand"),$D41-$E41,$E41-$D41))</f>
        <v/>
      </c>
      <c r="G41" s="28" t="str">
        <f aca="false">IF($A41="","",IF($F41=0,"-",IF(OR($C41="Aktiva",$C41="Aufwand"),IF($F41&gt;0,"Soll","Haben"),IF($F41&gt;0,"Haben","Soll"))))</f>
        <v/>
      </c>
    </row>
    <row r="42" customFormat="false" ht="19.5" hidden="false" customHeight="true" outlineLevel="0" collapsed="false">
      <c r="A42" s="24" t="str">
        <f aca="false">IF(Kontenplan!A40="","",Kontenplan!A40)</f>
        <v/>
      </c>
      <c r="B42" s="25" t="str">
        <f aca="false">IF($A42="","",Kontenplan!B40)</f>
        <v/>
      </c>
      <c r="C42" s="26" t="str">
        <f aca="false">IF($A42="","",Kontenplan!C40)</f>
        <v/>
      </c>
      <c r="D42" s="27" t="str">
        <f aca="false">IF($A42="","",SUMIFS(Buchungen!$G$3:$G$202,Buchungen!$E$3:$E$202,$A42,Buchungen!$K$3:$K$202,"OK"))</f>
        <v/>
      </c>
      <c r="E42" s="27" t="str">
        <f aca="false">IF($A42="","",SUMIFS(Buchungen!$G$3:$G$202,Buchungen!$F$3:$F$202,$A42,Buchungen!$K$3:$K$202,"OK"))</f>
        <v/>
      </c>
      <c r="F42" s="27" t="str">
        <f aca="false">IF($A42="","",IF(OR($C42="Aktiva",$C42="Aufwand"),$D42-$E42,$E42-$D42))</f>
        <v/>
      </c>
      <c r="G42" s="28" t="str">
        <f aca="false">IF($A42="","",IF($F42=0,"-",IF(OR($C42="Aktiva",$C42="Aufwand"),IF($F42&gt;0,"Soll","Haben"),IF($F42&gt;0,"Haben","Soll"))))</f>
        <v/>
      </c>
    </row>
    <row r="43" customFormat="false" ht="19.5" hidden="false" customHeight="true" outlineLevel="0" collapsed="false">
      <c r="A43" s="24" t="str">
        <f aca="false">IF(Kontenplan!A41="","",Kontenplan!A41)</f>
        <v/>
      </c>
      <c r="B43" s="25" t="str">
        <f aca="false">IF($A43="","",Kontenplan!B41)</f>
        <v/>
      </c>
      <c r="C43" s="26" t="str">
        <f aca="false">IF($A43="","",Kontenplan!C41)</f>
        <v/>
      </c>
      <c r="D43" s="27" t="str">
        <f aca="false">IF($A43="","",SUMIFS(Buchungen!$G$3:$G$202,Buchungen!$E$3:$E$202,$A43,Buchungen!$K$3:$K$202,"OK"))</f>
        <v/>
      </c>
      <c r="E43" s="27" t="str">
        <f aca="false">IF($A43="","",SUMIFS(Buchungen!$G$3:$G$202,Buchungen!$F$3:$F$202,$A43,Buchungen!$K$3:$K$202,"OK"))</f>
        <v/>
      </c>
      <c r="F43" s="27" t="str">
        <f aca="false">IF($A43="","",IF(OR($C43="Aktiva",$C43="Aufwand"),$D43-$E43,$E43-$D43))</f>
        <v/>
      </c>
      <c r="G43" s="28" t="str">
        <f aca="false">IF($A43="","",IF($F43=0,"-",IF(OR($C43="Aktiva",$C43="Aufwand"),IF($F43&gt;0,"Soll","Haben"),IF($F43&gt;0,"Haben","Soll"))))</f>
        <v/>
      </c>
    </row>
    <row r="44" customFormat="false" ht="19.5" hidden="false" customHeight="true" outlineLevel="0" collapsed="false">
      <c r="A44" s="24" t="str">
        <f aca="false">IF(Kontenplan!A42="","",Kontenplan!A42)</f>
        <v/>
      </c>
      <c r="B44" s="25" t="str">
        <f aca="false">IF($A44="","",Kontenplan!B42)</f>
        <v/>
      </c>
      <c r="C44" s="26" t="str">
        <f aca="false">IF($A44="","",Kontenplan!C42)</f>
        <v/>
      </c>
      <c r="D44" s="27" t="str">
        <f aca="false">IF($A44="","",SUMIFS(Buchungen!$G$3:$G$202,Buchungen!$E$3:$E$202,$A44,Buchungen!$K$3:$K$202,"OK"))</f>
        <v/>
      </c>
      <c r="E44" s="27" t="str">
        <f aca="false">IF($A44="","",SUMIFS(Buchungen!$G$3:$G$202,Buchungen!$F$3:$F$202,$A44,Buchungen!$K$3:$K$202,"OK"))</f>
        <v/>
      </c>
      <c r="F44" s="27" t="str">
        <f aca="false">IF($A44="","",IF(OR($C44="Aktiva",$C44="Aufwand"),$D44-$E44,$E44-$D44))</f>
        <v/>
      </c>
      <c r="G44" s="28" t="str">
        <f aca="false">IF($A44="","",IF($F44=0,"-",IF(OR($C44="Aktiva",$C44="Aufwand"),IF($F44&gt;0,"Soll","Haben"),IF($F44&gt;0,"Haben","Soll"))))</f>
        <v/>
      </c>
    </row>
    <row r="45" customFormat="false" ht="19.5" hidden="false" customHeight="true" outlineLevel="0" collapsed="false">
      <c r="A45" s="24" t="str">
        <f aca="false">IF(Kontenplan!A43="","",Kontenplan!A43)</f>
        <v/>
      </c>
      <c r="B45" s="25" t="str">
        <f aca="false">IF($A45="","",Kontenplan!B43)</f>
        <v/>
      </c>
      <c r="C45" s="26" t="str">
        <f aca="false">IF($A45="","",Kontenplan!C43)</f>
        <v/>
      </c>
      <c r="D45" s="27" t="str">
        <f aca="false">IF($A45="","",SUMIFS(Buchungen!$G$3:$G$202,Buchungen!$E$3:$E$202,$A45,Buchungen!$K$3:$K$202,"OK"))</f>
        <v/>
      </c>
      <c r="E45" s="27" t="str">
        <f aca="false">IF($A45="","",SUMIFS(Buchungen!$G$3:$G$202,Buchungen!$F$3:$F$202,$A45,Buchungen!$K$3:$K$202,"OK"))</f>
        <v/>
      </c>
      <c r="F45" s="27" t="str">
        <f aca="false">IF($A45="","",IF(OR($C45="Aktiva",$C45="Aufwand"),$D45-$E45,$E45-$D45))</f>
        <v/>
      </c>
      <c r="G45" s="28" t="str">
        <f aca="false">IF($A45="","",IF($F45=0,"-",IF(OR($C45="Aktiva",$C45="Aufwand"),IF($F45&gt;0,"Soll","Haben"),IF($F45&gt;0,"Haben","Soll"))))</f>
        <v/>
      </c>
    </row>
    <row r="46" customFormat="false" ht="19.5" hidden="false" customHeight="true" outlineLevel="0" collapsed="false">
      <c r="A46" s="24" t="str">
        <f aca="false">IF(Kontenplan!A44="","",Kontenplan!A44)</f>
        <v/>
      </c>
      <c r="B46" s="25" t="str">
        <f aca="false">IF($A46="","",Kontenplan!B44)</f>
        <v/>
      </c>
      <c r="C46" s="26" t="str">
        <f aca="false">IF($A46="","",Kontenplan!C44)</f>
        <v/>
      </c>
      <c r="D46" s="27" t="str">
        <f aca="false">IF($A46="","",SUMIFS(Buchungen!$G$3:$G$202,Buchungen!$E$3:$E$202,$A46,Buchungen!$K$3:$K$202,"OK"))</f>
        <v/>
      </c>
      <c r="E46" s="27" t="str">
        <f aca="false">IF($A46="","",SUMIFS(Buchungen!$G$3:$G$202,Buchungen!$F$3:$F$202,$A46,Buchungen!$K$3:$K$202,"OK"))</f>
        <v/>
      </c>
      <c r="F46" s="27" t="str">
        <f aca="false">IF($A46="","",IF(OR($C46="Aktiva",$C46="Aufwand"),$D46-$E46,$E46-$D46))</f>
        <v/>
      </c>
      <c r="G46" s="28" t="str">
        <f aca="false">IF($A46="","",IF($F46=0,"-",IF(OR($C46="Aktiva",$C46="Aufwand"),IF($F46&gt;0,"Soll","Haben"),IF($F46&gt;0,"Haben","Soll"))))</f>
        <v/>
      </c>
    </row>
    <row r="47" customFormat="false" ht="19.5" hidden="false" customHeight="true" outlineLevel="0" collapsed="false">
      <c r="A47" s="24" t="str">
        <f aca="false">IF(Kontenplan!A45="","",Kontenplan!A45)</f>
        <v/>
      </c>
      <c r="B47" s="25" t="str">
        <f aca="false">IF($A47="","",Kontenplan!B45)</f>
        <v/>
      </c>
      <c r="C47" s="26" t="str">
        <f aca="false">IF($A47="","",Kontenplan!C45)</f>
        <v/>
      </c>
      <c r="D47" s="27" t="str">
        <f aca="false">IF($A47="","",SUMIFS(Buchungen!$G$3:$G$202,Buchungen!$E$3:$E$202,$A47,Buchungen!$K$3:$K$202,"OK"))</f>
        <v/>
      </c>
      <c r="E47" s="27" t="str">
        <f aca="false">IF($A47="","",SUMIFS(Buchungen!$G$3:$G$202,Buchungen!$F$3:$F$202,$A47,Buchungen!$K$3:$K$202,"OK"))</f>
        <v/>
      </c>
      <c r="F47" s="27" t="str">
        <f aca="false">IF($A47="","",IF(OR($C47="Aktiva",$C47="Aufwand"),$D47-$E47,$E47-$D47))</f>
        <v/>
      </c>
      <c r="G47" s="28" t="str">
        <f aca="false">IF($A47="","",IF($F47=0,"-",IF(OR($C47="Aktiva",$C47="Aufwand"),IF($F47&gt;0,"Soll","Haben"),IF($F47&gt;0,"Haben","Soll"))))</f>
        <v/>
      </c>
    </row>
    <row r="48" customFormat="false" ht="19.5" hidden="false" customHeight="true" outlineLevel="0" collapsed="false">
      <c r="A48" s="24" t="str">
        <f aca="false">IF(Kontenplan!A46="","",Kontenplan!A46)</f>
        <v/>
      </c>
      <c r="B48" s="25" t="str">
        <f aca="false">IF($A48="","",Kontenplan!B46)</f>
        <v/>
      </c>
      <c r="C48" s="26" t="str">
        <f aca="false">IF($A48="","",Kontenplan!C46)</f>
        <v/>
      </c>
      <c r="D48" s="27" t="str">
        <f aca="false">IF($A48="","",SUMIFS(Buchungen!$G$3:$G$202,Buchungen!$E$3:$E$202,$A48,Buchungen!$K$3:$K$202,"OK"))</f>
        <v/>
      </c>
      <c r="E48" s="27" t="str">
        <f aca="false">IF($A48="","",SUMIFS(Buchungen!$G$3:$G$202,Buchungen!$F$3:$F$202,$A48,Buchungen!$K$3:$K$202,"OK"))</f>
        <v/>
      </c>
      <c r="F48" s="27" t="str">
        <f aca="false">IF($A48="","",IF(OR($C48="Aktiva",$C48="Aufwand"),$D48-$E48,$E48-$D48))</f>
        <v/>
      </c>
      <c r="G48" s="28" t="str">
        <f aca="false">IF($A48="","",IF($F48=0,"-",IF(OR($C48="Aktiva",$C48="Aufwand"),IF($F48&gt;0,"Soll","Haben"),IF($F48&gt;0,"Haben","Soll"))))</f>
        <v/>
      </c>
    </row>
    <row r="49" customFormat="false" ht="19.5" hidden="false" customHeight="true" outlineLevel="0" collapsed="false">
      <c r="A49" s="24" t="str">
        <f aca="false">IF(Kontenplan!A47="","",Kontenplan!A47)</f>
        <v/>
      </c>
      <c r="B49" s="25" t="str">
        <f aca="false">IF($A49="","",Kontenplan!B47)</f>
        <v/>
      </c>
      <c r="C49" s="26" t="str">
        <f aca="false">IF($A49="","",Kontenplan!C47)</f>
        <v/>
      </c>
      <c r="D49" s="27" t="str">
        <f aca="false">IF($A49="","",SUMIFS(Buchungen!$G$3:$G$202,Buchungen!$E$3:$E$202,$A49,Buchungen!$K$3:$K$202,"OK"))</f>
        <v/>
      </c>
      <c r="E49" s="27" t="str">
        <f aca="false">IF($A49="","",SUMIFS(Buchungen!$G$3:$G$202,Buchungen!$F$3:$F$202,$A49,Buchungen!$K$3:$K$202,"OK"))</f>
        <v/>
      </c>
      <c r="F49" s="27" t="str">
        <f aca="false">IF($A49="","",IF(OR($C49="Aktiva",$C49="Aufwand"),$D49-$E49,$E49-$D49))</f>
        <v/>
      </c>
      <c r="G49" s="28" t="str">
        <f aca="false">IF($A49="","",IF($F49=0,"-",IF(OR($C49="Aktiva",$C49="Aufwand"),IF($F49&gt;0,"Soll","Haben"),IF($F49&gt;0,"Haben","Soll"))))</f>
        <v/>
      </c>
    </row>
    <row r="50" customFormat="false" ht="19.5" hidden="false" customHeight="true" outlineLevel="0" collapsed="false">
      <c r="A50" s="24" t="str">
        <f aca="false">IF(Kontenplan!A48="","",Kontenplan!A48)</f>
        <v/>
      </c>
      <c r="B50" s="25" t="str">
        <f aca="false">IF($A50="","",Kontenplan!B48)</f>
        <v/>
      </c>
      <c r="C50" s="26" t="str">
        <f aca="false">IF($A50="","",Kontenplan!C48)</f>
        <v/>
      </c>
      <c r="D50" s="27" t="str">
        <f aca="false">IF($A50="","",SUMIFS(Buchungen!$G$3:$G$202,Buchungen!$E$3:$E$202,$A50,Buchungen!$K$3:$K$202,"OK"))</f>
        <v/>
      </c>
      <c r="E50" s="27" t="str">
        <f aca="false">IF($A50="","",SUMIFS(Buchungen!$G$3:$G$202,Buchungen!$F$3:$F$202,$A50,Buchungen!$K$3:$K$202,"OK"))</f>
        <v/>
      </c>
      <c r="F50" s="27" t="str">
        <f aca="false">IF($A50="","",IF(OR($C50="Aktiva",$C50="Aufwand"),$D50-$E50,$E50-$D50))</f>
        <v/>
      </c>
      <c r="G50" s="28" t="str">
        <f aca="false">IF($A50="","",IF($F50=0,"-",IF(OR($C50="Aktiva",$C50="Aufwand"),IF($F50&gt;0,"Soll","Haben"),IF($F50&gt;0,"Haben","Soll"))))</f>
        <v/>
      </c>
    </row>
    <row r="51" customFormat="false" ht="19.5" hidden="false" customHeight="true" outlineLevel="0" collapsed="false">
      <c r="A51" s="24" t="str">
        <f aca="false">IF(Kontenplan!A49="","",Kontenplan!A49)</f>
        <v/>
      </c>
      <c r="B51" s="25" t="str">
        <f aca="false">IF($A51="","",Kontenplan!B49)</f>
        <v/>
      </c>
      <c r="C51" s="26" t="str">
        <f aca="false">IF($A51="","",Kontenplan!C49)</f>
        <v/>
      </c>
      <c r="D51" s="27" t="str">
        <f aca="false">IF($A51="","",SUMIFS(Buchungen!$G$3:$G$202,Buchungen!$E$3:$E$202,$A51,Buchungen!$K$3:$K$202,"OK"))</f>
        <v/>
      </c>
      <c r="E51" s="27" t="str">
        <f aca="false">IF($A51="","",SUMIFS(Buchungen!$G$3:$G$202,Buchungen!$F$3:$F$202,$A51,Buchungen!$K$3:$K$202,"OK"))</f>
        <v/>
      </c>
      <c r="F51" s="27" t="str">
        <f aca="false">IF($A51="","",IF(OR($C51="Aktiva",$C51="Aufwand"),$D51-$E51,$E51-$D51))</f>
        <v/>
      </c>
      <c r="G51" s="28" t="str">
        <f aca="false">IF($A51="","",IF($F51=0,"-",IF(OR($C51="Aktiva",$C51="Aufwand"),IF($F51&gt;0,"Soll","Haben"),IF($F51&gt;0,"Haben","Soll"))))</f>
        <v/>
      </c>
    </row>
    <row r="52" customFormat="false" ht="19.5" hidden="false" customHeight="true" outlineLevel="0" collapsed="false">
      <c r="A52" s="24" t="str">
        <f aca="false">IF(Kontenplan!A50="","",Kontenplan!A50)</f>
        <v/>
      </c>
      <c r="B52" s="25" t="str">
        <f aca="false">IF($A52="","",Kontenplan!B50)</f>
        <v/>
      </c>
      <c r="C52" s="26" t="str">
        <f aca="false">IF($A52="","",Kontenplan!C50)</f>
        <v/>
      </c>
      <c r="D52" s="27" t="str">
        <f aca="false">IF($A52="","",SUMIFS(Buchungen!$G$3:$G$202,Buchungen!$E$3:$E$202,$A52,Buchungen!$K$3:$K$202,"OK"))</f>
        <v/>
      </c>
      <c r="E52" s="27" t="str">
        <f aca="false">IF($A52="","",SUMIFS(Buchungen!$G$3:$G$202,Buchungen!$F$3:$F$202,$A52,Buchungen!$K$3:$K$202,"OK"))</f>
        <v/>
      </c>
      <c r="F52" s="27" t="str">
        <f aca="false">IF($A52="","",IF(OR($C52="Aktiva",$C52="Aufwand"),$D52-$E52,$E52-$D52))</f>
        <v/>
      </c>
      <c r="G52" s="28" t="str">
        <f aca="false">IF($A52="","",IF($F52=0,"-",IF(OR($C52="Aktiva",$C52="Aufwand"),IF($F52&gt;0,"Soll","Haben"),IF($F52&gt;0,"Haben","Soll"))))</f>
        <v/>
      </c>
    </row>
    <row r="53" customFormat="false" ht="19.5" hidden="false" customHeight="true" outlineLevel="0" collapsed="false">
      <c r="A53" s="24" t="str">
        <f aca="false">IF(Kontenplan!A51="","",Kontenplan!A51)</f>
        <v/>
      </c>
      <c r="B53" s="25" t="str">
        <f aca="false">IF($A53="","",Kontenplan!B51)</f>
        <v/>
      </c>
      <c r="C53" s="26" t="str">
        <f aca="false">IF($A53="","",Kontenplan!C51)</f>
        <v/>
      </c>
      <c r="D53" s="27" t="str">
        <f aca="false">IF($A53="","",SUMIFS(Buchungen!$G$3:$G$202,Buchungen!$E$3:$E$202,$A53,Buchungen!$K$3:$K$202,"OK"))</f>
        <v/>
      </c>
      <c r="E53" s="27" t="str">
        <f aca="false">IF($A53="","",SUMIFS(Buchungen!$G$3:$G$202,Buchungen!$F$3:$F$202,$A53,Buchungen!$K$3:$K$202,"OK"))</f>
        <v/>
      </c>
      <c r="F53" s="27" t="str">
        <f aca="false">IF($A53="","",IF(OR($C53="Aktiva",$C53="Aufwand"),$D53-$E53,$E53-$D53))</f>
        <v/>
      </c>
      <c r="G53" s="28" t="str">
        <f aca="false">IF($A53="","",IF($F53=0,"-",IF(OR($C53="Aktiva",$C53="Aufwand"),IF($F53&gt;0,"Soll","Haben"),IF($F53&gt;0,"Haben","Soll"))))</f>
        <v/>
      </c>
    </row>
    <row r="54" customFormat="false" ht="19.5" hidden="false" customHeight="true" outlineLevel="0" collapsed="false">
      <c r="A54" s="24" t="str">
        <f aca="false">IF(Kontenplan!A52="","",Kontenplan!A52)</f>
        <v/>
      </c>
      <c r="B54" s="25" t="str">
        <f aca="false">IF($A54="","",Kontenplan!B52)</f>
        <v/>
      </c>
      <c r="C54" s="26" t="str">
        <f aca="false">IF($A54="","",Kontenplan!C52)</f>
        <v/>
      </c>
      <c r="D54" s="27" t="str">
        <f aca="false">IF($A54="","",SUMIFS(Buchungen!$G$3:$G$202,Buchungen!$E$3:$E$202,$A54,Buchungen!$K$3:$K$202,"OK"))</f>
        <v/>
      </c>
      <c r="E54" s="27" t="str">
        <f aca="false">IF($A54="","",SUMIFS(Buchungen!$G$3:$G$202,Buchungen!$F$3:$F$202,$A54,Buchungen!$K$3:$K$202,"OK"))</f>
        <v/>
      </c>
      <c r="F54" s="27" t="str">
        <f aca="false">IF($A54="","",IF(OR($C54="Aktiva",$C54="Aufwand"),$D54-$E54,$E54-$D54))</f>
        <v/>
      </c>
      <c r="G54" s="28" t="str">
        <f aca="false">IF($A54="","",IF($F54=0,"-",IF(OR($C54="Aktiva",$C54="Aufwand"),IF($F54&gt;0,"Soll","Haben"),IF($F54&gt;0,"Haben","Soll"))))</f>
        <v/>
      </c>
    </row>
    <row r="55" customFormat="false" ht="19.5" hidden="false" customHeight="true" outlineLevel="0" collapsed="false">
      <c r="A55" s="24" t="str">
        <f aca="false">IF(Kontenplan!A53="","",Kontenplan!A53)</f>
        <v/>
      </c>
      <c r="B55" s="25" t="str">
        <f aca="false">IF($A55="","",Kontenplan!B53)</f>
        <v/>
      </c>
      <c r="C55" s="26" t="str">
        <f aca="false">IF($A55="","",Kontenplan!C53)</f>
        <v/>
      </c>
      <c r="D55" s="27" t="str">
        <f aca="false">IF($A55="","",SUMIFS(Buchungen!$G$3:$G$202,Buchungen!$E$3:$E$202,$A55,Buchungen!$K$3:$K$202,"OK"))</f>
        <v/>
      </c>
      <c r="E55" s="27" t="str">
        <f aca="false">IF($A55="","",SUMIFS(Buchungen!$G$3:$G$202,Buchungen!$F$3:$F$202,$A55,Buchungen!$K$3:$K$202,"OK"))</f>
        <v/>
      </c>
      <c r="F55" s="27" t="str">
        <f aca="false">IF($A55="","",IF(OR($C55="Aktiva",$C55="Aufwand"),$D55-$E55,$E55-$D55))</f>
        <v/>
      </c>
      <c r="G55" s="28" t="str">
        <f aca="false">IF($A55="","",IF($F55=0,"-",IF(OR($C55="Aktiva",$C55="Aufwand"),IF($F55&gt;0,"Soll","Haben"),IF($F55&gt;0,"Haben","Soll"))))</f>
        <v/>
      </c>
    </row>
    <row r="56" customFormat="false" ht="19.5" hidden="false" customHeight="true" outlineLevel="0" collapsed="false">
      <c r="A56" s="24" t="str">
        <f aca="false">IF(Kontenplan!A54="","",Kontenplan!A54)</f>
        <v/>
      </c>
      <c r="B56" s="25" t="str">
        <f aca="false">IF($A56="","",Kontenplan!B54)</f>
        <v/>
      </c>
      <c r="C56" s="26" t="str">
        <f aca="false">IF($A56="","",Kontenplan!C54)</f>
        <v/>
      </c>
      <c r="D56" s="27" t="str">
        <f aca="false">IF($A56="","",SUMIFS(Buchungen!$G$3:$G$202,Buchungen!$E$3:$E$202,$A56,Buchungen!$K$3:$K$202,"OK"))</f>
        <v/>
      </c>
      <c r="E56" s="27" t="str">
        <f aca="false">IF($A56="","",SUMIFS(Buchungen!$G$3:$G$202,Buchungen!$F$3:$F$202,$A56,Buchungen!$K$3:$K$202,"OK"))</f>
        <v/>
      </c>
      <c r="F56" s="27" t="str">
        <f aca="false">IF($A56="","",IF(OR($C56="Aktiva",$C56="Aufwand"),$D56-$E56,$E56-$D56))</f>
        <v/>
      </c>
      <c r="G56" s="28" t="str">
        <f aca="false">IF($A56="","",IF($F56=0,"-",IF(OR($C56="Aktiva",$C56="Aufwand"),IF($F56&gt;0,"Soll","Haben"),IF($F56&gt;0,"Haben","Soll"))))</f>
        <v/>
      </c>
    </row>
    <row r="57" customFormat="false" ht="19.5" hidden="false" customHeight="true" outlineLevel="0" collapsed="false">
      <c r="A57" s="24" t="str">
        <f aca="false">IF(Kontenplan!A55="","",Kontenplan!A55)</f>
        <v/>
      </c>
      <c r="B57" s="25" t="str">
        <f aca="false">IF($A57="","",Kontenplan!B55)</f>
        <v/>
      </c>
      <c r="C57" s="26" t="str">
        <f aca="false">IF($A57="","",Kontenplan!C55)</f>
        <v/>
      </c>
      <c r="D57" s="27" t="str">
        <f aca="false">IF($A57="","",SUMIFS(Buchungen!$G$3:$G$202,Buchungen!$E$3:$E$202,$A57,Buchungen!$K$3:$K$202,"OK"))</f>
        <v/>
      </c>
      <c r="E57" s="27" t="str">
        <f aca="false">IF($A57="","",SUMIFS(Buchungen!$G$3:$G$202,Buchungen!$F$3:$F$202,$A57,Buchungen!$K$3:$K$202,"OK"))</f>
        <v/>
      </c>
      <c r="F57" s="27" t="str">
        <f aca="false">IF($A57="","",IF(OR($C57="Aktiva",$C57="Aufwand"),$D57-$E57,$E57-$D57))</f>
        <v/>
      </c>
      <c r="G57" s="28" t="str">
        <f aca="false">IF($A57="","",IF($F57=0,"-",IF(OR($C57="Aktiva",$C57="Aufwand"),IF($F57&gt;0,"Soll","Haben"),IF($F57&gt;0,"Haben","Soll"))))</f>
        <v/>
      </c>
    </row>
    <row r="58" customFormat="false" ht="19.5" hidden="false" customHeight="true" outlineLevel="0" collapsed="false">
      <c r="A58" s="24" t="str">
        <f aca="false">IF(Kontenplan!A56="","",Kontenplan!A56)</f>
        <v/>
      </c>
      <c r="B58" s="25" t="str">
        <f aca="false">IF($A58="","",Kontenplan!B56)</f>
        <v/>
      </c>
      <c r="C58" s="26" t="str">
        <f aca="false">IF($A58="","",Kontenplan!C56)</f>
        <v/>
      </c>
      <c r="D58" s="27" t="str">
        <f aca="false">IF($A58="","",SUMIFS(Buchungen!$G$3:$G$202,Buchungen!$E$3:$E$202,$A58,Buchungen!$K$3:$K$202,"OK"))</f>
        <v/>
      </c>
      <c r="E58" s="27" t="str">
        <f aca="false">IF($A58="","",SUMIFS(Buchungen!$G$3:$G$202,Buchungen!$F$3:$F$202,$A58,Buchungen!$K$3:$K$202,"OK"))</f>
        <v/>
      </c>
      <c r="F58" s="27" t="str">
        <f aca="false">IF($A58="","",IF(OR($C58="Aktiva",$C58="Aufwand"),$D58-$E58,$E58-$D58))</f>
        <v/>
      </c>
      <c r="G58" s="28" t="str">
        <f aca="false">IF($A58="","",IF($F58=0,"-",IF(OR($C58="Aktiva",$C58="Aufwand"),IF($F58&gt;0,"Soll","Haben"),IF($F58&gt;0,"Haben","Soll"))))</f>
        <v/>
      </c>
    </row>
    <row r="59" customFormat="false" ht="19.5" hidden="false" customHeight="true" outlineLevel="0" collapsed="false">
      <c r="A59" s="24" t="str">
        <f aca="false">IF(Kontenplan!A57="","",Kontenplan!A57)</f>
        <v/>
      </c>
      <c r="B59" s="25" t="str">
        <f aca="false">IF($A59="","",Kontenplan!B57)</f>
        <v/>
      </c>
      <c r="C59" s="26" t="str">
        <f aca="false">IF($A59="","",Kontenplan!C57)</f>
        <v/>
      </c>
      <c r="D59" s="27" t="str">
        <f aca="false">IF($A59="","",SUMIFS(Buchungen!$G$3:$G$202,Buchungen!$E$3:$E$202,$A59,Buchungen!$K$3:$K$202,"OK"))</f>
        <v/>
      </c>
      <c r="E59" s="27" t="str">
        <f aca="false">IF($A59="","",SUMIFS(Buchungen!$G$3:$G$202,Buchungen!$F$3:$F$202,$A59,Buchungen!$K$3:$K$202,"OK"))</f>
        <v/>
      </c>
      <c r="F59" s="27" t="str">
        <f aca="false">IF($A59="","",IF(OR($C59="Aktiva",$C59="Aufwand"),$D59-$E59,$E59-$D59))</f>
        <v/>
      </c>
      <c r="G59" s="28" t="str">
        <f aca="false">IF($A59="","",IF($F59=0,"-",IF(OR($C59="Aktiva",$C59="Aufwand"),IF($F59&gt;0,"Soll","Haben"),IF($F59&gt;0,"Haben","Soll"))))</f>
        <v/>
      </c>
    </row>
    <row r="60" customFormat="false" ht="19.5" hidden="false" customHeight="true" outlineLevel="0" collapsed="false">
      <c r="A60" s="24" t="str">
        <f aca="false">IF(Kontenplan!A58="","",Kontenplan!A58)</f>
        <v/>
      </c>
      <c r="B60" s="25" t="str">
        <f aca="false">IF($A60="","",Kontenplan!B58)</f>
        <v/>
      </c>
      <c r="C60" s="26" t="str">
        <f aca="false">IF($A60="","",Kontenplan!C58)</f>
        <v/>
      </c>
      <c r="D60" s="27" t="str">
        <f aca="false">IF($A60="","",SUMIFS(Buchungen!$G$3:$G$202,Buchungen!$E$3:$E$202,$A60,Buchungen!$K$3:$K$202,"OK"))</f>
        <v/>
      </c>
      <c r="E60" s="27" t="str">
        <f aca="false">IF($A60="","",SUMIFS(Buchungen!$G$3:$G$202,Buchungen!$F$3:$F$202,$A60,Buchungen!$K$3:$K$202,"OK"))</f>
        <v/>
      </c>
      <c r="F60" s="27" t="str">
        <f aca="false">IF($A60="","",IF(OR($C60="Aktiva",$C60="Aufwand"),$D60-$E60,$E60-$D60))</f>
        <v/>
      </c>
      <c r="G60" s="28" t="str">
        <f aca="false">IF($A60="","",IF($F60=0,"-",IF(OR($C60="Aktiva",$C60="Aufwand"),IF($F60&gt;0,"Soll","Haben"),IF($F60&gt;0,"Haben","Soll"))))</f>
        <v/>
      </c>
    </row>
    <row r="61" customFormat="false" ht="19.5" hidden="false" customHeight="true" outlineLevel="0" collapsed="false">
      <c r="A61" s="24" t="str">
        <f aca="false">IF(Kontenplan!A59="","",Kontenplan!A59)</f>
        <v/>
      </c>
      <c r="B61" s="25" t="str">
        <f aca="false">IF($A61="","",Kontenplan!B59)</f>
        <v/>
      </c>
      <c r="C61" s="26" t="str">
        <f aca="false">IF($A61="","",Kontenplan!C59)</f>
        <v/>
      </c>
      <c r="D61" s="27" t="str">
        <f aca="false">IF($A61="","",SUMIFS(Buchungen!$G$3:$G$202,Buchungen!$E$3:$E$202,$A61,Buchungen!$K$3:$K$202,"OK"))</f>
        <v/>
      </c>
      <c r="E61" s="27" t="str">
        <f aca="false">IF($A61="","",SUMIFS(Buchungen!$G$3:$G$202,Buchungen!$F$3:$F$202,$A61,Buchungen!$K$3:$K$202,"OK"))</f>
        <v/>
      </c>
      <c r="F61" s="27" t="str">
        <f aca="false">IF($A61="","",IF(OR($C61="Aktiva",$C61="Aufwand"),$D61-$E61,$E61-$D61))</f>
        <v/>
      </c>
      <c r="G61" s="28" t="str">
        <f aca="false">IF($A61="","",IF($F61=0,"-",IF(OR($C61="Aktiva",$C61="Aufwand"),IF($F61&gt;0,"Soll","Haben"),IF($F61&gt;0,"Haben","Soll"))))</f>
        <v/>
      </c>
    </row>
    <row r="62" customFormat="false" ht="19.5" hidden="false" customHeight="true" outlineLevel="0" collapsed="false">
      <c r="A62" s="24" t="str">
        <f aca="false">IF(Kontenplan!A60="","",Kontenplan!A60)</f>
        <v/>
      </c>
      <c r="B62" s="25" t="str">
        <f aca="false">IF($A62="","",Kontenplan!B60)</f>
        <v/>
      </c>
      <c r="C62" s="26" t="str">
        <f aca="false">IF($A62="","",Kontenplan!C60)</f>
        <v/>
      </c>
      <c r="D62" s="27" t="str">
        <f aca="false">IF($A62="","",SUMIFS(Buchungen!$G$3:$G$202,Buchungen!$E$3:$E$202,$A62,Buchungen!$K$3:$K$202,"OK"))</f>
        <v/>
      </c>
      <c r="E62" s="27" t="str">
        <f aca="false">IF($A62="","",SUMIFS(Buchungen!$G$3:$G$202,Buchungen!$F$3:$F$202,$A62,Buchungen!$K$3:$K$202,"OK"))</f>
        <v/>
      </c>
      <c r="F62" s="27" t="str">
        <f aca="false">IF($A62="","",IF(OR($C62="Aktiva",$C62="Aufwand"),$D62-$E62,$E62-$D62))</f>
        <v/>
      </c>
      <c r="G62" s="28" t="str">
        <f aca="false">IF($A62="","",IF($F62=0,"-",IF(OR($C62="Aktiva",$C62="Aufwand"),IF($F62&gt;0,"Soll","Haben"),IF($F62&gt;0,"Haben","Soll"))))</f>
        <v/>
      </c>
    </row>
    <row r="63" customFormat="false" ht="19.5" hidden="false" customHeight="true" outlineLevel="0" collapsed="false">
      <c r="A63" s="24" t="str">
        <f aca="false">IF(Kontenplan!A61="","",Kontenplan!A61)</f>
        <v/>
      </c>
      <c r="B63" s="25" t="str">
        <f aca="false">IF($A63="","",Kontenplan!B61)</f>
        <v/>
      </c>
      <c r="C63" s="26" t="str">
        <f aca="false">IF($A63="","",Kontenplan!C61)</f>
        <v/>
      </c>
      <c r="D63" s="27" t="str">
        <f aca="false">IF($A63="","",SUMIFS(Buchungen!$G$3:$G$202,Buchungen!$E$3:$E$202,$A63,Buchungen!$K$3:$K$202,"OK"))</f>
        <v/>
      </c>
      <c r="E63" s="27" t="str">
        <f aca="false">IF($A63="","",SUMIFS(Buchungen!$G$3:$G$202,Buchungen!$F$3:$F$202,$A63,Buchungen!$K$3:$K$202,"OK"))</f>
        <v/>
      </c>
      <c r="F63" s="27" t="str">
        <f aca="false">IF($A63="","",IF(OR($C63="Aktiva",$C63="Aufwand"),$D63-$E63,$E63-$D63))</f>
        <v/>
      </c>
      <c r="G63" s="28" t="str">
        <f aca="false">IF($A63="","",IF($F63=0,"-",IF(OR($C63="Aktiva",$C63="Aufwand"),IF($F63&gt;0,"Soll","Haben"),IF($F63&gt;0,"Haben","Soll"))))</f>
        <v/>
      </c>
    </row>
    <row r="64" customFormat="false" ht="19.5" hidden="false" customHeight="true" outlineLevel="0" collapsed="false">
      <c r="A64" s="24" t="str">
        <f aca="false">IF(Kontenplan!A62="","",Kontenplan!A62)</f>
        <v/>
      </c>
      <c r="B64" s="25" t="str">
        <f aca="false">IF($A64="","",Kontenplan!B62)</f>
        <v/>
      </c>
      <c r="C64" s="26" t="str">
        <f aca="false">IF($A64="","",Kontenplan!C62)</f>
        <v/>
      </c>
      <c r="D64" s="27" t="str">
        <f aca="false">IF($A64="","",SUMIFS(Buchungen!$G$3:$G$202,Buchungen!$E$3:$E$202,$A64,Buchungen!$K$3:$K$202,"OK"))</f>
        <v/>
      </c>
      <c r="E64" s="27" t="str">
        <f aca="false">IF($A64="","",SUMIFS(Buchungen!$G$3:$G$202,Buchungen!$F$3:$F$202,$A64,Buchungen!$K$3:$K$202,"OK"))</f>
        <v/>
      </c>
      <c r="F64" s="27" t="str">
        <f aca="false">IF($A64="","",IF(OR($C64="Aktiva",$C64="Aufwand"),$D64-$E64,$E64-$D64))</f>
        <v/>
      </c>
      <c r="G64" s="28" t="str">
        <f aca="false">IF($A64="","",IF($F64=0,"-",IF(OR($C64="Aktiva",$C64="Aufwand"),IF($F64&gt;0,"Soll","Haben"),IF($F64&gt;0,"Haben","Soll"))))</f>
        <v/>
      </c>
    </row>
    <row r="65" customFormat="false" ht="19.5" hidden="false" customHeight="true" outlineLevel="0" collapsed="false">
      <c r="A65" s="24" t="str">
        <f aca="false">IF(Kontenplan!A63="","",Kontenplan!A63)</f>
        <v/>
      </c>
      <c r="B65" s="25" t="str">
        <f aca="false">IF($A65="","",Kontenplan!B63)</f>
        <v/>
      </c>
      <c r="C65" s="26" t="str">
        <f aca="false">IF($A65="","",Kontenplan!C63)</f>
        <v/>
      </c>
      <c r="D65" s="27" t="str">
        <f aca="false">IF($A65="","",SUMIFS(Buchungen!$G$3:$G$202,Buchungen!$E$3:$E$202,$A65,Buchungen!$K$3:$K$202,"OK"))</f>
        <v/>
      </c>
      <c r="E65" s="27" t="str">
        <f aca="false">IF($A65="","",SUMIFS(Buchungen!$G$3:$G$202,Buchungen!$F$3:$F$202,$A65,Buchungen!$K$3:$K$202,"OK"))</f>
        <v/>
      </c>
      <c r="F65" s="27" t="str">
        <f aca="false">IF($A65="","",IF(OR($C65="Aktiva",$C65="Aufwand"),$D65-$E65,$E65-$D65))</f>
        <v/>
      </c>
      <c r="G65" s="28" t="str">
        <f aca="false">IF($A65="","",IF($F65=0,"-",IF(OR($C65="Aktiva",$C65="Aufwand"),IF($F65&gt;0,"Soll","Haben"),IF($F65&gt;0,"Haben","Soll"))))</f>
        <v/>
      </c>
    </row>
    <row r="66" customFormat="false" ht="19.5" hidden="false" customHeight="true" outlineLevel="0" collapsed="false">
      <c r="A66" s="24" t="str">
        <f aca="false">IF(Kontenplan!A64="","",Kontenplan!A64)</f>
        <v/>
      </c>
      <c r="B66" s="25" t="str">
        <f aca="false">IF($A66="","",Kontenplan!B64)</f>
        <v/>
      </c>
      <c r="C66" s="26" t="str">
        <f aca="false">IF($A66="","",Kontenplan!C64)</f>
        <v/>
      </c>
      <c r="D66" s="27" t="str">
        <f aca="false">IF($A66="","",SUMIFS(Buchungen!$G$3:$G$202,Buchungen!$E$3:$E$202,$A66,Buchungen!$K$3:$K$202,"OK"))</f>
        <v/>
      </c>
      <c r="E66" s="27" t="str">
        <f aca="false">IF($A66="","",SUMIFS(Buchungen!$G$3:$G$202,Buchungen!$F$3:$F$202,$A66,Buchungen!$K$3:$K$202,"OK"))</f>
        <v/>
      </c>
      <c r="F66" s="27" t="str">
        <f aca="false">IF($A66="","",IF(OR($C66="Aktiva",$C66="Aufwand"),$D66-$E66,$E66-$D66))</f>
        <v/>
      </c>
      <c r="G66" s="28" t="str">
        <f aca="false">IF($A66="","",IF($F66=0,"-",IF(OR($C66="Aktiva",$C66="Aufwand"),IF($F66&gt;0,"Soll","Haben"),IF($F66&gt;0,"Haben","Soll"))))</f>
        <v/>
      </c>
    </row>
    <row r="67" customFormat="false" ht="19.5" hidden="false" customHeight="true" outlineLevel="0" collapsed="false">
      <c r="A67" s="24" t="str">
        <f aca="false">IF(Kontenplan!A65="","",Kontenplan!A65)</f>
        <v/>
      </c>
      <c r="B67" s="25" t="str">
        <f aca="false">IF($A67="","",Kontenplan!B65)</f>
        <v/>
      </c>
      <c r="C67" s="26" t="str">
        <f aca="false">IF($A67="","",Kontenplan!C65)</f>
        <v/>
      </c>
      <c r="D67" s="27" t="str">
        <f aca="false">IF($A67="","",SUMIFS(Buchungen!$G$3:$G$202,Buchungen!$E$3:$E$202,$A67,Buchungen!$K$3:$K$202,"OK"))</f>
        <v/>
      </c>
      <c r="E67" s="27" t="str">
        <f aca="false">IF($A67="","",SUMIFS(Buchungen!$G$3:$G$202,Buchungen!$F$3:$F$202,$A67,Buchungen!$K$3:$K$202,"OK"))</f>
        <v/>
      </c>
      <c r="F67" s="27" t="str">
        <f aca="false">IF($A67="","",IF(OR($C67="Aktiva",$C67="Aufwand"),$D67-$E67,$E67-$D67))</f>
        <v/>
      </c>
      <c r="G67" s="28" t="str">
        <f aca="false">IF($A67="","",IF($F67=0,"-",IF(OR($C67="Aktiva",$C67="Aufwand"),IF($F67&gt;0,"Soll","Haben"),IF($F67&gt;0,"Haben","Soll"))))</f>
        <v/>
      </c>
    </row>
    <row r="68" customFormat="false" ht="19.5" hidden="false" customHeight="true" outlineLevel="0" collapsed="false">
      <c r="A68" s="24" t="str">
        <f aca="false">IF(Kontenplan!A66="","",Kontenplan!A66)</f>
        <v/>
      </c>
      <c r="B68" s="25" t="str">
        <f aca="false">IF($A68="","",Kontenplan!B66)</f>
        <v/>
      </c>
      <c r="C68" s="26" t="str">
        <f aca="false">IF($A68="","",Kontenplan!C66)</f>
        <v/>
      </c>
      <c r="D68" s="27" t="str">
        <f aca="false">IF($A68="","",SUMIFS(Buchungen!$G$3:$G$202,Buchungen!$E$3:$E$202,$A68,Buchungen!$K$3:$K$202,"OK"))</f>
        <v/>
      </c>
      <c r="E68" s="27" t="str">
        <f aca="false">IF($A68="","",SUMIFS(Buchungen!$G$3:$G$202,Buchungen!$F$3:$F$202,$A68,Buchungen!$K$3:$K$202,"OK"))</f>
        <v/>
      </c>
      <c r="F68" s="27" t="str">
        <f aca="false">IF($A68="","",IF(OR($C68="Aktiva",$C68="Aufwand"),$D68-$E68,$E68-$D68))</f>
        <v/>
      </c>
      <c r="G68" s="28" t="str">
        <f aca="false">IF($A68="","",IF($F68=0,"-",IF(OR($C68="Aktiva",$C68="Aufwand"),IF($F68&gt;0,"Soll","Haben"),IF($F68&gt;0,"Haben","Soll"))))</f>
        <v/>
      </c>
    </row>
    <row r="69" customFormat="false" ht="19.5" hidden="false" customHeight="true" outlineLevel="0" collapsed="false">
      <c r="A69" s="24" t="str">
        <f aca="false">IF(Kontenplan!A67="","",Kontenplan!A67)</f>
        <v/>
      </c>
      <c r="B69" s="25" t="str">
        <f aca="false">IF($A69="","",Kontenplan!B67)</f>
        <v/>
      </c>
      <c r="C69" s="26" t="str">
        <f aca="false">IF($A69="","",Kontenplan!C67)</f>
        <v/>
      </c>
      <c r="D69" s="27" t="str">
        <f aca="false">IF($A69="","",SUMIFS(Buchungen!$G$3:$G$202,Buchungen!$E$3:$E$202,$A69,Buchungen!$K$3:$K$202,"OK"))</f>
        <v/>
      </c>
      <c r="E69" s="27" t="str">
        <f aca="false">IF($A69="","",SUMIFS(Buchungen!$G$3:$G$202,Buchungen!$F$3:$F$202,$A69,Buchungen!$K$3:$K$202,"OK"))</f>
        <v/>
      </c>
      <c r="F69" s="27" t="str">
        <f aca="false">IF($A69="","",IF(OR($C69="Aktiva",$C69="Aufwand"),$D69-$E69,$E69-$D69))</f>
        <v/>
      </c>
      <c r="G69" s="28" t="str">
        <f aca="false">IF($A69="","",IF($F69=0,"-",IF(OR($C69="Aktiva",$C69="Aufwand"),IF($F69&gt;0,"Soll","Haben"),IF($F69&gt;0,"Haben","Soll"))))</f>
        <v/>
      </c>
    </row>
    <row r="70" customFormat="false" ht="19.5" hidden="false" customHeight="true" outlineLevel="0" collapsed="false">
      <c r="A70" s="24" t="str">
        <f aca="false">IF(Kontenplan!A68="","",Kontenplan!A68)</f>
        <v/>
      </c>
      <c r="B70" s="25" t="str">
        <f aca="false">IF($A70="","",Kontenplan!B68)</f>
        <v/>
      </c>
      <c r="C70" s="26" t="str">
        <f aca="false">IF($A70="","",Kontenplan!C68)</f>
        <v/>
      </c>
      <c r="D70" s="27" t="str">
        <f aca="false">IF($A70="","",SUMIFS(Buchungen!$G$3:$G$202,Buchungen!$E$3:$E$202,$A70,Buchungen!$K$3:$K$202,"OK"))</f>
        <v/>
      </c>
      <c r="E70" s="27" t="str">
        <f aca="false">IF($A70="","",SUMIFS(Buchungen!$G$3:$G$202,Buchungen!$F$3:$F$202,$A70,Buchungen!$K$3:$K$202,"OK"))</f>
        <v/>
      </c>
      <c r="F70" s="27" t="str">
        <f aca="false">IF($A70="","",IF(OR($C70="Aktiva",$C70="Aufwand"),$D70-$E70,$E70-$D70))</f>
        <v/>
      </c>
      <c r="G70" s="28" t="str">
        <f aca="false">IF($A70="","",IF($F70=0,"-",IF(OR($C70="Aktiva",$C70="Aufwand"),IF($F70&gt;0,"Soll","Haben"),IF($F70&gt;0,"Haben","Soll"))))</f>
        <v/>
      </c>
    </row>
    <row r="71" customFormat="false" ht="19.5" hidden="false" customHeight="true" outlineLevel="0" collapsed="false">
      <c r="A71" s="24" t="str">
        <f aca="false">IF(Kontenplan!A69="","",Kontenplan!A69)</f>
        <v/>
      </c>
      <c r="B71" s="25" t="str">
        <f aca="false">IF($A71="","",Kontenplan!B69)</f>
        <v/>
      </c>
      <c r="C71" s="26" t="str">
        <f aca="false">IF($A71="","",Kontenplan!C69)</f>
        <v/>
      </c>
      <c r="D71" s="27" t="str">
        <f aca="false">IF($A71="","",SUMIFS(Buchungen!$G$3:$G$202,Buchungen!$E$3:$E$202,$A71,Buchungen!$K$3:$K$202,"OK"))</f>
        <v/>
      </c>
      <c r="E71" s="27" t="str">
        <f aca="false">IF($A71="","",SUMIFS(Buchungen!$G$3:$G$202,Buchungen!$F$3:$F$202,$A71,Buchungen!$K$3:$K$202,"OK"))</f>
        <v/>
      </c>
      <c r="F71" s="27" t="str">
        <f aca="false">IF($A71="","",IF(OR($C71="Aktiva",$C71="Aufwand"),$D71-$E71,$E71-$D71))</f>
        <v/>
      </c>
      <c r="G71" s="28" t="str">
        <f aca="false">IF($A71="","",IF($F71=0,"-",IF(OR($C71="Aktiva",$C71="Aufwand"),IF($F71&gt;0,"Soll","Haben"),IF($F71&gt;0,"Haben","Soll"))))</f>
        <v/>
      </c>
    </row>
    <row r="72" customFormat="false" ht="19.5" hidden="false" customHeight="true" outlineLevel="0" collapsed="false">
      <c r="A72" s="24" t="str">
        <f aca="false">IF(Kontenplan!A70="","",Kontenplan!A70)</f>
        <v/>
      </c>
      <c r="B72" s="25" t="str">
        <f aca="false">IF($A72="","",Kontenplan!B70)</f>
        <v/>
      </c>
      <c r="C72" s="26" t="str">
        <f aca="false">IF($A72="","",Kontenplan!C70)</f>
        <v/>
      </c>
      <c r="D72" s="27" t="str">
        <f aca="false">IF($A72="","",SUMIFS(Buchungen!$G$3:$G$202,Buchungen!$E$3:$E$202,$A72,Buchungen!$K$3:$K$202,"OK"))</f>
        <v/>
      </c>
      <c r="E72" s="27" t="str">
        <f aca="false">IF($A72="","",SUMIFS(Buchungen!$G$3:$G$202,Buchungen!$F$3:$F$202,$A72,Buchungen!$K$3:$K$202,"OK"))</f>
        <v/>
      </c>
      <c r="F72" s="27" t="str">
        <f aca="false">IF($A72="","",IF(OR($C72="Aktiva",$C72="Aufwand"),$D72-$E72,$E72-$D72))</f>
        <v/>
      </c>
      <c r="G72" s="28" t="str">
        <f aca="false">IF($A72="","",IF($F72=0,"-",IF(OR($C72="Aktiva",$C72="Aufwand"),IF($F72&gt;0,"Soll","Haben"),IF($F72&gt;0,"Haben","Soll"))))</f>
        <v/>
      </c>
    </row>
    <row r="73" customFormat="false" ht="19.5" hidden="false" customHeight="true" outlineLevel="0" collapsed="false">
      <c r="A73" s="24" t="str">
        <f aca="false">IF(Kontenplan!A71="","",Kontenplan!A71)</f>
        <v/>
      </c>
      <c r="B73" s="25" t="str">
        <f aca="false">IF($A73="","",Kontenplan!B71)</f>
        <v/>
      </c>
      <c r="C73" s="26" t="str">
        <f aca="false">IF($A73="","",Kontenplan!C71)</f>
        <v/>
      </c>
      <c r="D73" s="27" t="str">
        <f aca="false">IF($A73="","",SUMIFS(Buchungen!$G$3:$G$202,Buchungen!$E$3:$E$202,$A73,Buchungen!$K$3:$K$202,"OK"))</f>
        <v/>
      </c>
      <c r="E73" s="27" t="str">
        <f aca="false">IF($A73="","",SUMIFS(Buchungen!$G$3:$G$202,Buchungen!$F$3:$F$202,$A73,Buchungen!$K$3:$K$202,"OK"))</f>
        <v/>
      </c>
      <c r="F73" s="27" t="str">
        <f aca="false">IF($A73="","",IF(OR($C73="Aktiva",$C73="Aufwand"),$D73-$E73,$E73-$D73))</f>
        <v/>
      </c>
      <c r="G73" s="28" t="str">
        <f aca="false">IF($A73="","",IF($F73=0,"-",IF(OR($C73="Aktiva",$C73="Aufwand"),IF($F73&gt;0,"Soll","Haben"),IF($F73&gt;0,"Haben","Soll"))))</f>
        <v/>
      </c>
    </row>
    <row r="74" customFormat="false" ht="19.5" hidden="false" customHeight="true" outlineLevel="0" collapsed="false">
      <c r="A74" s="24" t="str">
        <f aca="false">IF(Kontenplan!A72="","",Kontenplan!A72)</f>
        <v/>
      </c>
      <c r="B74" s="25" t="str">
        <f aca="false">IF($A74="","",Kontenplan!B72)</f>
        <v/>
      </c>
      <c r="C74" s="26" t="str">
        <f aca="false">IF($A74="","",Kontenplan!C72)</f>
        <v/>
      </c>
      <c r="D74" s="27" t="str">
        <f aca="false">IF($A74="","",SUMIFS(Buchungen!$G$3:$G$202,Buchungen!$E$3:$E$202,$A74,Buchungen!$K$3:$K$202,"OK"))</f>
        <v/>
      </c>
      <c r="E74" s="27" t="str">
        <f aca="false">IF($A74="","",SUMIFS(Buchungen!$G$3:$G$202,Buchungen!$F$3:$F$202,$A74,Buchungen!$K$3:$K$202,"OK"))</f>
        <v/>
      </c>
      <c r="F74" s="27" t="str">
        <f aca="false">IF($A74="","",IF(OR($C74="Aktiva",$C74="Aufwand"),$D74-$E74,$E74-$D74))</f>
        <v/>
      </c>
      <c r="G74" s="28" t="str">
        <f aca="false">IF($A74="","",IF($F74=0,"-",IF(OR($C74="Aktiva",$C74="Aufwand"),IF($F74&gt;0,"Soll","Haben"),IF($F74&gt;0,"Haben","Soll"))))</f>
        <v/>
      </c>
    </row>
    <row r="75" customFormat="false" ht="19.5" hidden="false" customHeight="true" outlineLevel="0" collapsed="false">
      <c r="A75" s="24" t="str">
        <f aca="false">IF(Kontenplan!A73="","",Kontenplan!A73)</f>
        <v/>
      </c>
      <c r="B75" s="25" t="str">
        <f aca="false">IF($A75="","",Kontenplan!B73)</f>
        <v/>
      </c>
      <c r="C75" s="26" t="str">
        <f aca="false">IF($A75="","",Kontenplan!C73)</f>
        <v/>
      </c>
      <c r="D75" s="27" t="str">
        <f aca="false">IF($A75="","",SUMIFS(Buchungen!$G$3:$G$202,Buchungen!$E$3:$E$202,$A75,Buchungen!$K$3:$K$202,"OK"))</f>
        <v/>
      </c>
      <c r="E75" s="27" t="str">
        <f aca="false">IF($A75="","",SUMIFS(Buchungen!$G$3:$G$202,Buchungen!$F$3:$F$202,$A75,Buchungen!$K$3:$K$202,"OK"))</f>
        <v/>
      </c>
      <c r="F75" s="27" t="str">
        <f aca="false">IF($A75="","",IF(OR($C75="Aktiva",$C75="Aufwand"),$D75-$E75,$E75-$D75))</f>
        <v/>
      </c>
      <c r="G75" s="28" t="str">
        <f aca="false">IF($A75="","",IF($F75=0,"-",IF(OR($C75="Aktiva",$C75="Aufwand"),IF($F75&gt;0,"Soll","Haben"),IF($F75&gt;0,"Haben","Soll"))))</f>
        <v/>
      </c>
    </row>
    <row r="76" customFormat="false" ht="19.5" hidden="false" customHeight="true" outlineLevel="0" collapsed="false">
      <c r="A76" s="24" t="str">
        <f aca="false">IF(Kontenplan!A74="","",Kontenplan!A74)</f>
        <v/>
      </c>
      <c r="B76" s="25" t="str">
        <f aca="false">IF($A76="","",Kontenplan!B74)</f>
        <v/>
      </c>
      <c r="C76" s="26" t="str">
        <f aca="false">IF($A76="","",Kontenplan!C74)</f>
        <v/>
      </c>
      <c r="D76" s="27" t="str">
        <f aca="false">IF($A76="","",SUMIFS(Buchungen!$G$3:$G$202,Buchungen!$E$3:$E$202,$A76,Buchungen!$K$3:$K$202,"OK"))</f>
        <v/>
      </c>
      <c r="E76" s="27" t="str">
        <f aca="false">IF($A76="","",SUMIFS(Buchungen!$G$3:$G$202,Buchungen!$F$3:$F$202,$A76,Buchungen!$K$3:$K$202,"OK"))</f>
        <v/>
      </c>
      <c r="F76" s="27" t="str">
        <f aca="false">IF($A76="","",IF(OR($C76="Aktiva",$C76="Aufwand"),$D76-$E76,$E76-$D76))</f>
        <v/>
      </c>
      <c r="G76" s="28" t="str">
        <f aca="false">IF($A76="","",IF($F76=0,"-",IF(OR($C76="Aktiva",$C76="Aufwand"),IF($F76&gt;0,"Soll","Haben"),IF($F76&gt;0,"Haben","Soll"))))</f>
        <v/>
      </c>
    </row>
    <row r="77" customFormat="false" ht="19.5" hidden="false" customHeight="true" outlineLevel="0" collapsed="false">
      <c r="A77" s="24" t="str">
        <f aca="false">IF(Kontenplan!A75="","",Kontenplan!A75)</f>
        <v/>
      </c>
      <c r="B77" s="25" t="str">
        <f aca="false">IF($A77="","",Kontenplan!B75)</f>
        <v/>
      </c>
      <c r="C77" s="26" t="str">
        <f aca="false">IF($A77="","",Kontenplan!C75)</f>
        <v/>
      </c>
      <c r="D77" s="27" t="str">
        <f aca="false">IF($A77="","",SUMIFS(Buchungen!$G$3:$G$202,Buchungen!$E$3:$E$202,$A77,Buchungen!$K$3:$K$202,"OK"))</f>
        <v/>
      </c>
      <c r="E77" s="27" t="str">
        <f aca="false">IF($A77="","",SUMIFS(Buchungen!$G$3:$G$202,Buchungen!$F$3:$F$202,$A77,Buchungen!$K$3:$K$202,"OK"))</f>
        <v/>
      </c>
      <c r="F77" s="27" t="str">
        <f aca="false">IF($A77="","",IF(OR($C77="Aktiva",$C77="Aufwand"),$D77-$E77,$E77-$D77))</f>
        <v/>
      </c>
      <c r="G77" s="28" t="str">
        <f aca="false">IF($A77="","",IF($F77=0,"-",IF(OR($C77="Aktiva",$C77="Aufwand"),IF($F77&gt;0,"Soll","Haben"),IF($F77&gt;0,"Haben","Soll"))))</f>
        <v/>
      </c>
    </row>
    <row r="78" customFormat="false" ht="19.5" hidden="false" customHeight="true" outlineLevel="0" collapsed="false">
      <c r="A78" s="24" t="str">
        <f aca="false">IF(Kontenplan!A76="","",Kontenplan!A76)</f>
        <v/>
      </c>
      <c r="B78" s="25" t="str">
        <f aca="false">IF($A78="","",Kontenplan!B76)</f>
        <v/>
      </c>
      <c r="C78" s="26" t="str">
        <f aca="false">IF($A78="","",Kontenplan!C76)</f>
        <v/>
      </c>
      <c r="D78" s="27" t="str">
        <f aca="false">IF($A78="","",SUMIFS(Buchungen!$G$3:$G$202,Buchungen!$E$3:$E$202,$A78,Buchungen!$K$3:$K$202,"OK"))</f>
        <v/>
      </c>
      <c r="E78" s="27" t="str">
        <f aca="false">IF($A78="","",SUMIFS(Buchungen!$G$3:$G$202,Buchungen!$F$3:$F$202,$A78,Buchungen!$K$3:$K$202,"OK"))</f>
        <v/>
      </c>
      <c r="F78" s="27" t="str">
        <f aca="false">IF($A78="","",IF(OR($C78="Aktiva",$C78="Aufwand"),$D78-$E78,$E78-$D78))</f>
        <v/>
      </c>
      <c r="G78" s="28" t="str">
        <f aca="false">IF($A78="","",IF($F78=0,"-",IF(OR($C78="Aktiva",$C78="Aufwand"),IF($F78&gt;0,"Soll","Haben"),IF($F78&gt;0,"Haben","Soll"))))</f>
        <v/>
      </c>
    </row>
    <row r="79" customFormat="false" ht="19.5" hidden="false" customHeight="true" outlineLevel="0" collapsed="false">
      <c r="A79" s="24" t="str">
        <f aca="false">IF(Kontenplan!A77="","",Kontenplan!A77)</f>
        <v/>
      </c>
      <c r="B79" s="25" t="str">
        <f aca="false">IF($A79="","",Kontenplan!B77)</f>
        <v/>
      </c>
      <c r="C79" s="26" t="str">
        <f aca="false">IF($A79="","",Kontenplan!C77)</f>
        <v/>
      </c>
      <c r="D79" s="27" t="str">
        <f aca="false">IF($A79="","",SUMIFS(Buchungen!$G$3:$G$202,Buchungen!$E$3:$E$202,$A79,Buchungen!$K$3:$K$202,"OK"))</f>
        <v/>
      </c>
      <c r="E79" s="27" t="str">
        <f aca="false">IF($A79="","",SUMIFS(Buchungen!$G$3:$G$202,Buchungen!$F$3:$F$202,$A79,Buchungen!$K$3:$K$202,"OK"))</f>
        <v/>
      </c>
      <c r="F79" s="27" t="str">
        <f aca="false">IF($A79="","",IF(OR($C79="Aktiva",$C79="Aufwand"),$D79-$E79,$E79-$D79))</f>
        <v/>
      </c>
      <c r="G79" s="28" t="str">
        <f aca="false">IF($A79="","",IF($F79=0,"-",IF(OR($C79="Aktiva",$C79="Aufwand"),IF($F79&gt;0,"Soll","Haben"),IF($F79&gt;0,"Haben","Soll"))))</f>
        <v/>
      </c>
    </row>
    <row r="80" customFormat="false" ht="19.5" hidden="false" customHeight="true" outlineLevel="0" collapsed="false">
      <c r="A80" s="24" t="str">
        <f aca="false">IF(Kontenplan!A78="","",Kontenplan!A78)</f>
        <v/>
      </c>
      <c r="B80" s="25" t="str">
        <f aca="false">IF($A80="","",Kontenplan!B78)</f>
        <v/>
      </c>
      <c r="C80" s="26" t="str">
        <f aca="false">IF($A80="","",Kontenplan!C78)</f>
        <v/>
      </c>
      <c r="D80" s="27" t="str">
        <f aca="false">IF($A80="","",SUMIFS(Buchungen!$G$3:$G$202,Buchungen!$E$3:$E$202,$A80,Buchungen!$K$3:$K$202,"OK"))</f>
        <v/>
      </c>
      <c r="E80" s="27" t="str">
        <f aca="false">IF($A80="","",SUMIFS(Buchungen!$G$3:$G$202,Buchungen!$F$3:$F$202,$A80,Buchungen!$K$3:$K$202,"OK"))</f>
        <v/>
      </c>
      <c r="F80" s="27" t="str">
        <f aca="false">IF($A80="","",IF(OR($C80="Aktiva",$C80="Aufwand"),$D80-$E80,$E80-$D80))</f>
        <v/>
      </c>
      <c r="G80" s="28" t="str">
        <f aca="false">IF($A80="","",IF($F80=0,"-",IF(OR($C80="Aktiva",$C80="Aufwand"),IF($F80&gt;0,"Soll","Haben"),IF($F80&gt;0,"Haben","Soll"))))</f>
        <v/>
      </c>
    </row>
    <row r="81" customFormat="false" ht="19.5" hidden="false" customHeight="true" outlineLevel="0" collapsed="false">
      <c r="A81" s="24" t="str">
        <f aca="false">IF(Kontenplan!A79="","",Kontenplan!A79)</f>
        <v/>
      </c>
      <c r="B81" s="25" t="str">
        <f aca="false">IF($A81="","",Kontenplan!B79)</f>
        <v/>
      </c>
      <c r="C81" s="26" t="str">
        <f aca="false">IF($A81="","",Kontenplan!C79)</f>
        <v/>
      </c>
      <c r="D81" s="27" t="str">
        <f aca="false">IF($A81="","",SUMIFS(Buchungen!$G$3:$G$202,Buchungen!$E$3:$E$202,$A81,Buchungen!$K$3:$K$202,"OK"))</f>
        <v/>
      </c>
      <c r="E81" s="27" t="str">
        <f aca="false">IF($A81="","",SUMIFS(Buchungen!$G$3:$G$202,Buchungen!$F$3:$F$202,$A81,Buchungen!$K$3:$K$202,"OK"))</f>
        <v/>
      </c>
      <c r="F81" s="27" t="str">
        <f aca="false">IF($A81="","",IF(OR($C81="Aktiva",$C81="Aufwand"),$D81-$E81,$E81-$D81))</f>
        <v/>
      </c>
      <c r="G81" s="28" t="str">
        <f aca="false">IF($A81="","",IF($F81=0,"-",IF(OR($C81="Aktiva",$C81="Aufwand"),IF($F81&gt;0,"Soll","Haben"),IF($F81&gt;0,"Haben","Soll"))))</f>
        <v/>
      </c>
    </row>
    <row r="82" customFormat="false" ht="19.5" hidden="false" customHeight="true" outlineLevel="0" collapsed="false">
      <c r="A82" s="24" t="str">
        <f aca="false">IF(Kontenplan!A80="","",Kontenplan!A80)</f>
        <v/>
      </c>
      <c r="B82" s="25" t="str">
        <f aca="false">IF($A82="","",Kontenplan!B80)</f>
        <v/>
      </c>
      <c r="C82" s="26" t="str">
        <f aca="false">IF($A82="","",Kontenplan!C80)</f>
        <v/>
      </c>
      <c r="D82" s="27" t="str">
        <f aca="false">IF($A82="","",SUMIFS(Buchungen!$G$3:$G$202,Buchungen!$E$3:$E$202,$A82,Buchungen!$K$3:$K$202,"OK"))</f>
        <v/>
      </c>
      <c r="E82" s="27" t="str">
        <f aca="false">IF($A82="","",SUMIFS(Buchungen!$G$3:$G$202,Buchungen!$F$3:$F$202,$A82,Buchungen!$K$3:$K$202,"OK"))</f>
        <v/>
      </c>
      <c r="F82" s="27" t="str">
        <f aca="false">IF($A82="","",IF(OR($C82="Aktiva",$C82="Aufwand"),$D82-$E82,$E82-$D82))</f>
        <v/>
      </c>
      <c r="G82" s="28" t="str">
        <f aca="false">IF($A82="","",IF($F82=0,"-",IF(OR($C82="Aktiva",$C82="Aufwand"),IF($F82&gt;0,"Soll","Haben"),IF($F82&gt;0,"Haben","Soll"))))</f>
        <v/>
      </c>
    </row>
    <row r="83" customFormat="false" ht="19.5" hidden="false" customHeight="true" outlineLevel="0" collapsed="false">
      <c r="A83" s="24" t="str">
        <f aca="false">IF(Kontenplan!A81="","",Kontenplan!A81)</f>
        <v/>
      </c>
      <c r="B83" s="25" t="str">
        <f aca="false">IF($A83="","",Kontenplan!B81)</f>
        <v/>
      </c>
      <c r="C83" s="26" t="str">
        <f aca="false">IF($A83="","",Kontenplan!C81)</f>
        <v/>
      </c>
      <c r="D83" s="27" t="str">
        <f aca="false">IF($A83="","",SUMIFS(Buchungen!$G$3:$G$202,Buchungen!$E$3:$E$202,$A83,Buchungen!$K$3:$K$202,"OK"))</f>
        <v/>
      </c>
      <c r="E83" s="27" t="str">
        <f aca="false">IF($A83="","",SUMIFS(Buchungen!$G$3:$G$202,Buchungen!$F$3:$F$202,$A83,Buchungen!$K$3:$K$202,"OK"))</f>
        <v/>
      </c>
      <c r="F83" s="27" t="str">
        <f aca="false">IF($A83="","",IF(OR($C83="Aktiva",$C83="Aufwand"),$D83-$E83,$E83-$D83))</f>
        <v/>
      </c>
      <c r="G83" s="28" t="str">
        <f aca="false">IF($A83="","",IF($F83=0,"-",IF(OR($C83="Aktiva",$C83="Aufwand"),IF($F83&gt;0,"Soll","Haben"),IF($F83&gt;0,"Haben","Soll"))))</f>
        <v/>
      </c>
    </row>
    <row r="84" customFormat="false" ht="19.5" hidden="false" customHeight="true" outlineLevel="0" collapsed="false">
      <c r="A84" s="24" t="str">
        <f aca="false">IF(Kontenplan!A82="","",Kontenplan!A82)</f>
        <v/>
      </c>
      <c r="B84" s="25" t="str">
        <f aca="false">IF($A84="","",Kontenplan!B82)</f>
        <v/>
      </c>
      <c r="C84" s="26" t="str">
        <f aca="false">IF($A84="","",Kontenplan!C82)</f>
        <v/>
      </c>
      <c r="D84" s="27" t="str">
        <f aca="false">IF($A84="","",SUMIFS(Buchungen!$G$3:$G$202,Buchungen!$E$3:$E$202,$A84,Buchungen!$K$3:$K$202,"OK"))</f>
        <v/>
      </c>
      <c r="E84" s="27" t="str">
        <f aca="false">IF($A84="","",SUMIFS(Buchungen!$G$3:$G$202,Buchungen!$F$3:$F$202,$A84,Buchungen!$K$3:$K$202,"OK"))</f>
        <v/>
      </c>
      <c r="F84" s="27" t="str">
        <f aca="false">IF($A84="","",IF(OR($C84="Aktiva",$C84="Aufwand"),$D84-$E84,$E84-$D84))</f>
        <v/>
      </c>
      <c r="G84" s="28" t="str">
        <f aca="false">IF($A84="","",IF($F84=0,"-",IF(OR($C84="Aktiva",$C84="Aufwand"),IF($F84&gt;0,"Soll","Haben"),IF($F84&gt;0,"Haben","Soll"))))</f>
        <v/>
      </c>
    </row>
    <row r="85" customFormat="false" ht="19.5" hidden="false" customHeight="true" outlineLevel="0" collapsed="false">
      <c r="A85" s="24" t="str">
        <f aca="false">IF(Kontenplan!A83="","",Kontenplan!A83)</f>
        <v/>
      </c>
      <c r="B85" s="25" t="str">
        <f aca="false">IF($A85="","",Kontenplan!B83)</f>
        <v/>
      </c>
      <c r="C85" s="26" t="str">
        <f aca="false">IF($A85="","",Kontenplan!C83)</f>
        <v/>
      </c>
      <c r="D85" s="27" t="str">
        <f aca="false">IF($A85="","",SUMIFS(Buchungen!$G$3:$G$202,Buchungen!$E$3:$E$202,$A85,Buchungen!$K$3:$K$202,"OK"))</f>
        <v/>
      </c>
      <c r="E85" s="27" t="str">
        <f aca="false">IF($A85="","",SUMIFS(Buchungen!$G$3:$G$202,Buchungen!$F$3:$F$202,$A85,Buchungen!$K$3:$K$202,"OK"))</f>
        <v/>
      </c>
      <c r="F85" s="27" t="str">
        <f aca="false">IF($A85="","",IF(OR($C85="Aktiva",$C85="Aufwand"),$D85-$E85,$E85-$D85))</f>
        <v/>
      </c>
      <c r="G85" s="28" t="str">
        <f aca="false">IF($A85="","",IF($F85=0,"-",IF(OR($C85="Aktiva",$C85="Aufwand"),IF($F85&gt;0,"Soll","Haben"),IF($F85&gt;0,"Haben","Soll"))))</f>
        <v/>
      </c>
    </row>
    <row r="86" customFormat="false" ht="19.5" hidden="false" customHeight="true" outlineLevel="0" collapsed="false">
      <c r="A86" s="24" t="str">
        <f aca="false">IF(Kontenplan!A84="","",Kontenplan!A84)</f>
        <v/>
      </c>
      <c r="B86" s="25" t="str">
        <f aca="false">IF($A86="","",Kontenplan!B84)</f>
        <v/>
      </c>
      <c r="C86" s="26" t="str">
        <f aca="false">IF($A86="","",Kontenplan!C84)</f>
        <v/>
      </c>
      <c r="D86" s="27" t="str">
        <f aca="false">IF($A86="","",SUMIFS(Buchungen!$G$3:$G$202,Buchungen!$E$3:$E$202,$A86,Buchungen!$K$3:$K$202,"OK"))</f>
        <v/>
      </c>
      <c r="E86" s="27" t="str">
        <f aca="false">IF($A86="","",SUMIFS(Buchungen!$G$3:$G$202,Buchungen!$F$3:$F$202,$A86,Buchungen!$K$3:$K$202,"OK"))</f>
        <v/>
      </c>
      <c r="F86" s="27" t="str">
        <f aca="false">IF($A86="","",IF(OR($C86="Aktiva",$C86="Aufwand"),$D86-$E86,$E86-$D86))</f>
        <v/>
      </c>
      <c r="G86" s="28" t="str">
        <f aca="false">IF($A86="","",IF($F86=0,"-",IF(OR($C86="Aktiva",$C86="Aufwand"),IF($F86&gt;0,"Soll","Haben"),IF($F86&gt;0,"Haben","Soll"))))</f>
        <v/>
      </c>
    </row>
    <row r="87" customFormat="false" ht="19.5" hidden="false" customHeight="true" outlineLevel="0" collapsed="false">
      <c r="A87" s="24" t="str">
        <f aca="false">IF(Kontenplan!A85="","",Kontenplan!A85)</f>
        <v/>
      </c>
      <c r="B87" s="25" t="str">
        <f aca="false">IF($A87="","",Kontenplan!B85)</f>
        <v/>
      </c>
      <c r="C87" s="26" t="str">
        <f aca="false">IF($A87="","",Kontenplan!C85)</f>
        <v/>
      </c>
      <c r="D87" s="27" t="str">
        <f aca="false">IF($A87="","",SUMIFS(Buchungen!$G$3:$G$202,Buchungen!$E$3:$E$202,$A87,Buchungen!$K$3:$K$202,"OK"))</f>
        <v/>
      </c>
      <c r="E87" s="27" t="str">
        <f aca="false">IF($A87="","",SUMIFS(Buchungen!$G$3:$G$202,Buchungen!$F$3:$F$202,$A87,Buchungen!$K$3:$K$202,"OK"))</f>
        <v/>
      </c>
      <c r="F87" s="27" t="str">
        <f aca="false">IF($A87="","",IF(OR($C87="Aktiva",$C87="Aufwand"),$D87-$E87,$E87-$D87))</f>
        <v/>
      </c>
      <c r="G87" s="28" t="str">
        <f aca="false">IF($A87="","",IF($F87=0,"-",IF(OR($C87="Aktiva",$C87="Aufwand"),IF($F87&gt;0,"Soll","Haben"),IF($F87&gt;0,"Haben","Soll"))))</f>
        <v/>
      </c>
    </row>
    <row r="88" customFormat="false" ht="19.5" hidden="false" customHeight="true" outlineLevel="0" collapsed="false">
      <c r="A88" s="24" t="str">
        <f aca="false">IF(Kontenplan!A86="","",Kontenplan!A86)</f>
        <v/>
      </c>
      <c r="B88" s="25" t="str">
        <f aca="false">IF($A88="","",Kontenplan!B86)</f>
        <v/>
      </c>
      <c r="C88" s="26" t="str">
        <f aca="false">IF($A88="","",Kontenplan!C86)</f>
        <v/>
      </c>
      <c r="D88" s="27" t="str">
        <f aca="false">IF($A88="","",SUMIFS(Buchungen!$G$3:$G$202,Buchungen!$E$3:$E$202,$A88,Buchungen!$K$3:$K$202,"OK"))</f>
        <v/>
      </c>
      <c r="E88" s="27" t="str">
        <f aca="false">IF($A88="","",SUMIFS(Buchungen!$G$3:$G$202,Buchungen!$F$3:$F$202,$A88,Buchungen!$K$3:$K$202,"OK"))</f>
        <v/>
      </c>
      <c r="F88" s="27" t="str">
        <f aca="false">IF($A88="","",IF(OR($C88="Aktiva",$C88="Aufwand"),$D88-$E88,$E88-$D88))</f>
        <v/>
      </c>
      <c r="G88" s="28" t="str">
        <f aca="false">IF($A88="","",IF($F88=0,"-",IF(OR($C88="Aktiva",$C88="Aufwand"),IF($F88&gt;0,"Soll","Haben"),IF($F88&gt;0,"Haben","Soll"))))</f>
        <v/>
      </c>
    </row>
    <row r="89" customFormat="false" ht="19.5" hidden="false" customHeight="true" outlineLevel="0" collapsed="false">
      <c r="A89" s="24" t="str">
        <f aca="false">IF(Kontenplan!A87="","",Kontenplan!A87)</f>
        <v/>
      </c>
      <c r="B89" s="25" t="str">
        <f aca="false">IF($A89="","",Kontenplan!B87)</f>
        <v/>
      </c>
      <c r="C89" s="26" t="str">
        <f aca="false">IF($A89="","",Kontenplan!C87)</f>
        <v/>
      </c>
      <c r="D89" s="27" t="str">
        <f aca="false">IF($A89="","",SUMIFS(Buchungen!$G$3:$G$202,Buchungen!$E$3:$E$202,$A89,Buchungen!$K$3:$K$202,"OK"))</f>
        <v/>
      </c>
      <c r="E89" s="27" t="str">
        <f aca="false">IF($A89="","",SUMIFS(Buchungen!$G$3:$G$202,Buchungen!$F$3:$F$202,$A89,Buchungen!$K$3:$K$202,"OK"))</f>
        <v/>
      </c>
      <c r="F89" s="27" t="str">
        <f aca="false">IF($A89="","",IF(OR($C89="Aktiva",$C89="Aufwand"),$D89-$E89,$E89-$D89))</f>
        <v/>
      </c>
      <c r="G89" s="28" t="str">
        <f aca="false">IF($A89="","",IF($F89=0,"-",IF(OR($C89="Aktiva",$C89="Aufwand"),IF($F89&gt;0,"Soll","Haben"),IF($F89&gt;0,"Haben","Soll"))))</f>
        <v/>
      </c>
    </row>
    <row r="90" customFormat="false" ht="19.5" hidden="false" customHeight="true" outlineLevel="0" collapsed="false">
      <c r="A90" s="24" t="str">
        <f aca="false">IF(Kontenplan!A88="","",Kontenplan!A88)</f>
        <v/>
      </c>
      <c r="B90" s="25" t="str">
        <f aca="false">IF($A90="","",Kontenplan!B88)</f>
        <v/>
      </c>
      <c r="C90" s="26" t="str">
        <f aca="false">IF($A90="","",Kontenplan!C88)</f>
        <v/>
      </c>
      <c r="D90" s="27" t="str">
        <f aca="false">IF($A90="","",SUMIFS(Buchungen!$G$3:$G$202,Buchungen!$E$3:$E$202,$A90,Buchungen!$K$3:$K$202,"OK"))</f>
        <v/>
      </c>
      <c r="E90" s="27" t="str">
        <f aca="false">IF($A90="","",SUMIFS(Buchungen!$G$3:$G$202,Buchungen!$F$3:$F$202,$A90,Buchungen!$K$3:$K$202,"OK"))</f>
        <v/>
      </c>
      <c r="F90" s="27" t="str">
        <f aca="false">IF($A90="","",IF(OR($C90="Aktiva",$C90="Aufwand"),$D90-$E90,$E90-$D90))</f>
        <v/>
      </c>
      <c r="G90" s="28" t="str">
        <f aca="false">IF($A90="","",IF($F90=0,"-",IF(OR($C90="Aktiva",$C90="Aufwand"),IF($F90&gt;0,"Soll","Haben"),IF($F90&gt;0,"Haben","Soll"))))</f>
        <v/>
      </c>
    </row>
    <row r="91" customFormat="false" ht="19.5" hidden="false" customHeight="true" outlineLevel="0" collapsed="false">
      <c r="A91" s="24" t="str">
        <f aca="false">IF(Kontenplan!A89="","",Kontenplan!A89)</f>
        <v/>
      </c>
      <c r="B91" s="25" t="str">
        <f aca="false">IF($A91="","",Kontenplan!B89)</f>
        <v/>
      </c>
      <c r="C91" s="26" t="str">
        <f aca="false">IF($A91="","",Kontenplan!C89)</f>
        <v/>
      </c>
      <c r="D91" s="27" t="str">
        <f aca="false">IF($A91="","",SUMIFS(Buchungen!$G$3:$G$202,Buchungen!$E$3:$E$202,$A91,Buchungen!$K$3:$K$202,"OK"))</f>
        <v/>
      </c>
      <c r="E91" s="27" t="str">
        <f aca="false">IF($A91="","",SUMIFS(Buchungen!$G$3:$G$202,Buchungen!$F$3:$F$202,$A91,Buchungen!$K$3:$K$202,"OK"))</f>
        <v/>
      </c>
      <c r="F91" s="27" t="str">
        <f aca="false">IF($A91="","",IF(OR($C91="Aktiva",$C91="Aufwand"),$D91-$E91,$E91-$D91))</f>
        <v/>
      </c>
      <c r="G91" s="28" t="str">
        <f aca="false">IF($A91="","",IF($F91=0,"-",IF(OR($C91="Aktiva",$C91="Aufwand"),IF($F91&gt;0,"Soll","Haben"),IF($F91&gt;0,"Haben","Soll"))))</f>
        <v/>
      </c>
    </row>
    <row r="92" customFormat="false" ht="19.5" hidden="false" customHeight="true" outlineLevel="0" collapsed="false">
      <c r="A92" s="24" t="str">
        <f aca="false">IF(Kontenplan!A90="","",Kontenplan!A90)</f>
        <v/>
      </c>
      <c r="B92" s="25" t="str">
        <f aca="false">IF($A92="","",Kontenplan!B90)</f>
        <v/>
      </c>
      <c r="C92" s="26" t="str">
        <f aca="false">IF($A92="","",Kontenplan!C90)</f>
        <v/>
      </c>
      <c r="D92" s="27" t="str">
        <f aca="false">IF($A92="","",SUMIFS(Buchungen!$G$3:$G$202,Buchungen!$E$3:$E$202,$A92,Buchungen!$K$3:$K$202,"OK"))</f>
        <v/>
      </c>
      <c r="E92" s="27" t="str">
        <f aca="false">IF($A92="","",SUMIFS(Buchungen!$G$3:$G$202,Buchungen!$F$3:$F$202,$A92,Buchungen!$K$3:$K$202,"OK"))</f>
        <v/>
      </c>
      <c r="F92" s="27" t="str">
        <f aca="false">IF($A92="","",IF(OR($C92="Aktiva",$C92="Aufwand"),$D92-$E92,$E92-$D92))</f>
        <v/>
      </c>
      <c r="G92" s="28" t="str">
        <f aca="false">IF($A92="","",IF($F92=0,"-",IF(OR($C92="Aktiva",$C92="Aufwand"),IF($F92&gt;0,"Soll","Haben"),IF($F92&gt;0,"Haben","Soll"))))</f>
        <v/>
      </c>
    </row>
    <row r="93" customFormat="false" ht="19.5" hidden="false" customHeight="true" outlineLevel="0" collapsed="false">
      <c r="A93" s="24" t="str">
        <f aca="false">IF(Kontenplan!A91="","",Kontenplan!A91)</f>
        <v/>
      </c>
      <c r="B93" s="25" t="str">
        <f aca="false">IF($A93="","",Kontenplan!B91)</f>
        <v/>
      </c>
      <c r="C93" s="26" t="str">
        <f aca="false">IF($A93="","",Kontenplan!C91)</f>
        <v/>
      </c>
      <c r="D93" s="27" t="str">
        <f aca="false">IF($A93="","",SUMIFS(Buchungen!$G$3:$G$202,Buchungen!$E$3:$E$202,$A93,Buchungen!$K$3:$K$202,"OK"))</f>
        <v/>
      </c>
      <c r="E93" s="27" t="str">
        <f aca="false">IF($A93="","",SUMIFS(Buchungen!$G$3:$G$202,Buchungen!$F$3:$F$202,$A93,Buchungen!$K$3:$K$202,"OK"))</f>
        <v/>
      </c>
      <c r="F93" s="27" t="str">
        <f aca="false">IF($A93="","",IF(OR($C93="Aktiva",$C93="Aufwand"),$D93-$E93,$E93-$D93))</f>
        <v/>
      </c>
      <c r="G93" s="28" t="str">
        <f aca="false">IF($A93="","",IF($F93=0,"-",IF(OR($C93="Aktiva",$C93="Aufwand"),IF($F93&gt;0,"Soll","Haben"),IF($F93&gt;0,"Haben","Soll"))))</f>
        <v/>
      </c>
    </row>
    <row r="94" customFormat="false" ht="19.5" hidden="false" customHeight="true" outlineLevel="0" collapsed="false">
      <c r="A94" s="24" t="str">
        <f aca="false">IF(Kontenplan!A92="","",Kontenplan!A92)</f>
        <v/>
      </c>
      <c r="B94" s="25" t="str">
        <f aca="false">IF($A94="","",Kontenplan!B92)</f>
        <v/>
      </c>
      <c r="C94" s="26" t="str">
        <f aca="false">IF($A94="","",Kontenplan!C92)</f>
        <v/>
      </c>
      <c r="D94" s="27" t="str">
        <f aca="false">IF($A94="","",SUMIFS(Buchungen!$G$3:$G$202,Buchungen!$E$3:$E$202,$A94,Buchungen!$K$3:$K$202,"OK"))</f>
        <v/>
      </c>
      <c r="E94" s="27" t="str">
        <f aca="false">IF($A94="","",SUMIFS(Buchungen!$G$3:$G$202,Buchungen!$F$3:$F$202,$A94,Buchungen!$K$3:$K$202,"OK"))</f>
        <v/>
      </c>
      <c r="F94" s="27" t="str">
        <f aca="false">IF($A94="","",IF(OR($C94="Aktiva",$C94="Aufwand"),$D94-$E94,$E94-$D94))</f>
        <v/>
      </c>
      <c r="G94" s="28" t="str">
        <f aca="false">IF($A94="","",IF($F94=0,"-",IF(OR($C94="Aktiva",$C94="Aufwand"),IF($F94&gt;0,"Soll","Haben"),IF($F94&gt;0,"Haben","Soll"))))</f>
        <v/>
      </c>
    </row>
    <row r="95" customFormat="false" ht="19.5" hidden="false" customHeight="true" outlineLevel="0" collapsed="false">
      <c r="A95" s="24" t="str">
        <f aca="false">IF(Kontenplan!A93="","",Kontenplan!A93)</f>
        <v/>
      </c>
      <c r="B95" s="25" t="str">
        <f aca="false">IF($A95="","",Kontenplan!B93)</f>
        <v/>
      </c>
      <c r="C95" s="26" t="str">
        <f aca="false">IF($A95="","",Kontenplan!C93)</f>
        <v/>
      </c>
      <c r="D95" s="27" t="str">
        <f aca="false">IF($A95="","",SUMIFS(Buchungen!$G$3:$G$202,Buchungen!$E$3:$E$202,$A95,Buchungen!$K$3:$K$202,"OK"))</f>
        <v/>
      </c>
      <c r="E95" s="27" t="str">
        <f aca="false">IF($A95="","",SUMIFS(Buchungen!$G$3:$G$202,Buchungen!$F$3:$F$202,$A95,Buchungen!$K$3:$K$202,"OK"))</f>
        <v/>
      </c>
      <c r="F95" s="27" t="str">
        <f aca="false">IF($A95="","",IF(OR($C95="Aktiva",$C95="Aufwand"),$D95-$E95,$E95-$D95))</f>
        <v/>
      </c>
      <c r="G95" s="28" t="str">
        <f aca="false">IF($A95="","",IF($F95=0,"-",IF(OR($C95="Aktiva",$C95="Aufwand"),IF($F95&gt;0,"Soll","Haben"),IF($F95&gt;0,"Haben","Soll"))))</f>
        <v/>
      </c>
    </row>
    <row r="96" customFormat="false" ht="19.5" hidden="false" customHeight="true" outlineLevel="0" collapsed="false">
      <c r="A96" s="24" t="str">
        <f aca="false">IF(Kontenplan!A94="","",Kontenplan!A94)</f>
        <v/>
      </c>
      <c r="B96" s="25" t="str">
        <f aca="false">IF($A96="","",Kontenplan!B94)</f>
        <v/>
      </c>
      <c r="C96" s="26" t="str">
        <f aca="false">IF($A96="","",Kontenplan!C94)</f>
        <v/>
      </c>
      <c r="D96" s="27" t="str">
        <f aca="false">IF($A96="","",SUMIFS(Buchungen!$G$3:$G$202,Buchungen!$E$3:$E$202,$A96,Buchungen!$K$3:$K$202,"OK"))</f>
        <v/>
      </c>
      <c r="E96" s="27" t="str">
        <f aca="false">IF($A96="","",SUMIFS(Buchungen!$G$3:$G$202,Buchungen!$F$3:$F$202,$A96,Buchungen!$K$3:$K$202,"OK"))</f>
        <v/>
      </c>
      <c r="F96" s="27" t="str">
        <f aca="false">IF($A96="","",IF(OR($C96="Aktiva",$C96="Aufwand"),$D96-$E96,$E96-$D96))</f>
        <v/>
      </c>
      <c r="G96" s="28" t="str">
        <f aca="false">IF($A96="","",IF($F96=0,"-",IF(OR($C96="Aktiva",$C96="Aufwand"),IF($F96&gt;0,"Soll","Haben"),IF($F96&gt;0,"Haben","Soll"))))</f>
        <v/>
      </c>
    </row>
    <row r="97" customFormat="false" ht="19.5" hidden="false" customHeight="true" outlineLevel="0" collapsed="false">
      <c r="A97" s="24" t="str">
        <f aca="false">IF(Kontenplan!A95="","",Kontenplan!A95)</f>
        <v/>
      </c>
      <c r="B97" s="25" t="str">
        <f aca="false">IF($A97="","",Kontenplan!B95)</f>
        <v/>
      </c>
      <c r="C97" s="26" t="str">
        <f aca="false">IF($A97="","",Kontenplan!C95)</f>
        <v/>
      </c>
      <c r="D97" s="27" t="str">
        <f aca="false">IF($A97="","",SUMIFS(Buchungen!$G$3:$G$202,Buchungen!$E$3:$E$202,$A97,Buchungen!$K$3:$K$202,"OK"))</f>
        <v/>
      </c>
      <c r="E97" s="27" t="str">
        <f aca="false">IF($A97="","",SUMIFS(Buchungen!$G$3:$G$202,Buchungen!$F$3:$F$202,$A97,Buchungen!$K$3:$K$202,"OK"))</f>
        <v/>
      </c>
      <c r="F97" s="27" t="str">
        <f aca="false">IF($A97="","",IF(OR($C97="Aktiva",$C97="Aufwand"),$D97-$E97,$E97-$D97))</f>
        <v/>
      </c>
      <c r="G97" s="28" t="str">
        <f aca="false">IF($A97="","",IF($F97=0,"-",IF(OR($C97="Aktiva",$C97="Aufwand"),IF($F97&gt;0,"Soll","Haben"),IF($F97&gt;0,"Haben","Soll"))))</f>
        <v/>
      </c>
    </row>
    <row r="98" customFormat="false" ht="19.5" hidden="false" customHeight="true" outlineLevel="0" collapsed="false">
      <c r="A98" s="24" t="str">
        <f aca="false">IF(Kontenplan!A96="","",Kontenplan!A96)</f>
        <v/>
      </c>
      <c r="B98" s="25" t="str">
        <f aca="false">IF($A98="","",Kontenplan!B96)</f>
        <v/>
      </c>
      <c r="C98" s="26" t="str">
        <f aca="false">IF($A98="","",Kontenplan!C96)</f>
        <v/>
      </c>
      <c r="D98" s="27" t="str">
        <f aca="false">IF($A98="","",SUMIFS(Buchungen!$G$3:$G$202,Buchungen!$E$3:$E$202,$A98,Buchungen!$K$3:$K$202,"OK"))</f>
        <v/>
      </c>
      <c r="E98" s="27" t="str">
        <f aca="false">IF($A98="","",SUMIFS(Buchungen!$G$3:$G$202,Buchungen!$F$3:$F$202,$A98,Buchungen!$K$3:$K$202,"OK"))</f>
        <v/>
      </c>
      <c r="F98" s="27" t="str">
        <f aca="false">IF($A98="","",IF(OR($C98="Aktiva",$C98="Aufwand"),$D98-$E98,$E98-$D98))</f>
        <v/>
      </c>
      <c r="G98" s="28" t="str">
        <f aca="false">IF($A98="","",IF($F98=0,"-",IF(OR($C98="Aktiva",$C98="Aufwand"),IF($F98&gt;0,"Soll","Haben"),IF($F98&gt;0,"Haben","Soll"))))</f>
        <v/>
      </c>
    </row>
    <row r="99" customFormat="false" ht="19.5" hidden="false" customHeight="true" outlineLevel="0" collapsed="false">
      <c r="A99" s="24" t="str">
        <f aca="false">IF(Kontenplan!A97="","",Kontenplan!A97)</f>
        <v/>
      </c>
      <c r="B99" s="25" t="str">
        <f aca="false">IF($A99="","",Kontenplan!B97)</f>
        <v/>
      </c>
      <c r="C99" s="26" t="str">
        <f aca="false">IF($A99="","",Kontenplan!C97)</f>
        <v/>
      </c>
      <c r="D99" s="27" t="str">
        <f aca="false">IF($A99="","",SUMIFS(Buchungen!$G$3:$G$202,Buchungen!$E$3:$E$202,$A99,Buchungen!$K$3:$K$202,"OK"))</f>
        <v/>
      </c>
      <c r="E99" s="27" t="str">
        <f aca="false">IF($A99="","",SUMIFS(Buchungen!$G$3:$G$202,Buchungen!$F$3:$F$202,$A99,Buchungen!$K$3:$K$202,"OK"))</f>
        <v/>
      </c>
      <c r="F99" s="27" t="str">
        <f aca="false">IF($A99="","",IF(OR($C99="Aktiva",$C99="Aufwand"),$D99-$E99,$E99-$D99))</f>
        <v/>
      </c>
      <c r="G99" s="28" t="str">
        <f aca="false">IF($A99="","",IF($F99=0,"-",IF(OR($C99="Aktiva",$C99="Aufwand"),IF($F99&gt;0,"Soll","Haben"),IF($F99&gt;0,"Haben","Soll"))))</f>
        <v/>
      </c>
    </row>
    <row r="100" customFormat="false" ht="19.5" hidden="false" customHeight="true" outlineLevel="0" collapsed="false">
      <c r="A100" s="24" t="str">
        <f aca="false">IF(Kontenplan!A98="","",Kontenplan!A98)</f>
        <v/>
      </c>
      <c r="B100" s="25" t="str">
        <f aca="false">IF($A100="","",Kontenplan!B98)</f>
        <v/>
      </c>
      <c r="C100" s="26" t="str">
        <f aca="false">IF($A100="","",Kontenplan!C98)</f>
        <v/>
      </c>
      <c r="D100" s="27" t="str">
        <f aca="false">IF($A100="","",SUMIFS(Buchungen!$G$3:$G$202,Buchungen!$E$3:$E$202,$A100,Buchungen!$K$3:$K$202,"OK"))</f>
        <v/>
      </c>
      <c r="E100" s="27" t="str">
        <f aca="false">IF($A100="","",SUMIFS(Buchungen!$G$3:$G$202,Buchungen!$F$3:$F$202,$A100,Buchungen!$K$3:$K$202,"OK"))</f>
        <v/>
      </c>
      <c r="F100" s="27" t="str">
        <f aca="false">IF($A100="","",IF(OR($C100="Aktiva",$C100="Aufwand"),$D100-$E100,$E100-$D100))</f>
        <v/>
      </c>
      <c r="G100" s="28" t="str">
        <f aca="false">IF($A100="","",IF($F100=0,"-",IF(OR($C100="Aktiva",$C100="Aufwand"),IF($F100&gt;0,"Soll","Haben"),IF($F100&gt;0,"Haben","Soll"))))</f>
        <v/>
      </c>
    </row>
    <row r="101" customFormat="false" ht="19.5" hidden="false" customHeight="true" outlineLevel="0" collapsed="false">
      <c r="A101" s="24" t="str">
        <f aca="false">IF(Kontenplan!A99="","",Kontenplan!A99)</f>
        <v/>
      </c>
      <c r="B101" s="25" t="str">
        <f aca="false">IF($A101="","",Kontenplan!B99)</f>
        <v/>
      </c>
      <c r="C101" s="26" t="str">
        <f aca="false">IF($A101="","",Kontenplan!C99)</f>
        <v/>
      </c>
      <c r="D101" s="27" t="str">
        <f aca="false">IF($A101="","",SUMIFS(Buchungen!$G$3:$G$202,Buchungen!$E$3:$E$202,$A101,Buchungen!$K$3:$K$202,"OK"))</f>
        <v/>
      </c>
      <c r="E101" s="27" t="str">
        <f aca="false">IF($A101="","",SUMIFS(Buchungen!$G$3:$G$202,Buchungen!$F$3:$F$202,$A101,Buchungen!$K$3:$K$202,"OK"))</f>
        <v/>
      </c>
      <c r="F101" s="27" t="str">
        <f aca="false">IF($A101="","",IF(OR($C101="Aktiva",$C101="Aufwand"),$D101-$E101,$E101-$D101))</f>
        <v/>
      </c>
      <c r="G101" s="28" t="str">
        <f aca="false">IF($A101="","",IF($F101=0,"-",IF(OR($C101="Aktiva",$C101="Aufwand"),IF($F101&gt;0,"Soll","Haben"),IF($F101&gt;0,"Haben","Soll"))))</f>
        <v/>
      </c>
    </row>
    <row r="102" customFormat="false" ht="19.5" hidden="false" customHeight="true" outlineLevel="0" collapsed="false">
      <c r="A102" s="24" t="str">
        <f aca="false">IF(Kontenplan!A100="","",Kontenplan!A100)</f>
        <v/>
      </c>
      <c r="B102" s="25" t="str">
        <f aca="false">IF($A102="","",Kontenplan!B100)</f>
        <v/>
      </c>
      <c r="C102" s="26" t="str">
        <f aca="false">IF($A102="","",Kontenplan!C100)</f>
        <v/>
      </c>
      <c r="D102" s="27" t="str">
        <f aca="false">IF($A102="","",SUMIFS(Buchungen!$G$3:$G$202,Buchungen!$E$3:$E$202,$A102,Buchungen!$K$3:$K$202,"OK"))</f>
        <v/>
      </c>
      <c r="E102" s="27" t="str">
        <f aca="false">IF($A102="","",SUMIFS(Buchungen!$G$3:$G$202,Buchungen!$F$3:$F$202,$A102,Buchungen!$K$3:$K$202,"OK"))</f>
        <v/>
      </c>
      <c r="F102" s="27" t="str">
        <f aca="false">IF($A102="","",IF(OR($C102="Aktiva",$C102="Aufwand"),$D102-$E102,$E102-$D102))</f>
        <v/>
      </c>
      <c r="G102" s="28" t="str">
        <f aca="false">IF($A102="","",IF($F102=0,"-",IF(OR($C102="Aktiva",$C102="Aufwand"),IF($F102&gt;0,"Soll","Haben"),IF($F102&gt;0,"Haben","Soll"))))</f>
        <v/>
      </c>
    </row>
    <row r="103" customFormat="false" ht="19.5" hidden="false" customHeight="true" outlineLevel="0" collapsed="false">
      <c r="A103" s="24" t="str">
        <f aca="false">IF(Kontenplan!A101="","",Kontenplan!A101)</f>
        <v/>
      </c>
      <c r="B103" s="25" t="str">
        <f aca="false">IF($A103="","",Kontenplan!B101)</f>
        <v/>
      </c>
      <c r="C103" s="26" t="str">
        <f aca="false">IF($A103="","",Kontenplan!C101)</f>
        <v/>
      </c>
      <c r="D103" s="27" t="str">
        <f aca="false">IF($A103="","",SUMIFS(Buchungen!$G$3:$G$202,Buchungen!$E$3:$E$202,$A103,Buchungen!$K$3:$K$202,"OK"))</f>
        <v/>
      </c>
      <c r="E103" s="27" t="str">
        <f aca="false">IF($A103="","",SUMIFS(Buchungen!$G$3:$G$202,Buchungen!$F$3:$F$202,$A103,Buchungen!$K$3:$K$202,"OK"))</f>
        <v/>
      </c>
      <c r="F103" s="27" t="str">
        <f aca="false">IF($A103="","",IF(OR($C103="Aktiva",$C103="Aufwand"),$D103-$E103,$E103-$D103))</f>
        <v/>
      </c>
      <c r="G103" s="28" t="str">
        <f aca="false">IF($A103="","",IF($F103=0,"-",IF(OR($C103="Aktiva",$C103="Aufwand"),IF($F103&gt;0,"Soll","Haben"),IF($F103&gt;0,"Haben","Soll"))))</f>
        <v/>
      </c>
    </row>
    <row r="104" customFormat="false" ht="19.5" hidden="false" customHeight="true" outlineLevel="0" collapsed="false">
      <c r="A104" s="24" t="str">
        <f aca="false">IF(Kontenplan!A102="","",Kontenplan!A102)</f>
        <v/>
      </c>
      <c r="B104" s="25" t="str">
        <f aca="false">IF($A104="","",Kontenplan!B102)</f>
        <v/>
      </c>
      <c r="C104" s="26" t="str">
        <f aca="false">IF($A104="","",Kontenplan!C102)</f>
        <v/>
      </c>
      <c r="D104" s="27" t="str">
        <f aca="false">IF($A104="","",SUMIFS(Buchungen!$G$3:$G$202,Buchungen!$E$3:$E$202,$A104,Buchungen!$K$3:$K$202,"OK"))</f>
        <v/>
      </c>
      <c r="E104" s="27" t="str">
        <f aca="false">IF($A104="","",SUMIFS(Buchungen!$G$3:$G$202,Buchungen!$F$3:$F$202,$A104,Buchungen!$K$3:$K$202,"OK"))</f>
        <v/>
      </c>
      <c r="F104" s="27" t="str">
        <f aca="false">IF($A104="","",IF(OR($C104="Aktiva",$C104="Aufwand"),$D104-$E104,$E104-$D104))</f>
        <v/>
      </c>
      <c r="G104" s="28" t="str">
        <f aca="false">IF($A104="","",IF($F104=0,"-",IF(OR($C104="Aktiva",$C104="Aufwand"),IF($F104&gt;0,"Soll","Haben"),IF($F104&gt;0,"Haben","Soll"))))</f>
        <v/>
      </c>
    </row>
  </sheetData>
  <autoFilter ref="A4:G104"/>
  <mergeCells count="4">
    <mergeCell ref="A1:K1"/>
    <mergeCell ref="A3:G3"/>
    <mergeCell ref="I3:K3"/>
    <mergeCell ref="I9:K9"/>
  </mergeCells>
  <conditionalFormatting sqref="K16">
    <cfRule type="expression" priority="2" aboveAverage="0" equalAverage="0" bottom="0" percent="0" rank="0" text="" dxfId="0">
      <formula>K16="OK"</formula>
    </cfRule>
    <cfRule type="expression" priority="3" aboveAverage="0" equalAverage="0" bottom="0" percent="0" rank="0" text="" dxfId="1">
      <formula>K16="Nicht ausgeglichen"</formula>
    </cfRule>
  </conditionalFormatting>
  <conditionalFormatting sqref="K15">
    <cfRule type="cellIs" priority="4" operator="notEqual" aboveAverage="0" equalAverage="0" bottom="0" percent="0" rank="0" text="" dxfId="1">
      <formula>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2026-03-27T15:38:43Z</dcterms:created>
  <dc:creator>openpyxl</dc:creator>
  <dc:description/>
  <dc:language>en-US</dc:language>
  <cp:lastModifiedBy/>
  <dcterms:modified xsi:type="dcterms:W3CDTF">2026-03-27T15:41:03Z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