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arketingplan\"/>
    </mc:Choice>
  </mc:AlternateContent>
  <xr:revisionPtr revIDLastSave="0" documentId="13_ncr:1_{69DB4F25-FAD1-4664-B034-BCC2A6A14364}" xr6:coauthVersionLast="47" xr6:coauthVersionMax="47" xr10:uidLastSave="{00000000-0000-0000-0000-000000000000}"/>
  <bookViews>
    <workbookView xWindow="2310" yWindow="255" windowWidth="22485" windowHeight="14550" xr2:uid="{00000000-000D-0000-FFFF-FFFF00000000}"/>
  </bookViews>
  <sheets>
    <sheet name="Marketing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8" i="1" l="1"/>
  <c r="M108" i="1"/>
  <c r="B108" i="1"/>
  <c r="N107" i="1"/>
  <c r="M107" i="1"/>
  <c r="B107" i="1"/>
  <c r="N106" i="1"/>
  <c r="M106" i="1"/>
  <c r="B106" i="1"/>
  <c r="N105" i="1"/>
  <c r="M105" i="1"/>
  <c r="B105" i="1"/>
  <c r="N104" i="1"/>
  <c r="M104" i="1"/>
  <c r="B104" i="1"/>
  <c r="N103" i="1"/>
  <c r="M103" i="1"/>
  <c r="B103" i="1"/>
  <c r="N102" i="1"/>
  <c r="M102" i="1"/>
  <c r="B102" i="1"/>
  <c r="N101" i="1"/>
  <c r="M101" i="1"/>
  <c r="B101" i="1"/>
  <c r="N100" i="1"/>
  <c r="M100" i="1"/>
  <c r="B100" i="1"/>
  <c r="N99" i="1"/>
  <c r="M99" i="1"/>
  <c r="B99" i="1"/>
  <c r="N98" i="1"/>
  <c r="M98" i="1"/>
  <c r="B98" i="1"/>
  <c r="N97" i="1"/>
  <c r="M97" i="1"/>
  <c r="B97" i="1"/>
  <c r="N96" i="1"/>
  <c r="M96" i="1"/>
  <c r="B96" i="1"/>
  <c r="N95" i="1"/>
  <c r="M95" i="1"/>
  <c r="B95" i="1"/>
  <c r="N94" i="1"/>
  <c r="M94" i="1"/>
  <c r="B94" i="1"/>
  <c r="N93" i="1"/>
  <c r="M93" i="1"/>
  <c r="B93" i="1"/>
  <c r="N92" i="1"/>
  <c r="M92" i="1"/>
  <c r="B92" i="1"/>
  <c r="N91" i="1"/>
  <c r="M91" i="1"/>
  <c r="B91" i="1"/>
  <c r="N90" i="1"/>
  <c r="M90" i="1"/>
  <c r="B90" i="1"/>
  <c r="N89" i="1"/>
  <c r="M89" i="1"/>
  <c r="B89" i="1"/>
  <c r="N88" i="1"/>
  <c r="M88" i="1"/>
  <c r="B88" i="1"/>
  <c r="N87" i="1"/>
  <c r="M87" i="1"/>
  <c r="B87" i="1"/>
  <c r="N86" i="1"/>
  <c r="M86" i="1"/>
  <c r="B86" i="1"/>
  <c r="N85" i="1"/>
  <c r="M85" i="1"/>
  <c r="B85" i="1"/>
  <c r="N84" i="1"/>
  <c r="M84" i="1"/>
  <c r="B84" i="1"/>
  <c r="N83" i="1"/>
  <c r="M83" i="1"/>
  <c r="B83" i="1"/>
  <c r="N82" i="1"/>
  <c r="M82" i="1"/>
  <c r="B82" i="1"/>
  <c r="N81" i="1"/>
  <c r="M81" i="1"/>
  <c r="B81" i="1"/>
  <c r="N80" i="1"/>
  <c r="M80" i="1"/>
  <c r="B80" i="1"/>
  <c r="N79" i="1"/>
  <c r="M79" i="1"/>
  <c r="B79" i="1"/>
  <c r="N78" i="1"/>
  <c r="M78" i="1"/>
  <c r="B78" i="1"/>
  <c r="N77" i="1"/>
  <c r="M77" i="1"/>
  <c r="B77" i="1"/>
  <c r="N76" i="1"/>
  <c r="M76" i="1"/>
  <c r="B76" i="1"/>
  <c r="N75" i="1"/>
  <c r="M75" i="1"/>
  <c r="B75" i="1"/>
  <c r="N74" i="1"/>
  <c r="M74" i="1"/>
  <c r="B74" i="1"/>
  <c r="N73" i="1"/>
  <c r="M73" i="1"/>
  <c r="B73" i="1"/>
  <c r="N72" i="1"/>
  <c r="M72" i="1"/>
  <c r="B72" i="1"/>
  <c r="N71" i="1"/>
  <c r="M71" i="1"/>
  <c r="B71" i="1"/>
  <c r="N70" i="1"/>
  <c r="M70" i="1"/>
  <c r="B70" i="1"/>
  <c r="N69" i="1"/>
  <c r="M69" i="1"/>
  <c r="B69" i="1"/>
  <c r="N68" i="1"/>
  <c r="M68" i="1"/>
  <c r="B68" i="1"/>
  <c r="N67" i="1"/>
  <c r="M67" i="1"/>
  <c r="B67" i="1"/>
  <c r="N66" i="1"/>
  <c r="M66" i="1"/>
  <c r="B66" i="1"/>
  <c r="N65" i="1"/>
  <c r="M65" i="1"/>
  <c r="B65" i="1"/>
  <c r="N64" i="1"/>
  <c r="M64" i="1"/>
  <c r="B64" i="1"/>
  <c r="N63" i="1"/>
  <c r="M63" i="1"/>
  <c r="B63" i="1"/>
  <c r="N62" i="1"/>
  <c r="M62" i="1"/>
  <c r="B62" i="1"/>
  <c r="N61" i="1"/>
  <c r="M61" i="1"/>
  <c r="B61" i="1"/>
  <c r="N60" i="1"/>
  <c r="M60" i="1"/>
  <c r="B60" i="1"/>
  <c r="N59" i="1"/>
  <c r="M59" i="1"/>
  <c r="B59" i="1"/>
  <c r="N58" i="1"/>
  <c r="M58" i="1"/>
  <c r="B58" i="1"/>
  <c r="N57" i="1"/>
  <c r="M57" i="1"/>
  <c r="B57" i="1"/>
  <c r="N56" i="1"/>
  <c r="M56" i="1"/>
  <c r="B56" i="1"/>
  <c r="N55" i="1"/>
  <c r="M55" i="1"/>
  <c r="B55" i="1"/>
  <c r="N54" i="1"/>
  <c r="M54" i="1"/>
  <c r="B54" i="1"/>
  <c r="N53" i="1"/>
  <c r="M53" i="1"/>
  <c r="B53" i="1"/>
  <c r="N52" i="1"/>
  <c r="M52" i="1"/>
  <c r="B52" i="1"/>
  <c r="N51" i="1"/>
  <c r="M51" i="1"/>
  <c r="B51" i="1"/>
  <c r="N50" i="1"/>
  <c r="M50" i="1"/>
  <c r="B50" i="1"/>
  <c r="N49" i="1"/>
  <c r="M49" i="1"/>
  <c r="B49" i="1"/>
  <c r="N48" i="1"/>
  <c r="M48" i="1"/>
  <c r="B48" i="1"/>
  <c r="N47" i="1"/>
  <c r="M47" i="1"/>
  <c r="B47" i="1"/>
  <c r="N46" i="1"/>
  <c r="M46" i="1"/>
  <c r="B46" i="1"/>
  <c r="N45" i="1"/>
  <c r="M45" i="1"/>
  <c r="B45" i="1"/>
  <c r="N44" i="1"/>
  <c r="M44" i="1"/>
  <c r="B44" i="1"/>
  <c r="N43" i="1"/>
  <c r="M43" i="1"/>
  <c r="B43" i="1"/>
  <c r="N42" i="1"/>
  <c r="M42" i="1"/>
  <c r="B42" i="1"/>
  <c r="N41" i="1"/>
  <c r="M41" i="1"/>
  <c r="B41" i="1"/>
  <c r="N40" i="1"/>
  <c r="M40" i="1"/>
  <c r="B40" i="1"/>
  <c r="N39" i="1"/>
  <c r="M39" i="1"/>
  <c r="B39" i="1"/>
  <c r="N38" i="1"/>
  <c r="M38" i="1"/>
  <c r="B38" i="1"/>
  <c r="N37" i="1"/>
  <c r="M37" i="1"/>
  <c r="B37" i="1"/>
  <c r="N36" i="1"/>
  <c r="M36" i="1"/>
  <c r="B36" i="1"/>
  <c r="N35" i="1"/>
  <c r="M35" i="1"/>
  <c r="B35" i="1"/>
  <c r="N34" i="1"/>
  <c r="M34" i="1"/>
  <c r="B34" i="1"/>
  <c r="N33" i="1"/>
  <c r="M33" i="1"/>
  <c r="B33" i="1"/>
  <c r="N32" i="1"/>
  <c r="M32" i="1"/>
  <c r="B32" i="1"/>
  <c r="N31" i="1"/>
  <c r="M31" i="1"/>
  <c r="B31" i="1"/>
  <c r="N30" i="1"/>
  <c r="M30" i="1"/>
  <c r="B30" i="1"/>
  <c r="N29" i="1"/>
  <c r="M29" i="1"/>
  <c r="B29" i="1"/>
  <c r="N28" i="1"/>
  <c r="M28" i="1"/>
  <c r="B28" i="1"/>
  <c r="N27" i="1"/>
  <c r="M27" i="1"/>
  <c r="B27" i="1"/>
  <c r="N26" i="1"/>
  <c r="M26" i="1"/>
  <c r="B26" i="1"/>
  <c r="N25" i="1"/>
  <c r="M25" i="1"/>
  <c r="B25" i="1"/>
  <c r="N24" i="1"/>
  <c r="M24" i="1"/>
  <c r="B24" i="1"/>
  <c r="N23" i="1"/>
  <c r="M23" i="1"/>
  <c r="B23" i="1"/>
  <c r="N22" i="1"/>
  <c r="M22" i="1"/>
  <c r="B22" i="1"/>
  <c r="N21" i="1"/>
  <c r="M21" i="1"/>
  <c r="B21" i="1"/>
  <c r="N20" i="1"/>
  <c r="M20" i="1"/>
  <c r="B20" i="1"/>
  <c r="N19" i="1"/>
  <c r="M19" i="1"/>
  <c r="B19" i="1"/>
  <c r="N18" i="1"/>
  <c r="M18" i="1"/>
  <c r="B18" i="1"/>
  <c r="M17" i="1"/>
  <c r="N17" i="1" s="1"/>
  <c r="B17" i="1"/>
  <c r="N16" i="1"/>
  <c r="M16" i="1"/>
  <c r="B16" i="1"/>
  <c r="N15" i="1"/>
  <c r="M15" i="1"/>
  <c r="B15" i="1"/>
  <c r="M14" i="1"/>
  <c r="N14" i="1" s="1"/>
  <c r="B14" i="1"/>
  <c r="M13" i="1"/>
  <c r="N13" i="1" s="1"/>
  <c r="B13" i="1"/>
  <c r="M12" i="1"/>
  <c r="N12" i="1" s="1"/>
  <c r="B12" i="1"/>
  <c r="M11" i="1"/>
  <c r="N11" i="1" s="1"/>
  <c r="B11" i="1"/>
  <c r="M10" i="1"/>
  <c r="N10" i="1" s="1"/>
  <c r="B10" i="1"/>
  <c r="M9" i="1"/>
  <c r="N9" i="1" s="1"/>
  <c r="B9" i="1"/>
  <c r="B4" i="1"/>
  <c r="C4" i="1" s="1"/>
  <c r="A4" i="1"/>
  <c r="D4" i="1" s="1"/>
</calcChain>
</file>

<file path=xl/sharedStrings.xml><?xml version="1.0" encoding="utf-8"?>
<sst xmlns="http://schemas.openxmlformats.org/spreadsheetml/2006/main" count="144" uniqueCount="98">
  <si>
    <t>Marketingplan</t>
  </si>
  <si>
    <t>Lists</t>
  </si>
  <si>
    <t>Kanäle</t>
  </si>
  <si>
    <t>Status</t>
  </si>
  <si>
    <t>Januar</t>
  </si>
  <si>
    <t>SEO</t>
  </si>
  <si>
    <t>Geplant</t>
  </si>
  <si>
    <t>Budget geplant (gesamt)</t>
  </si>
  <si>
    <t>Budget Ist (gesamt)</t>
  </si>
  <si>
    <t>Abweichung (€)</t>
  </si>
  <si>
    <t>Verbrauch (%)</t>
  </si>
  <si>
    <t>Februar</t>
  </si>
  <si>
    <t>Social Media</t>
  </si>
  <si>
    <t>Läuft</t>
  </si>
  <si>
    <t>März</t>
  </si>
  <si>
    <t>Google Ads</t>
  </si>
  <si>
    <t>Abgeschlossen</t>
  </si>
  <si>
    <t>April</t>
  </si>
  <si>
    <t>E-Mail</t>
  </si>
  <si>
    <t>Pausiert</t>
  </si>
  <si>
    <t>Mai</t>
  </si>
  <si>
    <t>Content</t>
  </si>
  <si>
    <t>Juni</t>
  </si>
  <si>
    <t>PR</t>
  </si>
  <si>
    <t>Monat</t>
  </si>
  <si>
    <t>Quartal</t>
  </si>
  <si>
    <t>Maßnahme</t>
  </si>
  <si>
    <t>Kanal</t>
  </si>
  <si>
    <t>Ziel / KPI</t>
  </si>
  <si>
    <t>KPI Zielwert</t>
  </si>
  <si>
    <t>Verantwortlich</t>
  </si>
  <si>
    <t>Startdatum</t>
  </si>
  <si>
    <t>Enddatum</t>
  </si>
  <si>
    <t>Budget geplant (€)</t>
  </si>
  <si>
    <t>Budget Ist (€)</t>
  </si>
  <si>
    <t>Abweichung (%)</t>
  </si>
  <si>
    <t>Notizen</t>
  </si>
  <si>
    <t>Juli</t>
  </si>
  <si>
    <t>Events</t>
  </si>
  <si>
    <t>SEO Optimierung (Onpage + Technik)</t>
  </si>
  <si>
    <t>Organischer Traffic</t>
  </si>
  <si>
    <t xml:space="preserve"> +15% MoM</t>
  </si>
  <si>
    <t>S. Keller</t>
  </si>
  <si>
    <t>Priorität: Core Web Vitals &amp; interne Verlinkung</t>
  </si>
  <si>
    <t>August</t>
  </si>
  <si>
    <t>Partnerships</t>
  </si>
  <si>
    <t>Social Media Kampagne: Produktlaunch</t>
  </si>
  <si>
    <t>Reichweite</t>
  </si>
  <si>
    <t>250.000 Impressions</t>
  </si>
  <si>
    <t>A. Weber</t>
  </si>
  <si>
    <t>Überbudget wegen zusätzlicher Creatives</t>
  </si>
  <si>
    <t>September</t>
  </si>
  <si>
    <t>Sonstiges</t>
  </si>
  <si>
    <t>Google Ads Test: Brand vs Non-Brand</t>
  </si>
  <si>
    <t>Leads</t>
  </si>
  <si>
    <t>120 Leads</t>
  </si>
  <si>
    <t>M. Hahn</t>
  </si>
  <si>
    <t>Non-Brand CPC höher als erwartet; Keywords nachjustiert</t>
  </si>
  <si>
    <t>Oktober</t>
  </si>
  <si>
    <t>Newsletter Relaunch (Segmentierung)</t>
  </si>
  <si>
    <t>CTR</t>
  </si>
  <si>
    <t>4,0%</t>
  </si>
  <si>
    <t>L. Fischer</t>
  </si>
  <si>
    <t>A/B-Tests Betreffzeilen; Liste bereinigen</t>
  </si>
  <si>
    <t>November</t>
  </si>
  <si>
    <t>Content Sprint: 6 Ratgeberartikel</t>
  </si>
  <si>
    <t>Organic Leads</t>
  </si>
  <si>
    <t>60 Leads</t>
  </si>
  <si>
    <t>Briefing &amp; Keyword-Cluster steht</t>
  </si>
  <si>
    <t>Dezember</t>
  </si>
  <si>
    <t>PR: Fachartikel in Branchenmagazin</t>
  </si>
  <si>
    <t>Backlinks</t>
  </si>
  <si>
    <t>3 Platzierungen</t>
  </si>
  <si>
    <t>Kontaktliste Journalisten vorbereiten</t>
  </si>
  <si>
    <t>Event Sponsoring: Meetup</t>
  </si>
  <si>
    <t>MQLs</t>
  </si>
  <si>
    <t>35 MQLs</t>
  </si>
  <si>
    <t>Standmaterial bis Ende Juni finalisieren</t>
  </si>
  <si>
    <t>Partnership: Co-Webinar</t>
  </si>
  <si>
    <t>Registrierungen</t>
  </si>
  <si>
    <t>300 Registrierungen</t>
  </si>
  <si>
    <t>Landingpage + Tracking früh testen</t>
  </si>
  <si>
    <t>Retargeting Kampagne (Meta + Google)</t>
  </si>
  <si>
    <t>ROAS</t>
  </si>
  <si>
    <t>3,0</t>
  </si>
  <si>
    <t>Audience-Segmente aus CRM syncen</t>
  </si>
  <si>
    <t>SEO: Linkbuilding Outreach</t>
  </si>
  <si>
    <t>10 Links</t>
  </si>
  <si>
    <t>Prospecting-Liste erstellen + Templates</t>
  </si>
  <si>
    <t>Black Friday: Paid + Social</t>
  </si>
  <si>
    <t>Umsatz</t>
  </si>
  <si>
    <t>25.000 €</t>
  </si>
  <si>
    <t>Budget-Flex je nach Performance</t>
  </si>
  <si>
    <t>Jahresanalyse &amp; Planung 2027</t>
  </si>
  <si>
    <t>Reporting</t>
  </si>
  <si>
    <t>Abschlussbericht</t>
  </si>
  <si>
    <t>Team</t>
  </si>
  <si>
    <t>Insights dokumentieren, Learnings sammeln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</si>
</sst>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&quot;€&quot;"/>
    <numFmt numFmtId="165" formatCode="0.0%"/>
    <numFmt numFmtId="166" formatCode="dd\.mm\.yyyy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rgb="FF666666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6" fontId="0" fillId="0" borderId="0" xfId="0" applyNumberFormat="1"/>
    <xf numFmtId="164" fontId="0" fillId="0" borderId="0" xfId="0" applyNumberFormat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6">
    <dxf>
      <fill>
        <patternFill>
          <bgColor rgb="FFD4EDDA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D4EDDA"/>
        </patternFill>
      </fill>
    </dxf>
    <dxf>
      <fill>
        <patternFill>
          <bgColor rgb="FFD6EAF8"/>
        </patternFill>
      </fill>
    </dxf>
    <dxf>
      <fill>
        <patternFill>
          <bgColor rgb="FFE2E3E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Marketing" displayName="tblMarketing" ref="A8:O108">
  <autoFilter ref="A8:O108" xr:uid="{00000000-0009-0000-0100-000001000000}"/>
  <tableColumns count="15">
    <tableColumn id="1" xr3:uid="{00000000-0010-0000-0000-000001000000}" name="Monat"/>
    <tableColumn id="2" xr3:uid="{00000000-0010-0000-0000-000002000000}" name="Quartal"/>
    <tableColumn id="3" xr3:uid="{00000000-0010-0000-0000-000003000000}" name="Maßnahme"/>
    <tableColumn id="4" xr3:uid="{00000000-0010-0000-0000-000004000000}" name="Kanal"/>
    <tableColumn id="5" xr3:uid="{00000000-0010-0000-0000-000005000000}" name="Ziel / KPI"/>
    <tableColumn id="6" xr3:uid="{00000000-0010-0000-0000-000006000000}" name="KPI Zielwert"/>
    <tableColumn id="7" xr3:uid="{00000000-0010-0000-0000-000007000000}" name="Verantwortlich"/>
    <tableColumn id="8" xr3:uid="{00000000-0010-0000-0000-000008000000}" name="Startdatum"/>
    <tableColumn id="9" xr3:uid="{00000000-0010-0000-0000-000009000000}" name="Enddatum"/>
    <tableColumn id="10" xr3:uid="{00000000-0010-0000-0000-00000A000000}" name="Status"/>
    <tableColumn id="11" xr3:uid="{00000000-0010-0000-0000-00000B000000}" name="Budget geplant (€)"/>
    <tableColumn id="12" xr3:uid="{00000000-0010-0000-0000-00000C000000}" name="Budget Ist (€)"/>
    <tableColumn id="13" xr3:uid="{00000000-0010-0000-0000-00000D000000}" name="Abweichung (€)"/>
    <tableColumn id="14" xr3:uid="{00000000-0010-0000-0000-00000E000000}" name="Abweichung (%)"/>
    <tableColumn id="15" xr3:uid="{00000000-0010-0000-0000-00000F000000}" name="Notize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8"/>
  <sheetViews>
    <sheetView showGridLines="0" tabSelected="1" workbookViewId="0">
      <selection activeCell="E10" sqref="E10"/>
    </sheetView>
  </sheetViews>
  <sheetFormatPr baseColWidth="10" defaultColWidth="9.140625" defaultRowHeight="15" x14ac:dyDescent="0.25"/>
  <cols>
    <col min="1" max="1" width="12" customWidth="1"/>
    <col min="2" max="2" width="12.140625" bestFit="1" customWidth="1"/>
    <col min="3" max="3" width="32" customWidth="1"/>
    <col min="4" max="4" width="16" customWidth="1"/>
    <col min="5" max="5" width="18" customWidth="1"/>
    <col min="6" max="6" width="14" customWidth="1"/>
    <col min="7" max="7" width="16" customWidth="1"/>
    <col min="8" max="10" width="12" customWidth="1"/>
    <col min="11" max="11" width="16" customWidth="1"/>
    <col min="12" max="13" width="14" customWidth="1"/>
    <col min="14" max="14" width="12" customWidth="1"/>
    <col min="15" max="15" width="28" customWidth="1"/>
    <col min="27" max="29" width="13" customWidth="1"/>
  </cols>
  <sheetData>
    <row r="1" spans="1:29" ht="27.95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AA1" s="1" t="s">
        <v>1</v>
      </c>
      <c r="AB1" s="1" t="s">
        <v>2</v>
      </c>
      <c r="AC1" s="1" t="s">
        <v>3</v>
      </c>
    </row>
    <row r="2" spans="1:29" x14ac:dyDescent="0.25">
      <c r="AA2" t="s">
        <v>4</v>
      </c>
      <c r="AB2" t="s">
        <v>5</v>
      </c>
      <c r="AC2" t="s">
        <v>6</v>
      </c>
    </row>
    <row r="3" spans="1:29" ht="60" x14ac:dyDescent="0.25">
      <c r="A3" s="2" t="s">
        <v>7</v>
      </c>
      <c r="B3" s="2" t="s">
        <v>8</v>
      </c>
      <c r="C3" s="2" t="s">
        <v>9</v>
      </c>
      <c r="D3" s="2" t="s">
        <v>10</v>
      </c>
      <c r="AA3" t="s">
        <v>11</v>
      </c>
      <c r="AB3" t="s">
        <v>12</v>
      </c>
      <c r="AC3" t="s">
        <v>13</v>
      </c>
    </row>
    <row r="4" spans="1:29" ht="18" customHeight="1" x14ac:dyDescent="0.25">
      <c r="A4" s="3">
        <f>SUM($K$9:$K$1000)</f>
        <v>17400</v>
      </c>
      <c r="B4" s="3">
        <f>SUM($L$9:$L$1000)</f>
        <v>5150</v>
      </c>
      <c r="C4" s="3">
        <f>B4-A4</f>
        <v>-12250</v>
      </c>
      <c r="D4" s="4">
        <f>IF(A4=0,"",B4/A4)</f>
        <v>0.29597701149425287</v>
      </c>
      <c r="AA4" t="s">
        <v>14</v>
      </c>
      <c r="AB4" t="s">
        <v>15</v>
      </c>
      <c r="AC4" t="s">
        <v>16</v>
      </c>
    </row>
    <row r="5" spans="1:29" x14ac:dyDescent="0.25">
      <c r="AA5" t="s">
        <v>17</v>
      </c>
      <c r="AB5" t="s">
        <v>18</v>
      </c>
      <c r="AC5" t="s">
        <v>19</v>
      </c>
    </row>
    <row r="6" spans="1:29" x14ac:dyDescent="0.25">
      <c r="AA6" t="s">
        <v>20</v>
      </c>
      <c r="AB6" t="s">
        <v>21</v>
      </c>
    </row>
    <row r="7" spans="1:29" x14ac:dyDescent="0.25">
      <c r="AA7" t="s">
        <v>22</v>
      </c>
      <c r="AB7" t="s">
        <v>23</v>
      </c>
    </row>
    <row r="8" spans="1:29" ht="26.1" customHeight="1" x14ac:dyDescent="0.25">
      <c r="A8" s="5" t="s">
        <v>24</v>
      </c>
      <c r="B8" s="5" t="s">
        <v>25</v>
      </c>
      <c r="C8" s="5" t="s">
        <v>26</v>
      </c>
      <c r="D8" s="5" t="s">
        <v>27</v>
      </c>
      <c r="E8" s="5" t="s">
        <v>28</v>
      </c>
      <c r="F8" s="5" t="s">
        <v>29</v>
      </c>
      <c r="G8" s="5" t="s">
        <v>30</v>
      </c>
      <c r="H8" s="5" t="s">
        <v>31</v>
      </c>
      <c r="I8" s="5" t="s">
        <v>32</v>
      </c>
      <c r="J8" s="5" t="s">
        <v>3</v>
      </c>
      <c r="K8" s="5" t="s">
        <v>33</v>
      </c>
      <c r="L8" s="5" t="s">
        <v>34</v>
      </c>
      <c r="M8" s="5" t="s">
        <v>9</v>
      </c>
      <c r="N8" s="5" t="s">
        <v>35</v>
      </c>
      <c r="O8" s="5" t="s">
        <v>36</v>
      </c>
      <c r="AA8" t="s">
        <v>37</v>
      </c>
      <c r="AB8" t="s">
        <v>38</v>
      </c>
    </row>
    <row r="9" spans="1:29" ht="18" customHeight="1" x14ac:dyDescent="0.25">
      <c r="A9" t="s">
        <v>4</v>
      </c>
      <c r="B9" s="6" t="str">
        <f t="shared" ref="B9:B40" si="0">IF(A9="","", "Q"&amp;ROUNDUP(MATCH(A9,$AA$2:$AA$13,0)/3,0))</f>
        <v>Q1</v>
      </c>
      <c r="C9" s="7" t="s">
        <v>39</v>
      </c>
      <c r="D9" s="8" t="s">
        <v>5</v>
      </c>
      <c r="E9" s="7" t="s">
        <v>40</v>
      </c>
      <c r="F9" s="8" t="s">
        <v>41</v>
      </c>
      <c r="G9" s="8" t="s">
        <v>42</v>
      </c>
      <c r="H9" s="9">
        <v>46030</v>
      </c>
      <c r="I9" s="9">
        <v>46053</v>
      </c>
      <c r="J9" s="8" t="s">
        <v>16</v>
      </c>
      <c r="K9" s="10">
        <v>1200</v>
      </c>
      <c r="L9" s="10">
        <v>1100</v>
      </c>
      <c r="M9" s="10">
        <f t="shared" ref="M9:M40" si="1">IF(OR(K9="",L9=""),"",L9-K9)</f>
        <v>-100</v>
      </c>
      <c r="N9" s="11">
        <f t="shared" ref="N9:N40" si="2">IF(K9=0,"",M9/K9)</f>
        <v>-8.3333333333333329E-2</v>
      </c>
      <c r="O9" s="12" t="s">
        <v>43</v>
      </c>
      <c r="AA9" t="s">
        <v>44</v>
      </c>
      <c r="AB9" t="s">
        <v>45</v>
      </c>
    </row>
    <row r="10" spans="1:29" ht="18" customHeight="1" x14ac:dyDescent="0.25">
      <c r="A10" t="s">
        <v>11</v>
      </c>
      <c r="B10" s="6" t="str">
        <f t="shared" si="0"/>
        <v>Q1</v>
      </c>
      <c r="C10" s="7" t="s">
        <v>46</v>
      </c>
      <c r="D10" s="8" t="s">
        <v>12</v>
      </c>
      <c r="E10" s="7" t="s">
        <v>47</v>
      </c>
      <c r="F10" s="8" t="s">
        <v>48</v>
      </c>
      <c r="G10" s="8" t="s">
        <v>49</v>
      </c>
      <c r="H10" s="9">
        <v>46056</v>
      </c>
      <c r="I10" s="9">
        <v>46077</v>
      </c>
      <c r="J10" s="8" t="s">
        <v>16</v>
      </c>
      <c r="K10" s="10">
        <v>2000</v>
      </c>
      <c r="L10" s="10">
        <v>2350</v>
      </c>
      <c r="M10" s="10">
        <f t="shared" si="1"/>
        <v>350</v>
      </c>
      <c r="N10" s="11">
        <f t="shared" si="2"/>
        <v>0.17499999999999999</v>
      </c>
      <c r="O10" s="12" t="s">
        <v>50</v>
      </c>
      <c r="AA10" t="s">
        <v>51</v>
      </c>
      <c r="AB10" t="s">
        <v>52</v>
      </c>
    </row>
    <row r="11" spans="1:29" ht="18" customHeight="1" x14ac:dyDescent="0.25">
      <c r="A11" t="s">
        <v>14</v>
      </c>
      <c r="B11" s="6" t="str">
        <f t="shared" si="0"/>
        <v>Q1</v>
      </c>
      <c r="C11" s="7" t="s">
        <v>53</v>
      </c>
      <c r="D11" s="8" t="s">
        <v>15</v>
      </c>
      <c r="E11" s="7" t="s">
        <v>54</v>
      </c>
      <c r="F11" s="8" t="s">
        <v>55</v>
      </c>
      <c r="G11" s="8" t="s">
        <v>56</v>
      </c>
      <c r="H11" s="9">
        <v>46082</v>
      </c>
      <c r="I11" s="9">
        <v>46112</v>
      </c>
      <c r="J11" s="8" t="s">
        <v>16</v>
      </c>
      <c r="K11" s="10">
        <v>1500</v>
      </c>
      <c r="L11" s="10">
        <v>1380</v>
      </c>
      <c r="M11" s="10">
        <f t="shared" si="1"/>
        <v>-120</v>
      </c>
      <c r="N11" s="11">
        <f t="shared" si="2"/>
        <v>-0.08</v>
      </c>
      <c r="O11" s="12" t="s">
        <v>57</v>
      </c>
      <c r="AA11" t="s">
        <v>58</v>
      </c>
    </row>
    <row r="12" spans="1:29" ht="18" customHeight="1" x14ac:dyDescent="0.25">
      <c r="A12" t="s">
        <v>17</v>
      </c>
      <c r="B12" s="6" t="str">
        <f t="shared" si="0"/>
        <v>Q2</v>
      </c>
      <c r="C12" s="7" t="s">
        <v>59</v>
      </c>
      <c r="D12" s="8" t="s">
        <v>18</v>
      </c>
      <c r="E12" s="7" t="s">
        <v>60</v>
      </c>
      <c r="F12" s="8" t="s">
        <v>61</v>
      </c>
      <c r="G12" s="8" t="s">
        <v>62</v>
      </c>
      <c r="H12" s="9">
        <v>46117</v>
      </c>
      <c r="I12" s="9">
        <v>46142</v>
      </c>
      <c r="J12" s="8" t="s">
        <v>13</v>
      </c>
      <c r="K12" s="10">
        <v>800</v>
      </c>
      <c r="L12" s="10">
        <v>320</v>
      </c>
      <c r="M12" s="10">
        <f t="shared" si="1"/>
        <v>-480</v>
      </c>
      <c r="N12" s="11">
        <f t="shared" si="2"/>
        <v>-0.6</v>
      </c>
      <c r="O12" s="12" t="s">
        <v>63</v>
      </c>
      <c r="AA12" t="s">
        <v>64</v>
      </c>
    </row>
    <row r="13" spans="1:29" ht="18" customHeight="1" x14ac:dyDescent="0.25">
      <c r="A13" t="s">
        <v>20</v>
      </c>
      <c r="B13" s="6" t="str">
        <f t="shared" si="0"/>
        <v>Q2</v>
      </c>
      <c r="C13" s="7" t="s">
        <v>65</v>
      </c>
      <c r="D13" s="8" t="s">
        <v>21</v>
      </c>
      <c r="E13" s="7" t="s">
        <v>66</v>
      </c>
      <c r="F13" s="8" t="s">
        <v>67</v>
      </c>
      <c r="G13" s="8" t="s">
        <v>42</v>
      </c>
      <c r="H13" s="9">
        <v>46144</v>
      </c>
      <c r="I13" s="9">
        <v>46173</v>
      </c>
      <c r="J13" s="8" t="s">
        <v>6</v>
      </c>
      <c r="K13" s="10">
        <v>900</v>
      </c>
      <c r="L13" s="10"/>
      <c r="M13" s="10" t="str">
        <f t="shared" si="1"/>
        <v/>
      </c>
      <c r="N13" s="11" t="e">
        <f t="shared" si="2"/>
        <v>#VALUE!</v>
      </c>
      <c r="O13" s="12" t="s">
        <v>68</v>
      </c>
      <c r="AA13" t="s">
        <v>69</v>
      </c>
    </row>
    <row r="14" spans="1:29" ht="18" customHeight="1" x14ac:dyDescent="0.25">
      <c r="A14" t="s">
        <v>22</v>
      </c>
      <c r="B14" s="6" t="str">
        <f t="shared" si="0"/>
        <v>Q2</v>
      </c>
      <c r="C14" s="7" t="s">
        <v>70</v>
      </c>
      <c r="D14" s="8" t="s">
        <v>23</v>
      </c>
      <c r="E14" s="7" t="s">
        <v>71</v>
      </c>
      <c r="F14" s="8" t="s">
        <v>72</v>
      </c>
      <c r="G14" s="8" t="s">
        <v>49</v>
      </c>
      <c r="H14" s="9">
        <v>46183</v>
      </c>
      <c r="I14" s="9">
        <v>46201</v>
      </c>
      <c r="J14" s="8" t="s">
        <v>6</v>
      </c>
      <c r="K14" s="10">
        <v>700</v>
      </c>
      <c r="L14" s="10"/>
      <c r="M14" s="10" t="str">
        <f t="shared" si="1"/>
        <v/>
      </c>
      <c r="N14" s="11" t="e">
        <f t="shared" si="2"/>
        <v>#VALUE!</v>
      </c>
      <c r="O14" s="12" t="s">
        <v>73</v>
      </c>
    </row>
    <row r="15" spans="1:29" ht="18" customHeight="1" x14ac:dyDescent="0.25">
      <c r="A15" t="s">
        <v>37</v>
      </c>
      <c r="B15" s="6" t="str">
        <f t="shared" si="0"/>
        <v>Q3</v>
      </c>
      <c r="C15" s="7" t="s">
        <v>74</v>
      </c>
      <c r="D15" s="8" t="s">
        <v>38</v>
      </c>
      <c r="E15" s="7" t="s">
        <v>75</v>
      </c>
      <c r="F15" s="8" t="s">
        <v>76</v>
      </c>
      <c r="G15" s="8" t="s">
        <v>56</v>
      </c>
      <c r="H15" s="9">
        <v>46215</v>
      </c>
      <c r="I15" s="9">
        <v>46215</v>
      </c>
      <c r="J15" s="8" t="s">
        <v>6</v>
      </c>
      <c r="K15" s="10">
        <v>1800</v>
      </c>
      <c r="L15" s="10"/>
      <c r="M15" s="10" t="str">
        <f t="shared" si="1"/>
        <v/>
      </c>
      <c r="N15" s="11" t="e">
        <f t="shared" si="2"/>
        <v>#VALUE!</v>
      </c>
      <c r="O15" s="12" t="s">
        <v>77</v>
      </c>
    </row>
    <row r="16" spans="1:29" ht="18" customHeight="1" x14ac:dyDescent="0.25">
      <c r="A16" t="s">
        <v>44</v>
      </c>
      <c r="B16" s="6" t="str">
        <f t="shared" si="0"/>
        <v>Q3</v>
      </c>
      <c r="C16" s="7" t="s">
        <v>78</v>
      </c>
      <c r="D16" s="8" t="s">
        <v>45</v>
      </c>
      <c r="E16" s="7" t="s">
        <v>79</v>
      </c>
      <c r="F16" s="8" t="s">
        <v>80</v>
      </c>
      <c r="G16" s="8" t="s">
        <v>62</v>
      </c>
      <c r="H16" s="9">
        <v>46252</v>
      </c>
      <c r="I16" s="9">
        <v>46252</v>
      </c>
      <c r="J16" s="8" t="s">
        <v>6</v>
      </c>
      <c r="K16" s="10">
        <v>1000</v>
      </c>
      <c r="L16" s="10"/>
      <c r="M16" s="10" t="str">
        <f t="shared" si="1"/>
        <v/>
      </c>
      <c r="N16" s="11" t="e">
        <f t="shared" si="2"/>
        <v>#VALUE!</v>
      </c>
      <c r="O16" s="12" t="s">
        <v>81</v>
      </c>
    </row>
    <row r="17" spans="1:15" ht="18" customHeight="1" x14ac:dyDescent="0.25">
      <c r="A17" t="s">
        <v>51</v>
      </c>
      <c r="B17" s="6" t="str">
        <f t="shared" si="0"/>
        <v>Q3</v>
      </c>
      <c r="C17" s="7" t="s">
        <v>82</v>
      </c>
      <c r="D17" s="8" t="s">
        <v>15</v>
      </c>
      <c r="E17" s="7" t="s">
        <v>83</v>
      </c>
      <c r="F17" s="8" t="s">
        <v>84</v>
      </c>
      <c r="G17" s="8" t="s">
        <v>56</v>
      </c>
      <c r="H17" s="9">
        <v>46266</v>
      </c>
      <c r="I17" s="9">
        <v>46295</v>
      </c>
      <c r="J17" s="8" t="s">
        <v>6</v>
      </c>
      <c r="K17" s="10">
        <v>2200</v>
      </c>
      <c r="L17" s="10"/>
      <c r="M17" s="10" t="str">
        <f t="shared" si="1"/>
        <v/>
      </c>
      <c r="N17" s="11" t="e">
        <f t="shared" si="2"/>
        <v>#VALUE!</v>
      </c>
      <c r="O17" s="12" t="s">
        <v>85</v>
      </c>
    </row>
    <row r="18" spans="1:15" ht="18" customHeight="1" x14ac:dyDescent="0.25">
      <c r="A18" t="s">
        <v>58</v>
      </c>
      <c r="B18" s="6" t="str">
        <f t="shared" si="0"/>
        <v>Q4</v>
      </c>
      <c r="C18" s="7" t="s">
        <v>86</v>
      </c>
      <c r="D18" s="8" t="s">
        <v>5</v>
      </c>
      <c r="E18" s="7" t="s">
        <v>71</v>
      </c>
      <c r="F18" s="8" t="s">
        <v>87</v>
      </c>
      <c r="G18" s="8" t="s">
        <v>42</v>
      </c>
      <c r="H18" s="9">
        <v>46298</v>
      </c>
      <c r="I18" s="9">
        <v>46326</v>
      </c>
      <c r="J18" s="8" t="s">
        <v>6</v>
      </c>
      <c r="K18" s="10">
        <v>1300</v>
      </c>
      <c r="L18" s="10"/>
      <c r="M18" s="10" t="str">
        <f t="shared" si="1"/>
        <v/>
      </c>
      <c r="N18" s="11" t="e">
        <f t="shared" si="2"/>
        <v>#VALUE!</v>
      </c>
      <c r="O18" s="12" t="s">
        <v>88</v>
      </c>
    </row>
    <row r="19" spans="1:15" ht="18" customHeight="1" x14ac:dyDescent="0.25">
      <c r="A19" t="s">
        <v>64</v>
      </c>
      <c r="B19" s="6" t="str">
        <f t="shared" si="0"/>
        <v>Q4</v>
      </c>
      <c r="C19" s="7" t="s">
        <v>89</v>
      </c>
      <c r="D19" s="8" t="s">
        <v>12</v>
      </c>
      <c r="E19" s="7" t="s">
        <v>90</v>
      </c>
      <c r="F19" s="8" t="s">
        <v>91</v>
      </c>
      <c r="G19" s="8" t="s">
        <v>49</v>
      </c>
      <c r="H19" s="9">
        <v>46336</v>
      </c>
      <c r="I19" s="9">
        <v>46356</v>
      </c>
      <c r="J19" s="8" t="s">
        <v>6</v>
      </c>
      <c r="K19" s="10">
        <v>3500</v>
      </c>
      <c r="L19" s="10"/>
      <c r="M19" s="10" t="str">
        <f t="shared" si="1"/>
        <v/>
      </c>
      <c r="N19" s="11" t="e">
        <f t="shared" si="2"/>
        <v>#VALUE!</v>
      </c>
      <c r="O19" s="12" t="s">
        <v>92</v>
      </c>
    </row>
    <row r="20" spans="1:15" ht="18" customHeight="1" x14ac:dyDescent="0.25">
      <c r="A20" t="s">
        <v>69</v>
      </c>
      <c r="B20" s="6" t="str">
        <f t="shared" si="0"/>
        <v>Q4</v>
      </c>
      <c r="C20" s="7" t="s">
        <v>93</v>
      </c>
      <c r="D20" s="8" t="s">
        <v>52</v>
      </c>
      <c r="E20" s="7" t="s">
        <v>94</v>
      </c>
      <c r="F20" s="8" t="s">
        <v>95</v>
      </c>
      <c r="G20" s="8" t="s">
        <v>96</v>
      </c>
      <c r="H20" s="9">
        <v>46361</v>
      </c>
      <c r="I20" s="9">
        <v>46376</v>
      </c>
      <c r="J20" s="8" t="s">
        <v>6</v>
      </c>
      <c r="K20" s="10">
        <v>500</v>
      </c>
      <c r="L20" s="10"/>
      <c r="M20" s="10" t="str">
        <f t="shared" si="1"/>
        <v/>
      </c>
      <c r="N20" s="11" t="e">
        <f t="shared" si="2"/>
        <v>#VALUE!</v>
      </c>
      <c r="O20" s="12" t="s">
        <v>97</v>
      </c>
    </row>
    <row r="21" spans="1:15" ht="18" customHeight="1" x14ac:dyDescent="0.25">
      <c r="B21" s="6" t="str">
        <f t="shared" si="0"/>
        <v/>
      </c>
      <c r="C21" s="7"/>
      <c r="D21" s="8"/>
      <c r="E21" s="7"/>
      <c r="F21" s="8"/>
      <c r="G21" s="8"/>
      <c r="H21" s="9"/>
      <c r="I21" s="9"/>
      <c r="J21" s="8"/>
      <c r="K21" s="10"/>
      <c r="L21" s="10"/>
      <c r="M21" s="10" t="str">
        <f t="shared" si="1"/>
        <v/>
      </c>
      <c r="N21" s="11" t="str">
        <f t="shared" si="2"/>
        <v/>
      </c>
      <c r="O21" s="12"/>
    </row>
    <row r="22" spans="1:15" ht="18" customHeight="1" x14ac:dyDescent="0.25">
      <c r="B22" s="6" t="str">
        <f t="shared" si="0"/>
        <v/>
      </c>
      <c r="C22" s="7"/>
      <c r="D22" s="8"/>
      <c r="E22" s="7"/>
      <c r="F22" s="8"/>
      <c r="G22" s="8"/>
      <c r="H22" s="9"/>
      <c r="I22" s="9"/>
      <c r="J22" s="8"/>
      <c r="K22" s="10"/>
      <c r="L22" s="10"/>
      <c r="M22" s="10" t="str">
        <f t="shared" si="1"/>
        <v/>
      </c>
      <c r="N22" s="11" t="str">
        <f t="shared" si="2"/>
        <v/>
      </c>
      <c r="O22" s="12"/>
    </row>
    <row r="23" spans="1:15" ht="18" customHeight="1" x14ac:dyDescent="0.25">
      <c r="B23" s="6" t="str">
        <f t="shared" si="0"/>
        <v/>
      </c>
      <c r="C23" s="7"/>
      <c r="D23" s="8"/>
      <c r="E23" s="7"/>
      <c r="F23" s="8"/>
      <c r="G23" s="8"/>
      <c r="H23" s="9"/>
      <c r="I23" s="9"/>
      <c r="J23" s="8"/>
      <c r="K23" s="10"/>
      <c r="L23" s="10"/>
      <c r="M23" s="10" t="str">
        <f t="shared" si="1"/>
        <v/>
      </c>
      <c r="N23" s="11" t="str">
        <f t="shared" si="2"/>
        <v/>
      </c>
      <c r="O23" s="12"/>
    </row>
    <row r="24" spans="1:15" ht="18" customHeight="1" x14ac:dyDescent="0.25">
      <c r="B24" s="6" t="str">
        <f t="shared" si="0"/>
        <v/>
      </c>
      <c r="C24" s="7"/>
      <c r="D24" s="8"/>
      <c r="E24" s="7"/>
      <c r="F24" s="8"/>
      <c r="G24" s="8"/>
      <c r="H24" s="9"/>
      <c r="I24" s="9"/>
      <c r="J24" s="8"/>
      <c r="K24" s="10"/>
      <c r="L24" s="10"/>
      <c r="M24" s="10" t="str">
        <f t="shared" si="1"/>
        <v/>
      </c>
      <c r="N24" s="11" t="str">
        <f t="shared" si="2"/>
        <v/>
      </c>
      <c r="O24" s="12"/>
    </row>
    <row r="25" spans="1:15" ht="18" customHeight="1" x14ac:dyDescent="0.25">
      <c r="B25" s="6" t="str">
        <f t="shared" si="0"/>
        <v/>
      </c>
      <c r="C25" s="7"/>
      <c r="D25" s="8"/>
      <c r="E25" s="7"/>
      <c r="F25" s="8"/>
      <c r="G25" s="8"/>
      <c r="H25" s="9"/>
      <c r="I25" s="9"/>
      <c r="J25" s="8"/>
      <c r="K25" s="10"/>
      <c r="L25" s="10"/>
      <c r="M25" s="10" t="str">
        <f t="shared" si="1"/>
        <v/>
      </c>
      <c r="N25" s="11" t="str">
        <f t="shared" si="2"/>
        <v/>
      </c>
      <c r="O25" s="12"/>
    </row>
    <row r="26" spans="1:15" ht="18" customHeight="1" x14ac:dyDescent="0.25">
      <c r="B26" s="6" t="str">
        <f t="shared" si="0"/>
        <v/>
      </c>
      <c r="C26" s="7"/>
      <c r="D26" s="8"/>
      <c r="E26" s="7"/>
      <c r="F26" s="8"/>
      <c r="G26" s="8"/>
      <c r="H26" s="9"/>
      <c r="I26" s="9"/>
      <c r="J26" s="8"/>
      <c r="K26" s="10"/>
      <c r="L26" s="10"/>
      <c r="M26" s="10" t="str">
        <f t="shared" si="1"/>
        <v/>
      </c>
      <c r="N26" s="11" t="str">
        <f t="shared" si="2"/>
        <v/>
      </c>
      <c r="O26" s="12"/>
    </row>
    <row r="27" spans="1:15" ht="18" customHeight="1" x14ac:dyDescent="0.25">
      <c r="B27" s="6" t="str">
        <f t="shared" si="0"/>
        <v/>
      </c>
      <c r="C27" s="7"/>
      <c r="D27" s="8"/>
      <c r="E27" s="7"/>
      <c r="F27" s="8"/>
      <c r="G27" s="8"/>
      <c r="H27" s="9"/>
      <c r="I27" s="9"/>
      <c r="J27" s="8"/>
      <c r="K27" s="10"/>
      <c r="L27" s="10"/>
      <c r="M27" s="10" t="str">
        <f t="shared" si="1"/>
        <v/>
      </c>
      <c r="N27" s="11" t="str">
        <f t="shared" si="2"/>
        <v/>
      </c>
      <c r="O27" s="12"/>
    </row>
    <row r="28" spans="1:15" ht="18" customHeight="1" x14ac:dyDescent="0.25">
      <c r="B28" s="6" t="str">
        <f t="shared" si="0"/>
        <v/>
      </c>
      <c r="C28" s="7"/>
      <c r="D28" s="8"/>
      <c r="E28" s="7"/>
      <c r="F28" s="8"/>
      <c r="G28" s="8"/>
      <c r="H28" s="9"/>
      <c r="I28" s="9"/>
      <c r="J28" s="8"/>
      <c r="K28" s="10"/>
      <c r="L28" s="10"/>
      <c r="M28" s="10" t="str">
        <f t="shared" si="1"/>
        <v/>
      </c>
      <c r="N28" s="11" t="str">
        <f t="shared" si="2"/>
        <v/>
      </c>
      <c r="O28" s="12"/>
    </row>
    <row r="29" spans="1:15" ht="18" customHeight="1" x14ac:dyDescent="0.25">
      <c r="B29" s="6" t="str">
        <f t="shared" si="0"/>
        <v/>
      </c>
      <c r="C29" s="7"/>
      <c r="D29" s="8"/>
      <c r="E29" s="7"/>
      <c r="F29" s="8"/>
      <c r="G29" s="8"/>
      <c r="H29" s="9"/>
      <c r="I29" s="9"/>
      <c r="J29" s="8"/>
      <c r="K29" s="10"/>
      <c r="L29" s="10"/>
      <c r="M29" s="10" t="str">
        <f t="shared" si="1"/>
        <v/>
      </c>
      <c r="N29" s="11" t="str">
        <f t="shared" si="2"/>
        <v/>
      </c>
      <c r="O29" s="12"/>
    </row>
    <row r="30" spans="1:15" ht="18" customHeight="1" x14ac:dyDescent="0.25">
      <c r="B30" s="6" t="str">
        <f t="shared" si="0"/>
        <v/>
      </c>
      <c r="C30" s="7"/>
      <c r="D30" s="8"/>
      <c r="E30" s="7"/>
      <c r="F30" s="8"/>
      <c r="G30" s="8"/>
      <c r="H30" s="9"/>
      <c r="I30" s="9"/>
      <c r="J30" s="8"/>
      <c r="K30" s="10"/>
      <c r="L30" s="10"/>
      <c r="M30" s="10" t="str">
        <f t="shared" si="1"/>
        <v/>
      </c>
      <c r="N30" s="11" t="str">
        <f t="shared" si="2"/>
        <v/>
      </c>
      <c r="O30" s="12"/>
    </row>
    <row r="31" spans="1:15" ht="18" customHeight="1" x14ac:dyDescent="0.25">
      <c r="B31" s="6" t="str">
        <f t="shared" si="0"/>
        <v/>
      </c>
      <c r="C31" s="7"/>
      <c r="D31" s="8"/>
      <c r="E31" s="7"/>
      <c r="F31" s="8"/>
      <c r="G31" s="8"/>
      <c r="H31" s="9"/>
      <c r="I31" s="9"/>
      <c r="J31" s="8"/>
      <c r="K31" s="10"/>
      <c r="L31" s="10"/>
      <c r="M31" s="10" t="str">
        <f t="shared" si="1"/>
        <v/>
      </c>
      <c r="N31" s="11" t="str">
        <f t="shared" si="2"/>
        <v/>
      </c>
      <c r="O31" s="12"/>
    </row>
    <row r="32" spans="1:15" ht="18" customHeight="1" x14ac:dyDescent="0.25">
      <c r="B32" s="6" t="str">
        <f t="shared" si="0"/>
        <v/>
      </c>
      <c r="C32" s="7"/>
      <c r="D32" s="8"/>
      <c r="E32" s="7"/>
      <c r="F32" s="8"/>
      <c r="G32" s="8"/>
      <c r="H32" s="9"/>
      <c r="I32" s="9"/>
      <c r="J32" s="8"/>
      <c r="K32" s="10"/>
      <c r="L32" s="10"/>
      <c r="M32" s="10" t="str">
        <f t="shared" si="1"/>
        <v/>
      </c>
      <c r="N32" s="11" t="str">
        <f t="shared" si="2"/>
        <v/>
      </c>
      <c r="O32" s="12"/>
    </row>
    <row r="33" spans="2:15" ht="18" customHeight="1" x14ac:dyDescent="0.25">
      <c r="B33" s="6" t="str">
        <f t="shared" si="0"/>
        <v/>
      </c>
      <c r="C33" s="7"/>
      <c r="D33" s="8"/>
      <c r="E33" s="7"/>
      <c r="F33" s="8"/>
      <c r="G33" s="8"/>
      <c r="H33" s="9"/>
      <c r="I33" s="9"/>
      <c r="J33" s="8"/>
      <c r="K33" s="10"/>
      <c r="L33" s="10"/>
      <c r="M33" s="10" t="str">
        <f t="shared" si="1"/>
        <v/>
      </c>
      <c r="N33" s="11" t="str">
        <f t="shared" si="2"/>
        <v/>
      </c>
      <c r="O33" s="12"/>
    </row>
    <row r="34" spans="2:15" ht="18" customHeight="1" x14ac:dyDescent="0.25">
      <c r="B34" s="6" t="str">
        <f t="shared" si="0"/>
        <v/>
      </c>
      <c r="C34" s="7"/>
      <c r="D34" s="8"/>
      <c r="E34" s="7"/>
      <c r="F34" s="8"/>
      <c r="G34" s="8"/>
      <c r="H34" s="9"/>
      <c r="I34" s="9"/>
      <c r="J34" s="8"/>
      <c r="K34" s="10"/>
      <c r="L34" s="10"/>
      <c r="M34" s="10" t="str">
        <f t="shared" si="1"/>
        <v/>
      </c>
      <c r="N34" s="11" t="str">
        <f t="shared" si="2"/>
        <v/>
      </c>
      <c r="O34" s="12"/>
    </row>
    <row r="35" spans="2:15" ht="18" customHeight="1" x14ac:dyDescent="0.25">
      <c r="B35" s="6" t="str">
        <f t="shared" si="0"/>
        <v/>
      </c>
      <c r="C35" s="7"/>
      <c r="D35" s="8"/>
      <c r="E35" s="7"/>
      <c r="F35" s="8"/>
      <c r="G35" s="8"/>
      <c r="H35" s="9"/>
      <c r="I35" s="9"/>
      <c r="J35" s="8"/>
      <c r="K35" s="10"/>
      <c r="L35" s="10"/>
      <c r="M35" s="10" t="str">
        <f t="shared" si="1"/>
        <v/>
      </c>
      <c r="N35" s="11" t="str">
        <f t="shared" si="2"/>
        <v/>
      </c>
      <c r="O35" s="12"/>
    </row>
    <row r="36" spans="2:15" ht="18" customHeight="1" x14ac:dyDescent="0.25">
      <c r="B36" s="6" t="str">
        <f t="shared" si="0"/>
        <v/>
      </c>
      <c r="C36" s="7"/>
      <c r="D36" s="8"/>
      <c r="E36" s="7"/>
      <c r="F36" s="8"/>
      <c r="G36" s="8"/>
      <c r="H36" s="9"/>
      <c r="I36" s="9"/>
      <c r="J36" s="8"/>
      <c r="K36" s="10"/>
      <c r="L36" s="10"/>
      <c r="M36" s="10" t="str">
        <f t="shared" si="1"/>
        <v/>
      </c>
      <c r="N36" s="11" t="str">
        <f t="shared" si="2"/>
        <v/>
      </c>
      <c r="O36" s="12"/>
    </row>
    <row r="37" spans="2:15" ht="18" customHeight="1" x14ac:dyDescent="0.25">
      <c r="B37" s="6" t="str">
        <f t="shared" si="0"/>
        <v/>
      </c>
      <c r="C37" s="7"/>
      <c r="D37" s="8"/>
      <c r="E37" s="7"/>
      <c r="F37" s="8"/>
      <c r="G37" s="8"/>
      <c r="H37" s="9"/>
      <c r="I37" s="9"/>
      <c r="J37" s="8"/>
      <c r="K37" s="10"/>
      <c r="L37" s="10"/>
      <c r="M37" s="10" t="str">
        <f t="shared" si="1"/>
        <v/>
      </c>
      <c r="N37" s="11" t="str">
        <f t="shared" si="2"/>
        <v/>
      </c>
      <c r="O37" s="12"/>
    </row>
    <row r="38" spans="2:15" ht="18" customHeight="1" x14ac:dyDescent="0.25">
      <c r="B38" s="6" t="str">
        <f t="shared" si="0"/>
        <v/>
      </c>
      <c r="C38" s="7"/>
      <c r="D38" s="8"/>
      <c r="E38" s="7"/>
      <c r="F38" s="8"/>
      <c r="G38" s="8"/>
      <c r="H38" s="9"/>
      <c r="I38" s="9"/>
      <c r="J38" s="8"/>
      <c r="K38" s="10"/>
      <c r="L38" s="10"/>
      <c r="M38" s="10" t="str">
        <f t="shared" si="1"/>
        <v/>
      </c>
      <c r="N38" s="11" t="str">
        <f t="shared" si="2"/>
        <v/>
      </c>
      <c r="O38" s="12"/>
    </row>
    <row r="39" spans="2:15" ht="18" customHeight="1" x14ac:dyDescent="0.25">
      <c r="B39" s="6" t="str">
        <f t="shared" si="0"/>
        <v/>
      </c>
      <c r="C39" s="7"/>
      <c r="D39" s="8"/>
      <c r="E39" s="7"/>
      <c r="F39" s="8"/>
      <c r="G39" s="8"/>
      <c r="H39" s="9"/>
      <c r="I39" s="9"/>
      <c r="J39" s="8"/>
      <c r="K39" s="10"/>
      <c r="L39" s="10"/>
      <c r="M39" s="10" t="str">
        <f t="shared" si="1"/>
        <v/>
      </c>
      <c r="N39" s="11" t="str">
        <f t="shared" si="2"/>
        <v/>
      </c>
      <c r="O39" s="12"/>
    </row>
    <row r="40" spans="2:15" ht="18" customHeight="1" x14ac:dyDescent="0.25">
      <c r="B40" s="6" t="str">
        <f t="shared" si="0"/>
        <v/>
      </c>
      <c r="C40" s="7"/>
      <c r="D40" s="8"/>
      <c r="E40" s="7"/>
      <c r="F40" s="8"/>
      <c r="G40" s="8"/>
      <c r="H40" s="9"/>
      <c r="I40" s="9"/>
      <c r="J40" s="8"/>
      <c r="K40" s="10"/>
      <c r="L40" s="10"/>
      <c r="M40" s="10" t="str">
        <f t="shared" si="1"/>
        <v/>
      </c>
      <c r="N40" s="11" t="str">
        <f t="shared" si="2"/>
        <v/>
      </c>
      <c r="O40" s="12"/>
    </row>
    <row r="41" spans="2:15" ht="18" customHeight="1" x14ac:dyDescent="0.25">
      <c r="B41" s="6" t="str">
        <f t="shared" ref="B41:B72" si="3">IF(A41="","", "Q"&amp;ROUNDUP(MATCH(A41,$AA$2:$AA$13,0)/3,0))</f>
        <v/>
      </c>
      <c r="C41" s="7"/>
      <c r="D41" s="8"/>
      <c r="E41" s="7"/>
      <c r="F41" s="8"/>
      <c r="G41" s="8"/>
      <c r="H41" s="9"/>
      <c r="I41" s="9"/>
      <c r="J41" s="8"/>
      <c r="K41" s="10"/>
      <c r="L41" s="10"/>
      <c r="M41" s="10" t="str">
        <f t="shared" ref="M41:M72" si="4">IF(OR(K41="",L41=""),"",L41-K41)</f>
        <v/>
      </c>
      <c r="N41" s="11" t="str">
        <f t="shared" ref="N41:N72" si="5">IF(K41=0,"",M41/K41)</f>
        <v/>
      </c>
      <c r="O41" s="12"/>
    </row>
    <row r="42" spans="2:15" ht="18" customHeight="1" x14ac:dyDescent="0.25">
      <c r="B42" s="6" t="str">
        <f t="shared" si="3"/>
        <v/>
      </c>
      <c r="C42" s="7"/>
      <c r="D42" s="8"/>
      <c r="E42" s="7"/>
      <c r="F42" s="8"/>
      <c r="G42" s="8"/>
      <c r="H42" s="9"/>
      <c r="I42" s="9"/>
      <c r="J42" s="8"/>
      <c r="K42" s="10"/>
      <c r="L42" s="10"/>
      <c r="M42" s="10" t="str">
        <f t="shared" si="4"/>
        <v/>
      </c>
      <c r="N42" s="11" t="str">
        <f t="shared" si="5"/>
        <v/>
      </c>
      <c r="O42" s="12"/>
    </row>
    <row r="43" spans="2:15" ht="18" customHeight="1" x14ac:dyDescent="0.25">
      <c r="B43" s="6" t="str">
        <f t="shared" si="3"/>
        <v/>
      </c>
      <c r="C43" s="7"/>
      <c r="D43" s="8"/>
      <c r="E43" s="7"/>
      <c r="F43" s="8"/>
      <c r="G43" s="8"/>
      <c r="H43" s="9"/>
      <c r="I43" s="9"/>
      <c r="J43" s="8"/>
      <c r="K43" s="10"/>
      <c r="L43" s="10"/>
      <c r="M43" s="10" t="str">
        <f t="shared" si="4"/>
        <v/>
      </c>
      <c r="N43" s="11" t="str">
        <f t="shared" si="5"/>
        <v/>
      </c>
      <c r="O43" s="12"/>
    </row>
    <row r="44" spans="2:15" ht="18" customHeight="1" x14ac:dyDescent="0.25">
      <c r="B44" s="6" t="str">
        <f t="shared" si="3"/>
        <v/>
      </c>
      <c r="C44" s="7"/>
      <c r="D44" s="8"/>
      <c r="E44" s="7"/>
      <c r="F44" s="8"/>
      <c r="G44" s="8"/>
      <c r="H44" s="9"/>
      <c r="I44" s="9"/>
      <c r="J44" s="8"/>
      <c r="K44" s="10"/>
      <c r="L44" s="10"/>
      <c r="M44" s="10" t="str">
        <f t="shared" si="4"/>
        <v/>
      </c>
      <c r="N44" s="11" t="str">
        <f t="shared" si="5"/>
        <v/>
      </c>
      <c r="O44" s="12"/>
    </row>
    <row r="45" spans="2:15" ht="18" customHeight="1" x14ac:dyDescent="0.25">
      <c r="B45" s="6" t="str">
        <f t="shared" si="3"/>
        <v/>
      </c>
      <c r="C45" s="7"/>
      <c r="D45" s="8"/>
      <c r="E45" s="7"/>
      <c r="F45" s="8"/>
      <c r="G45" s="8"/>
      <c r="H45" s="9"/>
      <c r="I45" s="9"/>
      <c r="J45" s="8"/>
      <c r="K45" s="10"/>
      <c r="L45" s="10"/>
      <c r="M45" s="10" t="str">
        <f t="shared" si="4"/>
        <v/>
      </c>
      <c r="N45" s="11" t="str">
        <f t="shared" si="5"/>
        <v/>
      </c>
      <c r="O45" s="12"/>
    </row>
    <row r="46" spans="2:15" ht="18" customHeight="1" x14ac:dyDescent="0.25">
      <c r="B46" s="6" t="str">
        <f t="shared" si="3"/>
        <v/>
      </c>
      <c r="C46" s="7"/>
      <c r="D46" s="8"/>
      <c r="E46" s="7"/>
      <c r="F46" s="8"/>
      <c r="G46" s="8"/>
      <c r="H46" s="9"/>
      <c r="I46" s="9"/>
      <c r="J46" s="8"/>
      <c r="K46" s="10"/>
      <c r="L46" s="10"/>
      <c r="M46" s="10" t="str">
        <f t="shared" si="4"/>
        <v/>
      </c>
      <c r="N46" s="11" t="str">
        <f t="shared" si="5"/>
        <v/>
      </c>
      <c r="O46" s="12"/>
    </row>
    <row r="47" spans="2:15" ht="18" customHeight="1" x14ac:dyDescent="0.25">
      <c r="B47" s="6" t="str">
        <f t="shared" si="3"/>
        <v/>
      </c>
      <c r="C47" s="7"/>
      <c r="D47" s="8"/>
      <c r="E47" s="7"/>
      <c r="F47" s="8"/>
      <c r="G47" s="8"/>
      <c r="H47" s="9"/>
      <c r="I47" s="9"/>
      <c r="J47" s="8"/>
      <c r="K47" s="10"/>
      <c r="L47" s="10"/>
      <c r="M47" s="10" t="str">
        <f t="shared" si="4"/>
        <v/>
      </c>
      <c r="N47" s="11" t="str">
        <f t="shared" si="5"/>
        <v/>
      </c>
      <c r="O47" s="12"/>
    </row>
    <row r="48" spans="2:15" ht="18" customHeight="1" x14ac:dyDescent="0.25">
      <c r="B48" s="6" t="str">
        <f t="shared" si="3"/>
        <v/>
      </c>
      <c r="C48" s="7"/>
      <c r="D48" s="8"/>
      <c r="E48" s="7"/>
      <c r="F48" s="8"/>
      <c r="G48" s="8"/>
      <c r="H48" s="9"/>
      <c r="I48" s="9"/>
      <c r="J48" s="8"/>
      <c r="K48" s="10"/>
      <c r="L48" s="10"/>
      <c r="M48" s="10" t="str">
        <f t="shared" si="4"/>
        <v/>
      </c>
      <c r="N48" s="11" t="str">
        <f t="shared" si="5"/>
        <v/>
      </c>
      <c r="O48" s="12"/>
    </row>
    <row r="49" spans="2:15" ht="18" customHeight="1" x14ac:dyDescent="0.25">
      <c r="B49" s="6" t="str">
        <f t="shared" si="3"/>
        <v/>
      </c>
      <c r="C49" s="7"/>
      <c r="D49" s="8"/>
      <c r="E49" s="7"/>
      <c r="F49" s="8"/>
      <c r="G49" s="8"/>
      <c r="H49" s="9"/>
      <c r="I49" s="9"/>
      <c r="J49" s="8"/>
      <c r="K49" s="10"/>
      <c r="L49" s="10"/>
      <c r="M49" s="10" t="str">
        <f t="shared" si="4"/>
        <v/>
      </c>
      <c r="N49" s="11" t="str">
        <f t="shared" si="5"/>
        <v/>
      </c>
      <c r="O49" s="12"/>
    </row>
    <row r="50" spans="2:15" ht="18" customHeight="1" x14ac:dyDescent="0.25">
      <c r="B50" s="6" t="str">
        <f t="shared" si="3"/>
        <v/>
      </c>
      <c r="C50" s="7"/>
      <c r="D50" s="8"/>
      <c r="E50" s="7"/>
      <c r="F50" s="8"/>
      <c r="G50" s="8"/>
      <c r="H50" s="9"/>
      <c r="I50" s="9"/>
      <c r="J50" s="8"/>
      <c r="K50" s="10"/>
      <c r="L50" s="10"/>
      <c r="M50" s="10" t="str">
        <f t="shared" si="4"/>
        <v/>
      </c>
      <c r="N50" s="11" t="str">
        <f t="shared" si="5"/>
        <v/>
      </c>
      <c r="O50" s="12"/>
    </row>
    <row r="51" spans="2:15" ht="18" customHeight="1" x14ac:dyDescent="0.25">
      <c r="B51" s="6" t="str">
        <f t="shared" si="3"/>
        <v/>
      </c>
      <c r="C51" s="7"/>
      <c r="D51" s="8"/>
      <c r="E51" s="7"/>
      <c r="F51" s="8"/>
      <c r="G51" s="8"/>
      <c r="H51" s="9"/>
      <c r="I51" s="9"/>
      <c r="J51" s="8"/>
      <c r="K51" s="10"/>
      <c r="L51" s="10"/>
      <c r="M51" s="10" t="str">
        <f t="shared" si="4"/>
        <v/>
      </c>
      <c r="N51" s="11" t="str">
        <f t="shared" si="5"/>
        <v/>
      </c>
      <c r="O51" s="12"/>
    </row>
    <row r="52" spans="2:15" ht="18" customHeight="1" x14ac:dyDescent="0.25">
      <c r="B52" s="6" t="str">
        <f t="shared" si="3"/>
        <v/>
      </c>
      <c r="C52" s="7"/>
      <c r="D52" s="8"/>
      <c r="E52" s="7"/>
      <c r="F52" s="8"/>
      <c r="G52" s="8"/>
      <c r="H52" s="9"/>
      <c r="I52" s="9"/>
      <c r="J52" s="8"/>
      <c r="K52" s="10"/>
      <c r="L52" s="10"/>
      <c r="M52" s="10" t="str">
        <f t="shared" si="4"/>
        <v/>
      </c>
      <c r="N52" s="11" t="str">
        <f t="shared" si="5"/>
        <v/>
      </c>
      <c r="O52" s="12"/>
    </row>
    <row r="53" spans="2:15" ht="18" customHeight="1" x14ac:dyDescent="0.25">
      <c r="B53" s="6" t="str">
        <f t="shared" si="3"/>
        <v/>
      </c>
      <c r="C53" s="7"/>
      <c r="D53" s="8"/>
      <c r="E53" s="7"/>
      <c r="F53" s="8"/>
      <c r="G53" s="8"/>
      <c r="H53" s="9"/>
      <c r="I53" s="9"/>
      <c r="J53" s="8"/>
      <c r="K53" s="10"/>
      <c r="L53" s="10"/>
      <c r="M53" s="10" t="str">
        <f t="shared" si="4"/>
        <v/>
      </c>
      <c r="N53" s="11" t="str">
        <f t="shared" si="5"/>
        <v/>
      </c>
      <c r="O53" s="12"/>
    </row>
    <row r="54" spans="2:15" ht="18" customHeight="1" x14ac:dyDescent="0.25">
      <c r="B54" s="6" t="str">
        <f t="shared" si="3"/>
        <v/>
      </c>
      <c r="C54" s="7"/>
      <c r="D54" s="8"/>
      <c r="E54" s="7"/>
      <c r="F54" s="8"/>
      <c r="G54" s="8"/>
      <c r="H54" s="9"/>
      <c r="I54" s="9"/>
      <c r="J54" s="8"/>
      <c r="K54" s="10"/>
      <c r="L54" s="10"/>
      <c r="M54" s="10" t="str">
        <f t="shared" si="4"/>
        <v/>
      </c>
      <c r="N54" s="11" t="str">
        <f t="shared" si="5"/>
        <v/>
      </c>
      <c r="O54" s="12"/>
    </row>
    <row r="55" spans="2:15" ht="18" customHeight="1" x14ac:dyDescent="0.25">
      <c r="B55" s="6" t="str">
        <f t="shared" si="3"/>
        <v/>
      </c>
      <c r="C55" s="7"/>
      <c r="D55" s="8"/>
      <c r="E55" s="7"/>
      <c r="F55" s="8"/>
      <c r="G55" s="8"/>
      <c r="H55" s="9"/>
      <c r="I55" s="9"/>
      <c r="J55" s="8"/>
      <c r="K55" s="10"/>
      <c r="L55" s="10"/>
      <c r="M55" s="10" t="str">
        <f t="shared" si="4"/>
        <v/>
      </c>
      <c r="N55" s="11" t="str">
        <f t="shared" si="5"/>
        <v/>
      </c>
      <c r="O55" s="12"/>
    </row>
    <row r="56" spans="2:15" ht="18" customHeight="1" x14ac:dyDescent="0.25">
      <c r="B56" s="6" t="str">
        <f t="shared" si="3"/>
        <v/>
      </c>
      <c r="C56" s="7"/>
      <c r="D56" s="8"/>
      <c r="E56" s="7"/>
      <c r="F56" s="8"/>
      <c r="G56" s="8"/>
      <c r="H56" s="9"/>
      <c r="I56" s="9"/>
      <c r="J56" s="8"/>
      <c r="K56" s="10"/>
      <c r="L56" s="10"/>
      <c r="M56" s="10" t="str">
        <f t="shared" si="4"/>
        <v/>
      </c>
      <c r="N56" s="11" t="str">
        <f t="shared" si="5"/>
        <v/>
      </c>
      <c r="O56" s="12"/>
    </row>
    <row r="57" spans="2:15" ht="18" customHeight="1" x14ac:dyDescent="0.25">
      <c r="B57" s="6" t="str">
        <f t="shared" si="3"/>
        <v/>
      </c>
      <c r="C57" s="7"/>
      <c r="D57" s="8"/>
      <c r="E57" s="7"/>
      <c r="F57" s="8"/>
      <c r="G57" s="8"/>
      <c r="H57" s="9"/>
      <c r="I57" s="9"/>
      <c r="J57" s="8"/>
      <c r="K57" s="10"/>
      <c r="L57" s="10"/>
      <c r="M57" s="10" t="str">
        <f t="shared" si="4"/>
        <v/>
      </c>
      <c r="N57" s="11" t="str">
        <f t="shared" si="5"/>
        <v/>
      </c>
      <c r="O57" s="12"/>
    </row>
    <row r="58" spans="2:15" ht="18" customHeight="1" x14ac:dyDescent="0.25">
      <c r="B58" s="6" t="str">
        <f t="shared" si="3"/>
        <v/>
      </c>
      <c r="C58" s="7"/>
      <c r="D58" s="8"/>
      <c r="E58" s="7"/>
      <c r="F58" s="8"/>
      <c r="G58" s="8"/>
      <c r="H58" s="9"/>
      <c r="I58" s="9"/>
      <c r="J58" s="8"/>
      <c r="K58" s="10"/>
      <c r="L58" s="10"/>
      <c r="M58" s="10" t="str">
        <f t="shared" si="4"/>
        <v/>
      </c>
      <c r="N58" s="11" t="str">
        <f t="shared" si="5"/>
        <v/>
      </c>
      <c r="O58" s="12"/>
    </row>
    <row r="59" spans="2:15" ht="18" customHeight="1" x14ac:dyDescent="0.25">
      <c r="B59" s="6" t="str">
        <f t="shared" si="3"/>
        <v/>
      </c>
      <c r="C59" s="7"/>
      <c r="D59" s="8"/>
      <c r="E59" s="7"/>
      <c r="F59" s="8"/>
      <c r="G59" s="8"/>
      <c r="H59" s="9"/>
      <c r="I59" s="9"/>
      <c r="J59" s="8"/>
      <c r="K59" s="10"/>
      <c r="L59" s="10"/>
      <c r="M59" s="10" t="str">
        <f t="shared" si="4"/>
        <v/>
      </c>
      <c r="N59" s="11" t="str">
        <f t="shared" si="5"/>
        <v/>
      </c>
      <c r="O59" s="12"/>
    </row>
    <row r="60" spans="2:15" ht="18" customHeight="1" x14ac:dyDescent="0.25">
      <c r="B60" s="6" t="str">
        <f t="shared" si="3"/>
        <v/>
      </c>
      <c r="C60" s="7"/>
      <c r="D60" s="8"/>
      <c r="E60" s="7"/>
      <c r="F60" s="8"/>
      <c r="G60" s="8"/>
      <c r="H60" s="9"/>
      <c r="I60" s="9"/>
      <c r="J60" s="8"/>
      <c r="K60" s="10"/>
      <c r="L60" s="10"/>
      <c r="M60" s="10" t="str">
        <f t="shared" si="4"/>
        <v/>
      </c>
      <c r="N60" s="11" t="str">
        <f t="shared" si="5"/>
        <v/>
      </c>
      <c r="O60" s="12"/>
    </row>
    <row r="61" spans="2:15" ht="18" customHeight="1" x14ac:dyDescent="0.25">
      <c r="B61" s="6" t="str">
        <f t="shared" si="3"/>
        <v/>
      </c>
      <c r="C61" s="7"/>
      <c r="D61" s="8"/>
      <c r="E61" s="7"/>
      <c r="F61" s="8"/>
      <c r="G61" s="8"/>
      <c r="H61" s="9"/>
      <c r="I61" s="9"/>
      <c r="J61" s="8"/>
      <c r="K61" s="10"/>
      <c r="L61" s="10"/>
      <c r="M61" s="10" t="str">
        <f t="shared" si="4"/>
        <v/>
      </c>
      <c r="N61" s="11" t="str">
        <f t="shared" si="5"/>
        <v/>
      </c>
      <c r="O61" s="12"/>
    </row>
    <row r="62" spans="2:15" ht="18" customHeight="1" x14ac:dyDescent="0.25">
      <c r="B62" s="6" t="str">
        <f t="shared" si="3"/>
        <v/>
      </c>
      <c r="C62" s="7"/>
      <c r="D62" s="8"/>
      <c r="E62" s="7"/>
      <c r="F62" s="8"/>
      <c r="G62" s="8"/>
      <c r="H62" s="9"/>
      <c r="I62" s="9"/>
      <c r="J62" s="8"/>
      <c r="K62" s="10"/>
      <c r="L62" s="10"/>
      <c r="M62" s="10" t="str">
        <f t="shared" si="4"/>
        <v/>
      </c>
      <c r="N62" s="11" t="str">
        <f t="shared" si="5"/>
        <v/>
      </c>
      <c r="O62" s="12"/>
    </row>
    <row r="63" spans="2:15" ht="18" customHeight="1" x14ac:dyDescent="0.25">
      <c r="B63" s="6" t="str">
        <f t="shared" si="3"/>
        <v/>
      </c>
      <c r="C63" s="7"/>
      <c r="D63" s="8"/>
      <c r="E63" s="7"/>
      <c r="F63" s="8"/>
      <c r="G63" s="8"/>
      <c r="H63" s="9"/>
      <c r="I63" s="9"/>
      <c r="J63" s="8"/>
      <c r="K63" s="10"/>
      <c r="L63" s="10"/>
      <c r="M63" s="10" t="str">
        <f t="shared" si="4"/>
        <v/>
      </c>
      <c r="N63" s="11" t="str">
        <f t="shared" si="5"/>
        <v/>
      </c>
      <c r="O63" s="12"/>
    </row>
    <row r="64" spans="2:15" ht="18" customHeight="1" x14ac:dyDescent="0.25">
      <c r="B64" s="6" t="str">
        <f t="shared" si="3"/>
        <v/>
      </c>
      <c r="C64" s="7"/>
      <c r="D64" s="8"/>
      <c r="E64" s="7"/>
      <c r="F64" s="8"/>
      <c r="G64" s="8"/>
      <c r="H64" s="9"/>
      <c r="I64" s="9"/>
      <c r="J64" s="8"/>
      <c r="K64" s="10"/>
      <c r="L64" s="10"/>
      <c r="M64" s="10" t="str">
        <f t="shared" si="4"/>
        <v/>
      </c>
      <c r="N64" s="11" t="str">
        <f t="shared" si="5"/>
        <v/>
      </c>
      <c r="O64" s="12"/>
    </row>
    <row r="65" spans="2:15" ht="18" customHeight="1" x14ac:dyDescent="0.25">
      <c r="B65" s="6" t="str">
        <f t="shared" si="3"/>
        <v/>
      </c>
      <c r="C65" s="7"/>
      <c r="D65" s="8"/>
      <c r="E65" s="7"/>
      <c r="F65" s="8"/>
      <c r="G65" s="8"/>
      <c r="H65" s="9"/>
      <c r="I65" s="9"/>
      <c r="J65" s="8"/>
      <c r="K65" s="10"/>
      <c r="L65" s="10"/>
      <c r="M65" s="10" t="str">
        <f t="shared" si="4"/>
        <v/>
      </c>
      <c r="N65" s="11" t="str">
        <f t="shared" si="5"/>
        <v/>
      </c>
      <c r="O65" s="12"/>
    </row>
    <row r="66" spans="2:15" ht="18" customHeight="1" x14ac:dyDescent="0.25">
      <c r="B66" s="6" t="str">
        <f t="shared" si="3"/>
        <v/>
      </c>
      <c r="C66" s="7"/>
      <c r="D66" s="8"/>
      <c r="E66" s="7"/>
      <c r="F66" s="8"/>
      <c r="G66" s="8"/>
      <c r="H66" s="9"/>
      <c r="I66" s="9"/>
      <c r="J66" s="8"/>
      <c r="K66" s="10"/>
      <c r="L66" s="10"/>
      <c r="M66" s="10" t="str">
        <f t="shared" si="4"/>
        <v/>
      </c>
      <c r="N66" s="11" t="str">
        <f t="shared" si="5"/>
        <v/>
      </c>
      <c r="O66" s="12"/>
    </row>
    <row r="67" spans="2:15" ht="18" customHeight="1" x14ac:dyDescent="0.25">
      <c r="B67" s="6" t="str">
        <f t="shared" si="3"/>
        <v/>
      </c>
      <c r="C67" s="7"/>
      <c r="D67" s="8"/>
      <c r="E67" s="7"/>
      <c r="F67" s="8"/>
      <c r="G67" s="8"/>
      <c r="H67" s="9"/>
      <c r="I67" s="9"/>
      <c r="J67" s="8"/>
      <c r="K67" s="10"/>
      <c r="L67" s="10"/>
      <c r="M67" s="10" t="str">
        <f t="shared" si="4"/>
        <v/>
      </c>
      <c r="N67" s="11" t="str">
        <f t="shared" si="5"/>
        <v/>
      </c>
      <c r="O67" s="12"/>
    </row>
    <row r="68" spans="2:15" ht="18" customHeight="1" x14ac:dyDescent="0.25">
      <c r="B68" s="6" t="str">
        <f t="shared" si="3"/>
        <v/>
      </c>
      <c r="C68" s="7"/>
      <c r="D68" s="8"/>
      <c r="E68" s="7"/>
      <c r="F68" s="8"/>
      <c r="G68" s="8"/>
      <c r="H68" s="9"/>
      <c r="I68" s="9"/>
      <c r="J68" s="8"/>
      <c r="K68" s="10"/>
      <c r="L68" s="10"/>
      <c r="M68" s="10" t="str">
        <f t="shared" si="4"/>
        <v/>
      </c>
      <c r="N68" s="11" t="str">
        <f t="shared" si="5"/>
        <v/>
      </c>
      <c r="O68" s="12"/>
    </row>
    <row r="69" spans="2:15" ht="18" customHeight="1" x14ac:dyDescent="0.25">
      <c r="B69" s="6" t="str">
        <f t="shared" si="3"/>
        <v/>
      </c>
      <c r="C69" s="7"/>
      <c r="D69" s="8"/>
      <c r="E69" s="7"/>
      <c r="F69" s="8"/>
      <c r="G69" s="8"/>
      <c r="H69" s="9"/>
      <c r="I69" s="9"/>
      <c r="J69" s="8"/>
      <c r="K69" s="10"/>
      <c r="L69" s="10"/>
      <c r="M69" s="10" t="str">
        <f t="shared" si="4"/>
        <v/>
      </c>
      <c r="N69" s="11" t="str">
        <f t="shared" si="5"/>
        <v/>
      </c>
      <c r="O69" s="12"/>
    </row>
    <row r="70" spans="2:15" ht="18" customHeight="1" x14ac:dyDescent="0.25">
      <c r="B70" s="6" t="str">
        <f t="shared" si="3"/>
        <v/>
      </c>
      <c r="C70" s="7"/>
      <c r="D70" s="8"/>
      <c r="E70" s="7"/>
      <c r="F70" s="8"/>
      <c r="G70" s="8"/>
      <c r="H70" s="9"/>
      <c r="I70" s="9"/>
      <c r="J70" s="8"/>
      <c r="K70" s="10"/>
      <c r="L70" s="10"/>
      <c r="M70" s="10" t="str">
        <f t="shared" si="4"/>
        <v/>
      </c>
      <c r="N70" s="11" t="str">
        <f t="shared" si="5"/>
        <v/>
      </c>
      <c r="O70" s="12"/>
    </row>
    <row r="71" spans="2:15" ht="18" customHeight="1" x14ac:dyDescent="0.25">
      <c r="B71" s="6" t="str">
        <f t="shared" si="3"/>
        <v/>
      </c>
      <c r="C71" s="7"/>
      <c r="D71" s="8"/>
      <c r="E71" s="7"/>
      <c r="F71" s="8"/>
      <c r="G71" s="8"/>
      <c r="H71" s="9"/>
      <c r="I71" s="9"/>
      <c r="J71" s="8"/>
      <c r="K71" s="10"/>
      <c r="L71" s="10"/>
      <c r="M71" s="10" t="str">
        <f t="shared" si="4"/>
        <v/>
      </c>
      <c r="N71" s="11" t="str">
        <f t="shared" si="5"/>
        <v/>
      </c>
      <c r="O71" s="12"/>
    </row>
    <row r="72" spans="2:15" ht="18" customHeight="1" x14ac:dyDescent="0.25">
      <c r="B72" s="6" t="str">
        <f t="shared" si="3"/>
        <v/>
      </c>
      <c r="C72" s="7"/>
      <c r="D72" s="8"/>
      <c r="E72" s="7"/>
      <c r="F72" s="8"/>
      <c r="G72" s="8"/>
      <c r="H72" s="9"/>
      <c r="I72" s="9"/>
      <c r="J72" s="8"/>
      <c r="K72" s="10"/>
      <c r="L72" s="10"/>
      <c r="M72" s="10" t="str">
        <f t="shared" si="4"/>
        <v/>
      </c>
      <c r="N72" s="11" t="str">
        <f t="shared" si="5"/>
        <v/>
      </c>
      <c r="O72" s="12"/>
    </row>
    <row r="73" spans="2:15" ht="18" customHeight="1" x14ac:dyDescent="0.25">
      <c r="B73" s="6" t="str">
        <f t="shared" ref="B73:B104" si="6">IF(A73="","", "Q"&amp;ROUNDUP(MATCH(A73,$AA$2:$AA$13,0)/3,0))</f>
        <v/>
      </c>
      <c r="C73" s="7"/>
      <c r="D73" s="8"/>
      <c r="E73" s="7"/>
      <c r="F73" s="8"/>
      <c r="G73" s="8"/>
      <c r="H73" s="9"/>
      <c r="I73" s="9"/>
      <c r="J73" s="8"/>
      <c r="K73" s="10"/>
      <c r="L73" s="10"/>
      <c r="M73" s="10" t="str">
        <f t="shared" ref="M73:M104" si="7">IF(OR(K73="",L73=""),"",L73-K73)</f>
        <v/>
      </c>
      <c r="N73" s="11" t="str">
        <f t="shared" ref="N73:N104" si="8">IF(K73=0,"",M73/K73)</f>
        <v/>
      </c>
      <c r="O73" s="12"/>
    </row>
    <row r="74" spans="2:15" ht="18" customHeight="1" x14ac:dyDescent="0.25">
      <c r="B74" s="6" t="str">
        <f t="shared" si="6"/>
        <v/>
      </c>
      <c r="C74" s="7"/>
      <c r="D74" s="8"/>
      <c r="E74" s="7"/>
      <c r="F74" s="8"/>
      <c r="G74" s="8"/>
      <c r="H74" s="9"/>
      <c r="I74" s="9"/>
      <c r="J74" s="8"/>
      <c r="K74" s="10"/>
      <c r="L74" s="10"/>
      <c r="M74" s="10" t="str">
        <f t="shared" si="7"/>
        <v/>
      </c>
      <c r="N74" s="11" t="str">
        <f t="shared" si="8"/>
        <v/>
      </c>
      <c r="O74" s="12"/>
    </row>
    <row r="75" spans="2:15" ht="18" customHeight="1" x14ac:dyDescent="0.25">
      <c r="B75" s="6" t="str">
        <f t="shared" si="6"/>
        <v/>
      </c>
      <c r="C75" s="7"/>
      <c r="D75" s="8"/>
      <c r="E75" s="7"/>
      <c r="F75" s="8"/>
      <c r="G75" s="8"/>
      <c r="H75" s="9"/>
      <c r="I75" s="9"/>
      <c r="J75" s="8"/>
      <c r="K75" s="10"/>
      <c r="L75" s="10"/>
      <c r="M75" s="10" t="str">
        <f t="shared" si="7"/>
        <v/>
      </c>
      <c r="N75" s="11" t="str">
        <f t="shared" si="8"/>
        <v/>
      </c>
      <c r="O75" s="12"/>
    </row>
    <row r="76" spans="2:15" ht="18" customHeight="1" x14ac:dyDescent="0.25">
      <c r="B76" s="6" t="str">
        <f t="shared" si="6"/>
        <v/>
      </c>
      <c r="C76" s="7"/>
      <c r="D76" s="8"/>
      <c r="E76" s="7"/>
      <c r="F76" s="8"/>
      <c r="G76" s="8"/>
      <c r="H76" s="9"/>
      <c r="I76" s="9"/>
      <c r="J76" s="8"/>
      <c r="K76" s="10"/>
      <c r="L76" s="10"/>
      <c r="M76" s="10" t="str">
        <f t="shared" si="7"/>
        <v/>
      </c>
      <c r="N76" s="11" t="str">
        <f t="shared" si="8"/>
        <v/>
      </c>
      <c r="O76" s="12"/>
    </row>
    <row r="77" spans="2:15" ht="18" customHeight="1" x14ac:dyDescent="0.25">
      <c r="B77" s="6" t="str">
        <f t="shared" si="6"/>
        <v/>
      </c>
      <c r="C77" s="7"/>
      <c r="D77" s="8"/>
      <c r="E77" s="7"/>
      <c r="F77" s="8"/>
      <c r="G77" s="8"/>
      <c r="H77" s="9"/>
      <c r="I77" s="9"/>
      <c r="J77" s="8"/>
      <c r="K77" s="10"/>
      <c r="L77" s="10"/>
      <c r="M77" s="10" t="str">
        <f t="shared" si="7"/>
        <v/>
      </c>
      <c r="N77" s="11" t="str">
        <f t="shared" si="8"/>
        <v/>
      </c>
      <c r="O77" s="12"/>
    </row>
    <row r="78" spans="2:15" ht="18" customHeight="1" x14ac:dyDescent="0.25">
      <c r="B78" s="6" t="str">
        <f t="shared" si="6"/>
        <v/>
      </c>
      <c r="C78" s="7"/>
      <c r="D78" s="8"/>
      <c r="E78" s="7"/>
      <c r="F78" s="8"/>
      <c r="G78" s="8"/>
      <c r="H78" s="9"/>
      <c r="I78" s="9"/>
      <c r="J78" s="8"/>
      <c r="K78" s="10"/>
      <c r="L78" s="10"/>
      <c r="M78" s="10" t="str">
        <f t="shared" si="7"/>
        <v/>
      </c>
      <c r="N78" s="11" t="str">
        <f t="shared" si="8"/>
        <v/>
      </c>
      <c r="O78" s="12"/>
    </row>
    <row r="79" spans="2:15" ht="18" customHeight="1" x14ac:dyDescent="0.25">
      <c r="B79" s="6" t="str">
        <f t="shared" si="6"/>
        <v/>
      </c>
      <c r="C79" s="7"/>
      <c r="D79" s="8"/>
      <c r="E79" s="7"/>
      <c r="F79" s="8"/>
      <c r="G79" s="8"/>
      <c r="H79" s="9"/>
      <c r="I79" s="9"/>
      <c r="J79" s="8"/>
      <c r="K79" s="10"/>
      <c r="L79" s="10"/>
      <c r="M79" s="10" t="str">
        <f t="shared" si="7"/>
        <v/>
      </c>
      <c r="N79" s="11" t="str">
        <f t="shared" si="8"/>
        <v/>
      </c>
      <c r="O79" s="12"/>
    </row>
    <row r="80" spans="2:15" ht="18" customHeight="1" x14ac:dyDescent="0.25">
      <c r="B80" s="6" t="str">
        <f t="shared" si="6"/>
        <v/>
      </c>
      <c r="C80" s="7"/>
      <c r="D80" s="8"/>
      <c r="E80" s="7"/>
      <c r="F80" s="8"/>
      <c r="G80" s="8"/>
      <c r="H80" s="9"/>
      <c r="I80" s="9"/>
      <c r="J80" s="8"/>
      <c r="K80" s="10"/>
      <c r="L80" s="10"/>
      <c r="M80" s="10" t="str">
        <f t="shared" si="7"/>
        <v/>
      </c>
      <c r="N80" s="11" t="str">
        <f t="shared" si="8"/>
        <v/>
      </c>
      <c r="O80" s="12"/>
    </row>
    <row r="81" spans="2:15" ht="18" customHeight="1" x14ac:dyDescent="0.25">
      <c r="B81" s="6" t="str">
        <f t="shared" si="6"/>
        <v/>
      </c>
      <c r="C81" s="7"/>
      <c r="D81" s="8"/>
      <c r="E81" s="7"/>
      <c r="F81" s="8"/>
      <c r="G81" s="8"/>
      <c r="H81" s="9"/>
      <c r="I81" s="9"/>
      <c r="J81" s="8"/>
      <c r="K81" s="10"/>
      <c r="L81" s="10"/>
      <c r="M81" s="10" t="str">
        <f t="shared" si="7"/>
        <v/>
      </c>
      <c r="N81" s="11" t="str">
        <f t="shared" si="8"/>
        <v/>
      </c>
      <c r="O81" s="12"/>
    </row>
    <row r="82" spans="2:15" ht="18" customHeight="1" x14ac:dyDescent="0.25">
      <c r="B82" s="6" t="str">
        <f t="shared" si="6"/>
        <v/>
      </c>
      <c r="C82" s="7"/>
      <c r="D82" s="8"/>
      <c r="E82" s="7"/>
      <c r="F82" s="8"/>
      <c r="G82" s="8"/>
      <c r="H82" s="9"/>
      <c r="I82" s="9"/>
      <c r="J82" s="8"/>
      <c r="K82" s="10"/>
      <c r="L82" s="10"/>
      <c r="M82" s="10" t="str">
        <f t="shared" si="7"/>
        <v/>
      </c>
      <c r="N82" s="11" t="str">
        <f t="shared" si="8"/>
        <v/>
      </c>
      <c r="O82" s="12"/>
    </row>
    <row r="83" spans="2:15" ht="18" customHeight="1" x14ac:dyDescent="0.25">
      <c r="B83" s="6" t="str">
        <f t="shared" si="6"/>
        <v/>
      </c>
      <c r="C83" s="7"/>
      <c r="D83" s="8"/>
      <c r="E83" s="7"/>
      <c r="F83" s="8"/>
      <c r="G83" s="8"/>
      <c r="H83" s="9"/>
      <c r="I83" s="9"/>
      <c r="J83" s="8"/>
      <c r="K83" s="10"/>
      <c r="L83" s="10"/>
      <c r="M83" s="10" t="str">
        <f t="shared" si="7"/>
        <v/>
      </c>
      <c r="N83" s="11" t="str">
        <f t="shared" si="8"/>
        <v/>
      </c>
      <c r="O83" s="12"/>
    </row>
    <row r="84" spans="2:15" ht="18" customHeight="1" x14ac:dyDescent="0.25">
      <c r="B84" s="6" t="str">
        <f t="shared" si="6"/>
        <v/>
      </c>
      <c r="C84" s="7"/>
      <c r="D84" s="8"/>
      <c r="E84" s="7"/>
      <c r="F84" s="8"/>
      <c r="G84" s="8"/>
      <c r="H84" s="9"/>
      <c r="I84" s="9"/>
      <c r="J84" s="8"/>
      <c r="K84" s="10"/>
      <c r="L84" s="10"/>
      <c r="M84" s="10" t="str">
        <f t="shared" si="7"/>
        <v/>
      </c>
      <c r="N84" s="11" t="str">
        <f t="shared" si="8"/>
        <v/>
      </c>
      <c r="O84" s="12"/>
    </row>
    <row r="85" spans="2:15" ht="18" customHeight="1" x14ac:dyDescent="0.25">
      <c r="B85" s="6" t="str">
        <f t="shared" si="6"/>
        <v/>
      </c>
      <c r="C85" s="7"/>
      <c r="D85" s="8"/>
      <c r="E85" s="7"/>
      <c r="F85" s="8"/>
      <c r="G85" s="8"/>
      <c r="H85" s="9"/>
      <c r="I85" s="9"/>
      <c r="J85" s="8"/>
      <c r="K85" s="10"/>
      <c r="L85" s="10"/>
      <c r="M85" s="10" t="str">
        <f t="shared" si="7"/>
        <v/>
      </c>
      <c r="N85" s="11" t="str">
        <f t="shared" si="8"/>
        <v/>
      </c>
      <c r="O85" s="12"/>
    </row>
    <row r="86" spans="2:15" ht="18" customHeight="1" x14ac:dyDescent="0.25">
      <c r="B86" s="6" t="str">
        <f t="shared" si="6"/>
        <v/>
      </c>
      <c r="C86" s="7"/>
      <c r="D86" s="8"/>
      <c r="E86" s="7"/>
      <c r="F86" s="8"/>
      <c r="G86" s="8"/>
      <c r="H86" s="9"/>
      <c r="I86" s="9"/>
      <c r="J86" s="8"/>
      <c r="K86" s="10"/>
      <c r="L86" s="10"/>
      <c r="M86" s="10" t="str">
        <f t="shared" si="7"/>
        <v/>
      </c>
      <c r="N86" s="11" t="str">
        <f t="shared" si="8"/>
        <v/>
      </c>
      <c r="O86" s="12"/>
    </row>
    <row r="87" spans="2:15" ht="18" customHeight="1" x14ac:dyDescent="0.25">
      <c r="B87" s="6" t="str">
        <f t="shared" si="6"/>
        <v/>
      </c>
      <c r="C87" s="7"/>
      <c r="D87" s="8"/>
      <c r="E87" s="7"/>
      <c r="F87" s="8"/>
      <c r="G87" s="8"/>
      <c r="H87" s="9"/>
      <c r="I87" s="9"/>
      <c r="J87" s="8"/>
      <c r="K87" s="10"/>
      <c r="L87" s="10"/>
      <c r="M87" s="10" t="str">
        <f t="shared" si="7"/>
        <v/>
      </c>
      <c r="N87" s="11" t="str">
        <f t="shared" si="8"/>
        <v/>
      </c>
      <c r="O87" s="12"/>
    </row>
    <row r="88" spans="2:15" ht="18" customHeight="1" x14ac:dyDescent="0.25">
      <c r="B88" s="6" t="str">
        <f t="shared" si="6"/>
        <v/>
      </c>
      <c r="C88" s="7"/>
      <c r="D88" s="8"/>
      <c r="E88" s="7"/>
      <c r="F88" s="8"/>
      <c r="G88" s="8"/>
      <c r="H88" s="9"/>
      <c r="I88" s="9"/>
      <c r="J88" s="8"/>
      <c r="K88" s="10"/>
      <c r="L88" s="10"/>
      <c r="M88" s="10" t="str">
        <f t="shared" si="7"/>
        <v/>
      </c>
      <c r="N88" s="11" t="str">
        <f t="shared" si="8"/>
        <v/>
      </c>
      <c r="O88" s="12"/>
    </row>
    <row r="89" spans="2:15" ht="18" customHeight="1" x14ac:dyDescent="0.25">
      <c r="B89" s="6" t="str">
        <f t="shared" si="6"/>
        <v/>
      </c>
      <c r="C89" s="7"/>
      <c r="D89" s="8"/>
      <c r="E89" s="7"/>
      <c r="F89" s="8"/>
      <c r="G89" s="8"/>
      <c r="H89" s="9"/>
      <c r="I89" s="9"/>
      <c r="J89" s="8"/>
      <c r="K89" s="10"/>
      <c r="L89" s="10"/>
      <c r="M89" s="10" t="str">
        <f t="shared" si="7"/>
        <v/>
      </c>
      <c r="N89" s="11" t="str">
        <f t="shared" si="8"/>
        <v/>
      </c>
      <c r="O89" s="12"/>
    </row>
    <row r="90" spans="2:15" ht="18" customHeight="1" x14ac:dyDescent="0.25">
      <c r="B90" s="6" t="str">
        <f t="shared" si="6"/>
        <v/>
      </c>
      <c r="C90" s="7"/>
      <c r="D90" s="8"/>
      <c r="E90" s="7"/>
      <c r="F90" s="8"/>
      <c r="G90" s="8"/>
      <c r="H90" s="9"/>
      <c r="I90" s="9"/>
      <c r="J90" s="8"/>
      <c r="K90" s="10"/>
      <c r="L90" s="10"/>
      <c r="M90" s="10" t="str">
        <f t="shared" si="7"/>
        <v/>
      </c>
      <c r="N90" s="11" t="str">
        <f t="shared" si="8"/>
        <v/>
      </c>
      <c r="O90" s="12"/>
    </row>
    <row r="91" spans="2:15" ht="18" customHeight="1" x14ac:dyDescent="0.25">
      <c r="B91" s="6" t="str">
        <f t="shared" si="6"/>
        <v/>
      </c>
      <c r="C91" s="7"/>
      <c r="D91" s="8"/>
      <c r="E91" s="7"/>
      <c r="F91" s="8"/>
      <c r="G91" s="8"/>
      <c r="H91" s="9"/>
      <c r="I91" s="9"/>
      <c r="J91" s="8"/>
      <c r="K91" s="10"/>
      <c r="L91" s="10"/>
      <c r="M91" s="10" t="str">
        <f t="shared" si="7"/>
        <v/>
      </c>
      <c r="N91" s="11" t="str">
        <f t="shared" si="8"/>
        <v/>
      </c>
      <c r="O91" s="12"/>
    </row>
    <row r="92" spans="2:15" ht="18" customHeight="1" x14ac:dyDescent="0.25">
      <c r="B92" s="6" t="str">
        <f t="shared" si="6"/>
        <v/>
      </c>
      <c r="C92" s="7"/>
      <c r="D92" s="8"/>
      <c r="E92" s="7"/>
      <c r="F92" s="8"/>
      <c r="G92" s="8"/>
      <c r="H92" s="9"/>
      <c r="I92" s="9"/>
      <c r="J92" s="8"/>
      <c r="K92" s="10"/>
      <c r="L92" s="10"/>
      <c r="M92" s="10" t="str">
        <f t="shared" si="7"/>
        <v/>
      </c>
      <c r="N92" s="11" t="str">
        <f t="shared" si="8"/>
        <v/>
      </c>
      <c r="O92" s="12"/>
    </row>
    <row r="93" spans="2:15" ht="18" customHeight="1" x14ac:dyDescent="0.25">
      <c r="B93" s="6" t="str">
        <f t="shared" si="6"/>
        <v/>
      </c>
      <c r="C93" s="7"/>
      <c r="D93" s="8"/>
      <c r="E93" s="7"/>
      <c r="F93" s="8"/>
      <c r="G93" s="8"/>
      <c r="H93" s="9"/>
      <c r="I93" s="9"/>
      <c r="J93" s="8"/>
      <c r="K93" s="10"/>
      <c r="L93" s="10"/>
      <c r="M93" s="10" t="str">
        <f t="shared" si="7"/>
        <v/>
      </c>
      <c r="N93" s="11" t="str">
        <f t="shared" si="8"/>
        <v/>
      </c>
      <c r="O93" s="12"/>
    </row>
    <row r="94" spans="2:15" ht="18" customHeight="1" x14ac:dyDescent="0.25">
      <c r="B94" s="6" t="str">
        <f t="shared" si="6"/>
        <v/>
      </c>
      <c r="C94" s="7"/>
      <c r="D94" s="8"/>
      <c r="E94" s="7"/>
      <c r="F94" s="8"/>
      <c r="G94" s="8"/>
      <c r="H94" s="9"/>
      <c r="I94" s="9"/>
      <c r="J94" s="8"/>
      <c r="K94" s="10"/>
      <c r="L94" s="10"/>
      <c r="M94" s="10" t="str">
        <f t="shared" si="7"/>
        <v/>
      </c>
      <c r="N94" s="11" t="str">
        <f t="shared" si="8"/>
        <v/>
      </c>
      <c r="O94" s="12"/>
    </row>
    <row r="95" spans="2:15" ht="18" customHeight="1" x14ac:dyDescent="0.25">
      <c r="B95" s="6" t="str">
        <f t="shared" si="6"/>
        <v/>
      </c>
      <c r="C95" s="7"/>
      <c r="D95" s="8"/>
      <c r="E95" s="7"/>
      <c r="F95" s="8"/>
      <c r="G95" s="8"/>
      <c r="H95" s="9"/>
      <c r="I95" s="9"/>
      <c r="J95" s="8"/>
      <c r="K95" s="10"/>
      <c r="L95" s="10"/>
      <c r="M95" s="10" t="str">
        <f t="shared" si="7"/>
        <v/>
      </c>
      <c r="N95" s="11" t="str">
        <f t="shared" si="8"/>
        <v/>
      </c>
      <c r="O95" s="12"/>
    </row>
    <row r="96" spans="2:15" ht="18" customHeight="1" x14ac:dyDescent="0.25">
      <c r="B96" s="6" t="str">
        <f t="shared" si="6"/>
        <v/>
      </c>
      <c r="C96" s="7"/>
      <c r="D96" s="8"/>
      <c r="E96" s="7"/>
      <c r="F96" s="8"/>
      <c r="G96" s="8"/>
      <c r="H96" s="9"/>
      <c r="I96" s="9"/>
      <c r="J96" s="8"/>
      <c r="K96" s="10"/>
      <c r="L96" s="10"/>
      <c r="M96" s="10" t="str">
        <f t="shared" si="7"/>
        <v/>
      </c>
      <c r="N96" s="11" t="str">
        <f t="shared" si="8"/>
        <v/>
      </c>
      <c r="O96" s="12"/>
    </row>
    <row r="97" spans="2:15" ht="18" customHeight="1" x14ac:dyDescent="0.25">
      <c r="B97" s="6" t="str">
        <f t="shared" si="6"/>
        <v/>
      </c>
      <c r="C97" s="7"/>
      <c r="D97" s="8"/>
      <c r="E97" s="7"/>
      <c r="F97" s="8"/>
      <c r="G97" s="8"/>
      <c r="H97" s="9"/>
      <c r="I97" s="9"/>
      <c r="J97" s="8"/>
      <c r="K97" s="10"/>
      <c r="L97" s="10"/>
      <c r="M97" s="10" t="str">
        <f t="shared" si="7"/>
        <v/>
      </c>
      <c r="N97" s="11" t="str">
        <f t="shared" si="8"/>
        <v/>
      </c>
      <c r="O97" s="12"/>
    </row>
    <row r="98" spans="2:15" ht="18" customHeight="1" x14ac:dyDescent="0.25">
      <c r="B98" s="6" t="str">
        <f t="shared" si="6"/>
        <v/>
      </c>
      <c r="C98" s="7"/>
      <c r="D98" s="8"/>
      <c r="E98" s="7"/>
      <c r="F98" s="8"/>
      <c r="G98" s="8"/>
      <c r="H98" s="9"/>
      <c r="I98" s="9"/>
      <c r="J98" s="8"/>
      <c r="K98" s="10"/>
      <c r="L98" s="10"/>
      <c r="M98" s="10" t="str">
        <f t="shared" si="7"/>
        <v/>
      </c>
      <c r="N98" s="11" t="str">
        <f t="shared" si="8"/>
        <v/>
      </c>
      <c r="O98" s="12"/>
    </row>
    <row r="99" spans="2:15" ht="18" customHeight="1" x14ac:dyDescent="0.25">
      <c r="B99" s="6" t="str">
        <f t="shared" si="6"/>
        <v/>
      </c>
      <c r="C99" s="7"/>
      <c r="D99" s="8"/>
      <c r="E99" s="7"/>
      <c r="F99" s="8"/>
      <c r="G99" s="8"/>
      <c r="H99" s="9"/>
      <c r="I99" s="9"/>
      <c r="J99" s="8"/>
      <c r="K99" s="10"/>
      <c r="L99" s="10"/>
      <c r="M99" s="10" t="str">
        <f t="shared" si="7"/>
        <v/>
      </c>
      <c r="N99" s="11" t="str">
        <f t="shared" si="8"/>
        <v/>
      </c>
      <c r="O99" s="12"/>
    </row>
    <row r="100" spans="2:15" ht="18" customHeight="1" x14ac:dyDescent="0.25">
      <c r="B100" s="6" t="str">
        <f t="shared" si="6"/>
        <v/>
      </c>
      <c r="C100" s="7"/>
      <c r="D100" s="8"/>
      <c r="E100" s="7"/>
      <c r="F100" s="8"/>
      <c r="G100" s="8"/>
      <c r="H100" s="9"/>
      <c r="I100" s="9"/>
      <c r="J100" s="8"/>
      <c r="K100" s="10"/>
      <c r="L100" s="10"/>
      <c r="M100" s="10" t="str">
        <f t="shared" si="7"/>
        <v/>
      </c>
      <c r="N100" s="11" t="str">
        <f t="shared" si="8"/>
        <v/>
      </c>
      <c r="O100" s="12"/>
    </row>
    <row r="101" spans="2:15" ht="18" customHeight="1" x14ac:dyDescent="0.25">
      <c r="B101" s="6" t="str">
        <f t="shared" si="6"/>
        <v/>
      </c>
      <c r="C101" s="7"/>
      <c r="D101" s="8"/>
      <c r="E101" s="7"/>
      <c r="F101" s="8"/>
      <c r="G101" s="8"/>
      <c r="H101" s="9"/>
      <c r="I101" s="9"/>
      <c r="J101" s="8"/>
      <c r="K101" s="10"/>
      <c r="L101" s="10"/>
      <c r="M101" s="10" t="str">
        <f t="shared" si="7"/>
        <v/>
      </c>
      <c r="N101" s="11" t="str">
        <f t="shared" si="8"/>
        <v/>
      </c>
      <c r="O101" s="12"/>
    </row>
    <row r="102" spans="2:15" ht="18" customHeight="1" x14ac:dyDescent="0.25">
      <c r="B102" s="6" t="str">
        <f t="shared" si="6"/>
        <v/>
      </c>
      <c r="C102" s="7"/>
      <c r="D102" s="8"/>
      <c r="E102" s="7"/>
      <c r="F102" s="8"/>
      <c r="G102" s="8"/>
      <c r="H102" s="9"/>
      <c r="I102" s="9"/>
      <c r="J102" s="8"/>
      <c r="K102" s="10"/>
      <c r="L102" s="10"/>
      <c r="M102" s="10" t="str">
        <f t="shared" si="7"/>
        <v/>
      </c>
      <c r="N102" s="11" t="str">
        <f t="shared" si="8"/>
        <v/>
      </c>
      <c r="O102" s="12"/>
    </row>
    <row r="103" spans="2:15" ht="18" customHeight="1" x14ac:dyDescent="0.25">
      <c r="B103" s="6" t="str">
        <f t="shared" si="6"/>
        <v/>
      </c>
      <c r="C103" s="7"/>
      <c r="D103" s="8"/>
      <c r="E103" s="7"/>
      <c r="F103" s="8"/>
      <c r="G103" s="8"/>
      <c r="H103" s="9"/>
      <c r="I103" s="9"/>
      <c r="J103" s="8"/>
      <c r="K103" s="10"/>
      <c r="L103" s="10"/>
      <c r="M103" s="10" t="str">
        <f t="shared" si="7"/>
        <v/>
      </c>
      <c r="N103" s="11" t="str">
        <f t="shared" si="8"/>
        <v/>
      </c>
      <c r="O103" s="12"/>
    </row>
    <row r="104" spans="2:15" ht="18" customHeight="1" x14ac:dyDescent="0.25">
      <c r="B104" s="6" t="str">
        <f t="shared" si="6"/>
        <v/>
      </c>
      <c r="C104" s="7"/>
      <c r="D104" s="8"/>
      <c r="E104" s="7"/>
      <c r="F104" s="8"/>
      <c r="G104" s="8"/>
      <c r="H104" s="9"/>
      <c r="I104" s="9"/>
      <c r="J104" s="8"/>
      <c r="K104" s="10"/>
      <c r="L104" s="10"/>
      <c r="M104" s="10" t="str">
        <f t="shared" si="7"/>
        <v/>
      </c>
      <c r="N104" s="11" t="str">
        <f t="shared" si="8"/>
        <v/>
      </c>
      <c r="O104" s="12"/>
    </row>
    <row r="105" spans="2:15" ht="18" customHeight="1" x14ac:dyDescent="0.25">
      <c r="B105" s="6" t="str">
        <f t="shared" ref="B105:B136" si="9">IF(A105="","", "Q"&amp;ROUNDUP(MATCH(A105,$AA$2:$AA$13,0)/3,0))</f>
        <v/>
      </c>
      <c r="C105" s="7"/>
      <c r="D105" s="8"/>
      <c r="E105" s="7"/>
      <c r="F105" s="8"/>
      <c r="G105" s="8"/>
      <c r="H105" s="9"/>
      <c r="I105" s="9"/>
      <c r="J105" s="8"/>
      <c r="K105" s="10"/>
      <c r="L105" s="10"/>
      <c r="M105" s="10" t="str">
        <f t="shared" ref="M105:M136" si="10">IF(OR(K105="",L105=""),"",L105-K105)</f>
        <v/>
      </c>
      <c r="N105" s="11" t="str">
        <f t="shared" ref="N105:N136" si="11">IF(K105=0,"",M105/K105)</f>
        <v/>
      </c>
      <c r="O105" s="12"/>
    </row>
    <row r="106" spans="2:15" ht="18" customHeight="1" x14ac:dyDescent="0.25">
      <c r="B106" s="6" t="str">
        <f t="shared" si="9"/>
        <v/>
      </c>
      <c r="C106" s="7"/>
      <c r="D106" s="8"/>
      <c r="E106" s="7"/>
      <c r="F106" s="8"/>
      <c r="G106" s="8"/>
      <c r="H106" s="9"/>
      <c r="I106" s="9"/>
      <c r="J106" s="8"/>
      <c r="K106" s="10"/>
      <c r="L106" s="10"/>
      <c r="M106" s="10" t="str">
        <f t="shared" si="10"/>
        <v/>
      </c>
      <c r="N106" s="11" t="str">
        <f t="shared" si="11"/>
        <v/>
      </c>
      <c r="O106" s="12"/>
    </row>
    <row r="107" spans="2:15" ht="18" customHeight="1" x14ac:dyDescent="0.25">
      <c r="B107" s="6" t="str">
        <f t="shared" si="9"/>
        <v/>
      </c>
      <c r="C107" s="7"/>
      <c r="D107" s="8"/>
      <c r="E107" s="7"/>
      <c r="F107" s="8"/>
      <c r="G107" s="8"/>
      <c r="H107" s="9"/>
      <c r="I107" s="9"/>
      <c r="J107" s="8"/>
      <c r="K107" s="10"/>
      <c r="L107" s="10"/>
      <c r="M107" s="10" t="str">
        <f t="shared" si="10"/>
        <v/>
      </c>
      <c r="N107" s="11" t="str">
        <f t="shared" si="11"/>
        <v/>
      </c>
      <c r="O107" s="12"/>
    </row>
    <row r="108" spans="2:15" ht="18" customHeight="1" x14ac:dyDescent="0.25">
      <c r="B108" s="6" t="str">
        <f t="shared" si="9"/>
        <v/>
      </c>
      <c r="C108" s="7"/>
      <c r="D108" s="8"/>
      <c r="E108" s="7"/>
      <c r="F108" s="8"/>
      <c r="G108" s="8"/>
      <c r="H108" s="9"/>
      <c r="I108" s="9"/>
      <c r="J108" s="8"/>
      <c r="K108" s="10"/>
      <c r="L108" s="10"/>
      <c r="M108" s="10" t="str">
        <f t="shared" si="10"/>
        <v/>
      </c>
      <c r="N108" s="11" t="str">
        <f t="shared" si="11"/>
        <v/>
      </c>
      <c r="O108" s="12"/>
    </row>
  </sheetData>
  <mergeCells count="1">
    <mergeCell ref="A1:O1"/>
  </mergeCells>
  <conditionalFormatting sqref="J9:J108">
    <cfRule type="expression" dxfId="5" priority="11">
      <formula>$J9="Geplant"</formula>
    </cfRule>
    <cfRule type="expression" dxfId="4" priority="12">
      <formula>$J9="Läuft"</formula>
    </cfRule>
    <cfRule type="expression" dxfId="3" priority="13">
      <formula>$J9="Abgeschlossen"</formula>
    </cfRule>
    <cfRule type="expression" dxfId="2" priority="14">
      <formula>$J9="Pausiert"</formula>
    </cfRule>
  </conditionalFormatting>
  <conditionalFormatting sqref="M9:M108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Marketingplan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2026-02-13T09:29:27Z</dcterms:modified>
</cp:coreProperties>
</file>