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8b594a371b445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ewinnVerlustrechnung" sheetId="1" r:id="R86ec814f63cf461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.00&quot; €&quot;"/>
    <x:numFmt numFmtId="165" formatCode="0.0%"/>
  </x:numFmts>
  <x:fonts count="4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FFFFFF"/>
    </x:font>
    <x:font>
      <x:color rgb="001E1E1E"/>
    </x:font>
  </x:fonts>
  <x:fills count="5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F2F4F5"/>
      </x:patternFill>
    </x:fill>
  </x:fills>
  <x:borders count="10">
    <x:border>
      <x:left/>
      <x:right/>
      <x:top/>
      <x:bottom/>
      <x:diagonal/>
    </x:border>
    <x:border>
      <x:left style="thin">
        <x:color rgb="009AA3A8"/>
      </x:left>
      <x:right style="thin">
        <x:color rgb="009AA3A8"/>
      </x:right>
      <x:top style="thin">
        <x:color rgb="009AA3A8"/>
      </x:top>
      <x:bottom style="thin">
        <x:color rgb="009AA3A8"/>
      </x:bottom>
    </x:border>
    <x:border>
      <x:left style="medium">
        <x:color rgb="00495057"/>
      </x:left>
      <x:right style="thin">
        <x:color rgb="009AA3A8"/>
      </x:right>
      <x:top style="medium">
        <x:color rgb="00495057"/>
      </x:top>
      <x:bottom style="thin">
        <x:color rgb="009AA3A8"/>
      </x:bottom>
    </x:border>
    <x:border>
      <x:left style="thin">
        <x:color rgb="009AA3A8"/>
      </x:left>
      <x:right style="thin">
        <x:color rgb="009AA3A8"/>
      </x:right>
      <x:top style="medium">
        <x:color rgb="00495057"/>
      </x:top>
      <x:bottom style="thin">
        <x:color rgb="009AA3A8"/>
      </x:bottom>
    </x:border>
    <x:border>
      <x:left style="thin">
        <x:color rgb="009AA3A8"/>
      </x:left>
      <x:right style="medium">
        <x:color rgb="00495057"/>
      </x:right>
      <x:top style="medium">
        <x:color rgb="00495057"/>
      </x:top>
      <x:bottom style="thin">
        <x:color rgb="009AA3A8"/>
      </x:bottom>
    </x:border>
    <x:border>
      <x:left style="medium">
        <x:color rgb="00495057"/>
      </x:left>
      <x:right style="thin">
        <x:color rgb="009AA3A8"/>
      </x:right>
      <x:top style="thin">
        <x:color rgb="009AA3A8"/>
      </x:top>
      <x:bottom style="thin">
        <x:color rgb="009AA3A8"/>
      </x:bottom>
    </x:border>
    <x:border>
      <x:left style="thin">
        <x:color rgb="009AA3A8"/>
      </x:left>
      <x:right style="medium">
        <x:color rgb="00495057"/>
      </x:right>
      <x:top style="thin">
        <x:color rgb="009AA3A8"/>
      </x:top>
      <x:bottom style="thin">
        <x:color rgb="009AA3A8"/>
      </x:bottom>
    </x:border>
    <x:border>
      <x:left style="medium">
        <x:color rgb="00495057"/>
      </x:left>
      <x:right style="thin">
        <x:color rgb="009AA3A8"/>
      </x:right>
      <x:top style="thin">
        <x:color rgb="009AA3A8"/>
      </x:top>
      <x:bottom style="medium">
        <x:color rgb="00495057"/>
      </x:bottom>
    </x:border>
    <x:border>
      <x:left style="thin">
        <x:color rgb="009AA3A8"/>
      </x:left>
      <x:right style="thin">
        <x:color rgb="009AA3A8"/>
      </x:right>
      <x:top style="thin">
        <x:color rgb="009AA3A8"/>
      </x:top>
      <x:bottom style="medium">
        <x:color rgb="00495057"/>
      </x:bottom>
    </x:border>
    <x:border>
      <x:left style="thin">
        <x:color rgb="009AA3A8"/>
      </x:left>
      <x:right style="medium">
        <x:color rgb="00495057"/>
      </x:right>
      <x:top style="thin">
        <x:color rgb="009AA3A8"/>
      </x:top>
      <x:bottom style="medium">
        <x:color rgb="00495057"/>
      </x:bottom>
    </x:border>
  </x:borders>
  <x:cellStyleXfs count="1">
    <x:xf numFmtId="0" fontId="0" fillId="0" borderId="0"/>
  </x:cellStyleXfs>
  <x:cellXfs count="20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3" fillId="4" borderId="0" xfId="0" applyAlignment="1">
      <x:alignment horizontal="left" vertical="center"/>
    </x:xf>
    <x:xf numFmtId="0" fontId="2" fillId="2" borderId="1" xfId="0" applyAlignment="1">
      <x:alignment horizontal="center" vertical="center"/>
    </x:xf>
    <x:xf numFmtId="0" fontId="2" fillId="3" borderId="2" xfId="0" applyAlignment="1">
      <x:alignment horizontal="left" vertical="center"/>
    </x:xf>
    <x:xf numFmtId="0" fontId="0" fillId="0" borderId="3" xfId="0"/>
    <x:xf numFmtId="0" fontId="0" fillId="0" borderId="4" xfId="0"/>
    <x:xf numFmtId="0" fontId="0" fillId="0" borderId="5" xfId="0" applyAlignment="1">
      <x:alignment horizontal="left" vertical="center"/>
    </x:xf>
    <x:xf numFmtId="164" fontId="0" fillId="4" borderId="1" xfId="0" applyAlignment="1">
      <x:alignment horizontal="right" vertical="center"/>
    </x:xf>
    <x:xf numFmtId="164" fontId="0" fillId="0" borderId="6" xfId="0" applyAlignment="1">
      <x:alignment horizontal="right" vertical="center"/>
    </x:xf>
    <x:xf numFmtId="0" fontId="2" fillId="3" borderId="7" xfId="0" applyAlignment="1">
      <x:alignment horizontal="left" vertical="center"/>
    </x:xf>
    <x:xf numFmtId="164" fontId="2" fillId="3" borderId="8" xfId="0" applyAlignment="1">
      <x:alignment horizontal="right" vertical="center"/>
    </x:xf>
    <x:xf numFmtId="164" fontId="2" fillId="3" borderId="9" xfId="0" applyAlignment="1">
      <x:alignment horizontal="right" vertical="center"/>
    </x:xf>
    <x:xf numFmtId="0" fontId="0" fillId="0" borderId="1" xfId="0"/>
    <x:xf numFmtId="0" fontId="2" fillId="2" borderId="2" xfId="0" applyAlignment="1">
      <x:alignment horizontal="left" vertical="center"/>
    </x:xf>
    <x:xf numFmtId="164" fontId="2" fillId="2" borderId="3" xfId="0" applyAlignment="1">
      <x:alignment horizontal="right" vertical="center"/>
    </x:xf>
    <x:xf numFmtId="164" fontId="2" fillId="2" borderId="4" xfId="0" applyAlignment="1">
      <x:alignment horizontal="right" vertical="center"/>
    </x:xf>
    <x:xf numFmtId="165" fontId="0" fillId="0" borderId="8" xfId="0" applyAlignment="1">
      <x:alignment horizontal="right" vertical="center"/>
    </x:xf>
    <x:xf numFmtId="165" fontId="0" fillId="0" borderId="9" xfId="0" applyAlignment="1">
      <x:alignment horizontal="right" vertical="center"/>
    </x:xf>
  </x:cellXfs>
  <x:cellStyles count="1">
    <x:cellStyle name="Normal" xfId="0"/>
  </x:cellStyles>
  <x:dxfs count="2">
    <x:dxf>
      <x:fill>
        <x:patternFill>
          <x:bgColor rgb="00E8F5E9"/>
        </x:patternFill>
      </x:fill>
    </x:dxf>
    <x:dxf>
      <x:fill>
        <x:patternFill>
          <x:bgColor rgb="00FFEBEE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e25288e00ba47d5" /><Relationship Type="http://schemas.openxmlformats.org/officeDocument/2006/relationships/theme" Target="/xl/theme/theme1.xml" Id="R7912fbeaebed49db" /><Relationship Type="http://schemas.openxmlformats.org/officeDocument/2006/relationships/sharedStrings" Target="/xl/sharedStrings.xml" Id="Rc8d832791ad14c6e" /><Relationship Type="http://schemas.openxmlformats.org/officeDocument/2006/relationships/worksheet" Target="/xl/worksheets/sheet1.xml" Id="R86ec814f63cf4618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customWidth="1"/>
    <x:col min="2" max="2" width="12" customWidth="1"/>
    <x:col min="3" max="3" width="12" customWidth="1"/>
    <x:col min="4" max="4" width="12" customWidth="1"/>
    <x:col min="5" max="5" width="12" customWidth="1"/>
    <x:col min="6" max="6" width="12" customWidth="1"/>
    <x:col min="7" max="7" width="12" customWidth="1"/>
    <x:col min="8" max="8" width="12" customWidth="1"/>
    <x:col min="9" max="9" width="12" customWidth="1"/>
    <x:col min="10" max="10" width="12" customWidth="1"/>
    <x:col min="11" max="11" width="12" customWidth="1"/>
    <x:col min="12" max="12" width="12" customWidth="1"/>
    <x:col min="13" max="13" width="12" customWidth="1"/>
    <x:col min="14" max="14" width="14" customWidth="1"/>
  </x:cols>
  <x:sheetData>
    <x:row r="1" ht="28" customHeight="1">
      <x:c r="A1" s="1" t="inlineStr">
        <x:is>
          <x:t xml:space="preserve">Gewinn- und Verlustrechnung (GuV)</x:t>
        </x:is>
      </x:c>
    </x:row>
    <x:row r="2">
      <x:c r="A2" s="2" t="inlineStr">
        <x:is>
          <x:t xml:space="preserve">Unternehmen</x:t>
        </x:is>
      </x:c>
      <x:c r="B2" s="3" t="inlineStr">
        <x:is>
          <x:t xml:space="preserve">Beispiel GmbH</x:t>
        </x:is>
      </x:c>
      <x:c r="D2" s="2" t="inlineStr">
        <x:is>
          <x:t xml:space="preserve">Jahr</x:t>
        </x:is>
      </x:c>
      <x:c r="E2" s="3" t="n">
        <x:v>2026</x:v>
      </x:c>
      <x:c r="G2" s="2" t="inlineStr">
        <x:is>
          <x:t xml:space="preserve">Währung</x:t>
        </x:is>
      </x:c>
      <x:c r="H2" s="3" t="inlineStr">
        <x:is>
          <x:t xml:space="preserve">EUR</x:t>
        </x:is>
      </x:c>
    </x:row>
    <x:row r="3">
      <x:c r="A3" s="2" t="inlineStr">
        <x:is>
          <x:t xml:space="preserve">Zeitraum von</x:t>
        </x:is>
      </x:c>
      <x:c r="B3" s="3" t="inlineStr">
        <x:is>
          <x:t xml:space="preserve">01.01.2026</x:t>
        </x:is>
      </x:c>
      <x:c r="D3" s="2" t="inlineStr">
        <x:is>
          <x:t xml:space="preserve">bis</x:t>
        </x:is>
      </x:c>
      <x:c r="E3" s="3" t="inlineStr">
        <x:is>
          <x:t xml:space="preserve">31.12.2026</x:t>
        </x:is>
      </x:c>
    </x:row>
    <x:row r="5" ht="22" customHeight="1">
      <x:c r="A5" s="4" t="inlineStr">
        <x:is>
          <x:t xml:space="preserve">Position</x:t>
        </x:is>
      </x:c>
      <x:c r="B5" s="4" t="inlineStr">
        <x:is>
          <x:t xml:space="preserve">Jan</x:t>
        </x:is>
      </x:c>
      <x:c r="C5" s="4" t="inlineStr">
        <x:is>
          <x:t xml:space="preserve">Feb</x:t>
        </x:is>
      </x:c>
      <x:c r="D5" s="4" t="inlineStr">
        <x:is>
          <x:t xml:space="preserve">Mär</x:t>
        </x:is>
      </x:c>
      <x:c r="E5" s="4" t="inlineStr">
        <x:is>
          <x:t xml:space="preserve">Apr</x:t>
        </x:is>
      </x:c>
      <x:c r="F5" s="4" t="inlineStr">
        <x:is>
          <x:t xml:space="preserve">Mai</x:t>
        </x:is>
      </x:c>
      <x:c r="G5" s="4" t="inlineStr">
        <x:is>
          <x:t xml:space="preserve">Jun</x:t>
        </x:is>
      </x:c>
      <x:c r="H5" s="4" t="inlineStr">
        <x:is>
          <x:t xml:space="preserve">Jul</x:t>
        </x:is>
      </x:c>
      <x:c r="I5" s="4" t="inlineStr">
        <x:is>
          <x:t xml:space="preserve">Aug</x:t>
        </x:is>
      </x:c>
      <x:c r="J5" s="4" t="inlineStr">
        <x:is>
          <x:t xml:space="preserve">Sep</x:t>
        </x:is>
      </x:c>
      <x:c r="K5" s="4" t="inlineStr">
        <x:is>
          <x:t xml:space="preserve">Okt</x:t>
        </x:is>
      </x:c>
      <x:c r="L5" s="4" t="inlineStr">
        <x:is>
          <x:t xml:space="preserve">Nov</x:t>
        </x:is>
      </x:c>
      <x:c r="M5" s="4" t="inlineStr">
        <x:is>
          <x:t xml:space="preserve">Dez</x:t>
        </x:is>
      </x:c>
      <x:c r="N5" s="4" t="inlineStr">
        <x:is>
          <x:t xml:space="preserve">Summe</x:t>
        </x:is>
      </x:c>
    </x:row>
    <x:row r="6" ht="20" customHeight="1">
      <x:c r="A6" s="5" t="inlineStr">
        <x:is>
          <x:t xml:space="preserve">ERTRÄGE</x:t>
        </x:is>
      </x:c>
      <x:c r="B6" s="6" t="n"/>
      <x:c r="C6" s="6" t="n"/>
      <x:c r="D6" s="6" t="n"/>
      <x:c r="E6" s="6" t="n"/>
      <x:c r="F6" s="6" t="n"/>
      <x:c r="G6" s="6" t="n"/>
      <x:c r="H6" s="6" t="n"/>
      <x:c r="I6" s="6" t="n"/>
      <x:c r="J6" s="6" t="n"/>
      <x:c r="K6" s="6" t="n"/>
      <x:c r="L6" s="6" t="n"/>
      <x:c r="M6" s="6" t="n"/>
      <x:c r="N6" s="7" t="n"/>
    </x:row>
    <x:row r="7">
      <x:c r="A7" s="8" t="inlineStr">
        <x:is>
          <x:t xml:space="preserve">Umsatzerlöse</x:t>
        </x:is>
      </x:c>
      <x:c r="B7" s="9" t="n">
        <x:v>15000</x:v>
      </x:c>
      <x:c r="C7" s="9" t="n">
        <x:v>15500</x:v>
      </x:c>
      <x:c r="D7" s="9" t="n">
        <x:v>16000</x:v>
      </x:c>
      <x:c r="E7" s="9" t="n">
        <x:v>17000</x:v>
      </x:c>
      <x:c r="F7" s="9" t="n">
        <x:v>16500</x:v>
      </x:c>
      <x:c r="G7" s="9" t="n">
        <x:v>17500</x:v>
      </x:c>
      <x:c r="H7" s="9" t="n">
        <x:v>18000</x:v>
      </x:c>
      <x:c r="I7" s="9" t="n">
        <x:v>17800</x:v>
      </x:c>
      <x:c r="J7" s="9" t="n">
        <x:v>17200</x:v>
      </x:c>
      <x:c r="K7" s="9" t="n">
        <x:v>18500</x:v>
      </x:c>
      <x:c r="L7" s="9" t="n">
        <x:v>19000</x:v>
      </x:c>
      <x:c r="M7" s="9" t="n">
        <x:v>20000</x:v>
      </x:c>
      <x:c r="N7" s="10">
        <x:f>SUM(B7:M7)</x:f>
        <x:v>208000</x:v>
      </x:c>
    </x:row>
    <x:row r="8">
      <x:c r="A8" s="8" t="inlineStr">
        <x:is>
          <x:t xml:space="preserve">Sonstige betriebliche Erträge</x:t>
        </x:is>
      </x:c>
      <x:c r="B8" s="9" t="n">
        <x:v>600</x:v>
      </x:c>
      <x:c r="C8" s="9" t="n">
        <x:v>450</x:v>
      </x:c>
      <x:c r="D8" s="9" t="n">
        <x:v>500</x:v>
      </x:c>
      <x:c r="E8" s="9" t="n">
        <x:v>550</x:v>
      </x:c>
      <x:c r="F8" s="9" t="n">
        <x:v>400</x:v>
      </x:c>
      <x:c r="G8" s="9" t="n">
        <x:v>650</x:v>
      </x:c>
      <x:c r="H8" s="9" t="n">
        <x:v>600</x:v>
      </x:c>
      <x:c r="I8" s="9" t="n">
        <x:v>500</x:v>
      </x:c>
      <x:c r="J8" s="9" t="n">
        <x:v>520</x:v>
      </x:c>
      <x:c r="K8" s="9" t="n">
        <x:v>480</x:v>
      </x:c>
      <x:c r="L8" s="9" t="n">
        <x:v>700</x:v>
      </x:c>
      <x:c r="M8" s="9" t="n">
        <x:v>650</x:v>
      </x:c>
      <x:c r="N8" s="10">
        <x:f>SUM(B8:M8)</x:f>
        <x:v>6600</x:v>
      </x:c>
    </x:row>
    <x:row r="9">
      <x:c r="A9" s="8" t="inlineStr">
        <x:is>
          <x:t xml:space="preserve">Zinserträge</x:t>
        </x:is>
      </x:c>
      <x:c r="B9" s="9" t="n">
        <x:v>40</x:v>
      </x:c>
      <x:c r="C9" s="9" t="n">
        <x:v>38</x:v>
      </x:c>
      <x:c r="D9" s="9" t="n">
        <x:v>42</x:v>
      </x:c>
      <x:c r="E9" s="9" t="n">
        <x:v>45</x:v>
      </x:c>
      <x:c r="F9" s="9" t="n">
        <x:v>41</x:v>
      </x:c>
      <x:c r="G9" s="9" t="n">
        <x:v>44</x:v>
      </x:c>
      <x:c r="H9" s="9" t="n">
        <x:v>46</x:v>
      </x:c>
      <x:c r="I9" s="9" t="n">
        <x:v>43</x:v>
      </x:c>
      <x:c r="J9" s="9" t="n">
        <x:v>41</x:v>
      </x:c>
      <x:c r="K9" s="9" t="n">
        <x:v>47</x:v>
      </x:c>
      <x:c r="L9" s="9" t="n">
        <x:v>49</x:v>
      </x:c>
      <x:c r="M9" s="9" t="n">
        <x:v>50</x:v>
      </x:c>
      <x:c r="N9" s="10">
        <x:f>SUM(B9:M9)</x:f>
        <x:v>526</x:v>
      </x:c>
    </x:row>
    <x:row r="10">
      <x:c r="A10" s="8" t="inlineStr">
        <x:is>
          <x:t xml:space="preserve">Provisionen/Lizenzen</x:t>
        </x:is>
      </x:c>
      <x:c r="B10" s="9" t="n">
        <x:v>300</x:v>
      </x:c>
      <x:c r="C10" s="9" t="n">
        <x:v>320</x:v>
      </x:c>
      <x:c r="D10" s="9" t="n">
        <x:v>310</x:v>
      </x:c>
      <x:c r="E10" s="9" t="n">
        <x:v>350</x:v>
      </x:c>
      <x:c r="F10" s="9" t="n">
        <x:v>330</x:v>
      </x:c>
      <x:c r="G10" s="9" t="n">
        <x:v>340</x:v>
      </x:c>
      <x:c r="H10" s="9" t="n">
        <x:v>360</x:v>
      </x:c>
      <x:c r="I10" s="9" t="n">
        <x:v>355</x:v>
      </x:c>
      <x:c r="J10" s="9" t="n">
        <x:v>345</x:v>
      </x:c>
      <x:c r="K10" s="9" t="n">
        <x:v>370</x:v>
      </x:c>
      <x:c r="L10" s="9" t="n">
        <x:v>380</x:v>
      </x:c>
      <x:c r="M10" s="9" t="n">
        <x:v>390</x:v>
      </x:c>
      <x:c r="N10" s="10">
        <x:f>SUM(B10:M10)</x:f>
        <x:v>4150</x:v>
      </x:c>
    </x:row>
    <x:row r="11">
      <x:c r="A11" s="8" t="inlineStr">
        <x:is>
          <x:t xml:space="preserve">Erstattungen</x:t>
        </x:is>
      </x:c>
      <x:c r="B11" s="9" t="n">
        <x:v>120</x:v>
      </x:c>
      <x:c r="C11" s="9" t="n">
        <x:v>0</x:v>
      </x:c>
      <x:c r="D11" s="9" t="n">
        <x:v>80</x:v>
      </x:c>
      <x:c r="E11" s="9" t="n">
        <x:v>0</x:v>
      </x:c>
      <x:c r="F11" s="9" t="n">
        <x:v>150</x:v>
      </x:c>
      <x:c r="G11" s="9" t="n">
        <x:v>0</x:v>
      </x:c>
      <x:c r="H11" s="9" t="n">
        <x:v>90</x:v>
      </x:c>
      <x:c r="I11" s="9" t="n">
        <x:v>0</x:v>
      </x:c>
      <x:c r="J11" s="9" t="n">
        <x:v>0</x:v>
      </x:c>
      <x:c r="K11" s="9" t="n">
        <x:v>110</x:v>
      </x:c>
      <x:c r="L11" s="9" t="n">
        <x:v>0</x:v>
      </x:c>
      <x:c r="M11" s="9" t="n">
        <x:v>70</x:v>
      </x:c>
      <x:c r="N11" s="10">
        <x:f>SUM(B11:M11)</x:f>
        <x:v>620</x:v>
      </x:c>
    </x:row>
    <x:row r="12">
      <x:c r="A12" s="8" t="inlineStr">
        <x:is>
          <x:t xml:space="preserve">Sonstiges</x:t>
        </x:is>
      </x:c>
      <x:c r="B12" s="9" t="n">
        <x:v>200</x:v>
      </x:c>
      <x:c r="C12" s="9" t="n">
        <x:v>150</x:v>
      </x:c>
      <x:c r="D12" s="9" t="n">
        <x:v>180</x:v>
      </x:c>
      <x:c r="E12" s="9" t="n">
        <x:v>210</x:v>
      </x:c>
      <x:c r="F12" s="9" t="n">
        <x:v>160</x:v>
      </x:c>
      <x:c r="G12" s="9" t="n">
        <x:v>190</x:v>
      </x:c>
      <x:c r="H12" s="9" t="n">
        <x:v>220</x:v>
      </x:c>
      <x:c r="I12" s="9" t="n">
        <x:v>200</x:v>
      </x:c>
      <x:c r="J12" s="9" t="n">
        <x:v>170</x:v>
      </x:c>
      <x:c r="K12" s="9" t="n">
        <x:v>230</x:v>
      </x:c>
      <x:c r="L12" s="9" t="n">
        <x:v>240</x:v>
      </x:c>
      <x:c r="M12" s="9" t="n">
        <x:v>260</x:v>
      </x:c>
      <x:c r="N12" s="10">
        <x:f>SUM(B12:M12)</x:f>
        <x:v>2410</x:v>
      </x:c>
    </x:row>
    <x:row r="13" ht="20" customHeight="1">
      <x:c r="A13" s="11" t="inlineStr">
        <x:is>
          <x:t xml:space="preserve">Summe Erträge</x:t>
        </x:is>
      </x:c>
      <x:c r="B13" s="12">
        <x:f>SUM(B7:B12)</x:f>
        <x:v>16260</x:v>
      </x:c>
      <x:c r="C13" s="12">
        <x:f>SUM(C7:C12)</x:f>
        <x:v>16458</x:v>
      </x:c>
      <x:c r="D13" s="12">
        <x:f>SUM(D7:D12)</x:f>
        <x:v>17112</x:v>
      </x:c>
      <x:c r="E13" s="12">
        <x:f>SUM(E7:E12)</x:f>
        <x:v>18155</x:v>
      </x:c>
      <x:c r="F13" s="12">
        <x:f>SUM(F7:F12)</x:f>
        <x:v>17581</x:v>
      </x:c>
      <x:c r="G13" s="12">
        <x:f>SUM(G7:G12)</x:f>
        <x:v>18724</x:v>
      </x:c>
      <x:c r="H13" s="12">
        <x:f>SUM(H7:H12)</x:f>
        <x:v>19316</x:v>
      </x:c>
      <x:c r="I13" s="12">
        <x:f>SUM(I7:I12)</x:f>
        <x:v>18898</x:v>
      </x:c>
      <x:c r="J13" s="12">
        <x:f>SUM(J7:J12)</x:f>
        <x:v>18276</x:v>
      </x:c>
      <x:c r="K13" s="12">
        <x:f>SUM(K7:K12)</x:f>
        <x:v>19737</x:v>
      </x:c>
      <x:c r="L13" s="12">
        <x:f>SUM(L7:L12)</x:f>
        <x:v>20369</x:v>
      </x:c>
      <x:c r="M13" s="12">
        <x:f>SUM(M7:M12)</x:f>
        <x:v>21420</x:v>
      </x:c>
      <x:c r="N13" s="13">
        <x:f>SUM(B13:M13)</x:f>
        <x:v>222306</x:v>
      </x:c>
    </x:row>
    <x:row r="14">
      <x:c r="A14" s="14" t="n"/>
      <x:c r="B14" s="14" t="n"/>
      <x:c r="C14" s="14" t="n"/>
      <x:c r="D14" s="14" t="n"/>
      <x:c r="E14" s="14" t="n"/>
      <x:c r="F14" s="14" t="n"/>
      <x:c r="G14" s="14" t="n"/>
      <x:c r="H14" s="14" t="n"/>
      <x:c r="I14" s="14" t="n"/>
      <x:c r="J14" s="14" t="n"/>
      <x:c r="K14" s="14" t="n"/>
      <x:c r="L14" s="14" t="n"/>
      <x:c r="M14" s="14" t="n"/>
      <x:c r="N14" s="14" t="n"/>
    </x:row>
    <x:row r="15" ht="20" customHeight="1">
      <x:c r="A15" s="5" t="inlineStr">
        <x:is>
          <x:t xml:space="preserve">AUFWENDUNGEN</x:t>
        </x:is>
      </x:c>
      <x:c r="B15" s="6" t="n"/>
      <x:c r="C15" s="6" t="n"/>
      <x:c r="D15" s="6" t="n"/>
      <x:c r="E15" s="6" t="n"/>
      <x:c r="F15" s="6" t="n"/>
      <x:c r="G15" s="6" t="n"/>
      <x:c r="H15" s="6" t="n"/>
      <x:c r="I15" s="6" t="n"/>
      <x:c r="J15" s="6" t="n"/>
      <x:c r="K15" s="6" t="n"/>
      <x:c r="L15" s="6" t="n"/>
      <x:c r="M15" s="6" t="n"/>
      <x:c r="N15" s="7" t="n"/>
    </x:row>
    <x:row r="16">
      <x:c r="A16" s="8" t="inlineStr">
        <x:is>
          <x:t xml:space="preserve">Wareneinsatz/Material</x:t>
        </x:is>
      </x:c>
      <x:c r="B16" s="9" t="n">
        <x:v>5200</x:v>
      </x:c>
      <x:c r="C16" s="9" t="n">
        <x:v>5400</x:v>
      </x:c>
      <x:c r="D16" s="9" t="n">
        <x:v>5550</x:v>
      </x:c>
      <x:c r="E16" s="9" t="n">
        <x:v>5800</x:v>
      </x:c>
      <x:c r="F16" s="9" t="n">
        <x:v>5600</x:v>
      </x:c>
      <x:c r="G16" s="9" t="n">
        <x:v>6000</x:v>
      </x:c>
      <x:c r="H16" s="9" t="n">
        <x:v>6150</x:v>
      </x:c>
      <x:c r="I16" s="9" t="n">
        <x:v>6100</x:v>
      </x:c>
      <x:c r="J16" s="9" t="n">
        <x:v>5900</x:v>
      </x:c>
      <x:c r="K16" s="9" t="n">
        <x:v>6300</x:v>
      </x:c>
      <x:c r="L16" s="9" t="n">
        <x:v>6500</x:v>
      </x:c>
      <x:c r="M16" s="9" t="n">
        <x:v>6800</x:v>
      </x:c>
      <x:c r="N16" s="10">
        <x:f>SUM(B16:M16)</x:f>
        <x:v>71300</x:v>
      </x:c>
    </x:row>
    <x:row r="17">
      <x:c r="A17" s="8" t="inlineStr">
        <x:is>
          <x:t xml:space="preserve">Personal</x:t>
        </x:is>
      </x:c>
      <x:c r="B17" s="9" t="n">
        <x:v>4300</x:v>
      </x:c>
      <x:c r="C17" s="9" t="n">
        <x:v>4300</x:v>
      </x:c>
      <x:c r="D17" s="9" t="n">
        <x:v>4400</x:v>
      </x:c>
      <x:c r="E17" s="9" t="n">
        <x:v>4400</x:v>
      </x:c>
      <x:c r="F17" s="9" t="n">
        <x:v>4450</x:v>
      </x:c>
      <x:c r="G17" s="9" t="n">
        <x:v>4500</x:v>
      </x:c>
      <x:c r="H17" s="9" t="n">
        <x:v>4500</x:v>
      </x:c>
      <x:c r="I17" s="9" t="n">
        <x:v>4550</x:v>
      </x:c>
      <x:c r="J17" s="9" t="n">
        <x:v>4550</x:v>
      </x:c>
      <x:c r="K17" s="9" t="n">
        <x:v>4600</x:v>
      </x:c>
      <x:c r="L17" s="9" t="n">
        <x:v>4700</x:v>
      </x:c>
      <x:c r="M17" s="9" t="n">
        <x:v>4800</x:v>
      </x:c>
      <x:c r="N17" s="10">
        <x:f>SUM(B17:M17)</x:f>
        <x:v>54050</x:v>
      </x:c>
    </x:row>
    <x:row r="18">
      <x:c r="A18" s="8" t="inlineStr">
        <x:is>
          <x:t xml:space="preserve">Miete/Nebenkosten</x:t>
        </x:is>
      </x:c>
      <x:c r="B18" s="9" t="n">
        <x:v>1800</x:v>
      </x:c>
      <x:c r="C18" s="9" t="n">
        <x:v>1800</x:v>
      </x:c>
      <x:c r="D18" s="9" t="n">
        <x:v>1800</x:v>
      </x:c>
      <x:c r="E18" s="9" t="n">
        <x:v>1800</x:v>
      </x:c>
      <x:c r="F18" s="9" t="n">
        <x:v>1800</x:v>
      </x:c>
      <x:c r="G18" s="9" t="n">
        <x:v>1800</x:v>
      </x:c>
      <x:c r="H18" s="9" t="n">
        <x:v>1800</x:v>
      </x:c>
      <x:c r="I18" s="9" t="n">
        <x:v>1800</x:v>
      </x:c>
      <x:c r="J18" s="9" t="n">
        <x:v>1800</x:v>
      </x:c>
      <x:c r="K18" s="9" t="n">
        <x:v>1800</x:v>
      </x:c>
      <x:c r="L18" s="9" t="n">
        <x:v>1800</x:v>
      </x:c>
      <x:c r="M18" s="9" t="n">
        <x:v>1800</x:v>
      </x:c>
      <x:c r="N18" s="10">
        <x:f>SUM(B18:M18)</x:f>
        <x:v>21600</x:v>
      </x:c>
    </x:row>
    <x:row r="19">
      <x:c r="A19" s="8" t="inlineStr">
        <x:is>
          <x:t xml:space="preserve">Versicherungen</x:t>
        </x:is>
      </x:c>
      <x:c r="B19" s="9" t="n">
        <x:v>220</x:v>
      </x:c>
      <x:c r="C19" s="9" t="n">
        <x:v>220</x:v>
      </x:c>
      <x:c r="D19" s="9" t="n">
        <x:v>220</x:v>
      </x:c>
      <x:c r="E19" s="9" t="n">
        <x:v>0</x:v>
      </x:c>
      <x:c r="F19" s="9" t="n">
        <x:v>220</x:v>
      </x:c>
      <x:c r="G19" s="9" t="n">
        <x:v>220</x:v>
      </x:c>
      <x:c r="H19" s="9" t="n">
        <x:v>220</x:v>
      </x:c>
      <x:c r="I19" s="9" t="n">
        <x:v>0</x:v>
      </x:c>
      <x:c r="J19" s="9" t="n">
        <x:v>220</x:v>
      </x:c>
      <x:c r="K19" s="9" t="n">
        <x:v>220</x:v>
      </x:c>
      <x:c r="L19" s="9" t="n">
        <x:v>220</x:v>
      </x:c>
      <x:c r="M19" s="9" t="n">
        <x:v>0</x:v>
      </x:c>
      <x:c r="N19" s="10">
        <x:f>SUM(B19:M19)</x:f>
        <x:v>1980</x:v>
      </x:c>
    </x:row>
    <x:row r="20">
      <x:c r="A20" s="8" t="inlineStr">
        <x:is>
          <x:t xml:space="preserve">Marketing/Werbung</x:t>
        </x:is>
      </x:c>
      <x:c r="B20" s="9" t="n">
        <x:v>700</x:v>
      </x:c>
      <x:c r="C20" s="9" t="n">
        <x:v>650</x:v>
      </x:c>
      <x:c r="D20" s="9" t="n">
        <x:v>800</x:v>
      </x:c>
      <x:c r="E20" s="9" t="n">
        <x:v>900</x:v>
      </x:c>
      <x:c r="F20" s="9" t="n">
        <x:v>750</x:v>
      </x:c>
      <x:c r="G20" s="9" t="n">
        <x:v>850</x:v>
      </x:c>
      <x:c r="H20" s="9" t="n">
        <x:v>950</x:v>
      </x:c>
      <x:c r="I20" s="9" t="n">
        <x:v>900</x:v>
      </x:c>
      <x:c r="J20" s="9" t="n">
        <x:v>780</x:v>
      </x:c>
      <x:c r="K20" s="9" t="n">
        <x:v>920</x:v>
      </x:c>
      <x:c r="L20" s="9" t="n">
        <x:v>1100</x:v>
      </x:c>
      <x:c r="M20" s="9" t="n">
        <x:v>1200</x:v>
      </x:c>
      <x:c r="N20" s="10">
        <x:f>SUM(B20:M20)</x:f>
        <x:v>10500</x:v>
      </x:c>
    </x:row>
    <x:row r="21">
      <x:c r="A21" s="8" t="inlineStr">
        <x:is>
          <x:t xml:space="preserve">Reisekosten/Spesen</x:t>
        </x:is>
      </x:c>
      <x:c r="B21" s="9" t="n">
        <x:v>200</x:v>
      </x:c>
      <x:c r="C21" s="9" t="n">
        <x:v>180</x:v>
      </x:c>
      <x:c r="D21" s="9" t="n">
        <x:v>250</x:v>
      </x:c>
      <x:c r="E21" s="9" t="n">
        <x:v>300</x:v>
      </x:c>
      <x:c r="F21" s="9" t="n">
        <x:v>220</x:v>
      </x:c>
      <x:c r="G21" s="9" t="n">
        <x:v>280</x:v>
      </x:c>
      <x:c r="H21" s="9" t="n">
        <x:v>320</x:v>
      </x:c>
      <x:c r="I21" s="9" t="n">
        <x:v>260</x:v>
      </x:c>
      <x:c r="J21" s="9" t="n">
        <x:v>240</x:v>
      </x:c>
      <x:c r="K21" s="9" t="n">
        <x:v>310</x:v>
      </x:c>
      <x:c r="L21" s="9" t="n">
        <x:v>350</x:v>
      </x:c>
      <x:c r="M21" s="9" t="n">
        <x:v>400</x:v>
      </x:c>
      <x:c r="N21" s="10">
        <x:f>SUM(B21:M21)</x:f>
        <x:v>3310</x:v>
      </x:c>
    </x:row>
    <x:row r="22">
      <x:c r="A22" s="8" t="inlineStr">
        <x:is>
          <x:t xml:space="preserve">Büro/Software</x:t>
        </x:is>
      </x:c>
      <x:c r="B22" s="9" t="n">
        <x:v>350</x:v>
      </x:c>
      <x:c r="C22" s="9" t="n">
        <x:v>350</x:v>
      </x:c>
      <x:c r="D22" s="9" t="n">
        <x:v>350</x:v>
      </x:c>
      <x:c r="E22" s="9" t="n">
        <x:v>380</x:v>
      </x:c>
      <x:c r="F22" s="9" t="n">
        <x:v>350</x:v>
      </x:c>
      <x:c r="G22" s="9" t="n">
        <x:v>350</x:v>
      </x:c>
      <x:c r="H22" s="9" t="n">
        <x:v>350</x:v>
      </x:c>
      <x:c r="I22" s="9" t="n">
        <x:v>380</x:v>
      </x:c>
      <x:c r="J22" s="9" t="n">
        <x:v>350</x:v>
      </x:c>
      <x:c r="K22" s="9" t="n">
        <x:v>350</x:v>
      </x:c>
      <x:c r="L22" s="9" t="n">
        <x:v>350</x:v>
      </x:c>
      <x:c r="M22" s="9" t="n">
        <x:v>380</x:v>
      </x:c>
      <x:c r="N22" s="10">
        <x:f>SUM(B22:M22)</x:f>
        <x:v>4290</x:v>
      </x:c>
    </x:row>
    <x:row r="23">
      <x:c r="A23" s="8" t="inlineStr">
        <x:is>
          <x:t xml:space="preserve">Telefon/Internet</x:t>
        </x:is>
      </x:c>
      <x:c r="B23" s="9" t="n">
        <x:v>120</x:v>
      </x:c>
      <x:c r="C23" s="9" t="n">
        <x:v>120</x:v>
      </x:c>
      <x:c r="D23" s="9" t="n">
        <x:v>120</x:v>
      </x:c>
      <x:c r="E23" s="9" t="n">
        <x:v>120</x:v>
      </x:c>
      <x:c r="F23" s="9" t="n">
        <x:v>120</x:v>
      </x:c>
      <x:c r="G23" s="9" t="n">
        <x:v>120</x:v>
      </x:c>
      <x:c r="H23" s="9" t="n">
        <x:v>120</x:v>
      </x:c>
      <x:c r="I23" s="9" t="n">
        <x:v>120</x:v>
      </x:c>
      <x:c r="J23" s="9" t="n">
        <x:v>120</x:v>
      </x:c>
      <x:c r="K23" s="9" t="n">
        <x:v>120</x:v>
      </x:c>
      <x:c r="L23" s="9" t="n">
        <x:v>120</x:v>
      </x:c>
      <x:c r="M23" s="9" t="n">
        <x:v>120</x:v>
      </x:c>
      <x:c r="N23" s="10">
        <x:f>SUM(B23:M23)</x:f>
        <x:v>1440</x:v>
      </x:c>
    </x:row>
    <x:row r="24">
      <x:c r="A24" s="8" t="inlineStr">
        <x:is>
          <x:t xml:space="preserve">Fahrzeug/Transport</x:t>
        </x:is>
      </x:c>
      <x:c r="B24" s="9" t="n">
        <x:v>260</x:v>
      </x:c>
      <x:c r="C24" s="9" t="n">
        <x:v>240</x:v>
      </x:c>
      <x:c r="D24" s="9" t="n">
        <x:v>280</x:v>
      </x:c>
      <x:c r="E24" s="9" t="n">
        <x:v>300</x:v>
      </x:c>
      <x:c r="F24" s="9" t="n">
        <x:v>270</x:v>
      </x:c>
      <x:c r="G24" s="9" t="n">
        <x:v>290</x:v>
      </x:c>
      <x:c r="H24" s="9" t="n">
        <x:v>310</x:v>
      </x:c>
      <x:c r="I24" s="9" t="n">
        <x:v>300</x:v>
      </x:c>
      <x:c r="J24" s="9" t="n">
        <x:v>280</x:v>
      </x:c>
      <x:c r="K24" s="9" t="n">
        <x:v>320</x:v>
      </x:c>
      <x:c r="L24" s="9" t="n">
        <x:v>330</x:v>
      </x:c>
      <x:c r="M24" s="9" t="n">
        <x:v>340</x:v>
      </x:c>
      <x:c r="N24" s="10">
        <x:f>SUM(B24:M24)</x:f>
        <x:v>3520</x:v>
      </x:c>
    </x:row>
    <x:row r="25">
      <x:c r="A25" s="8" t="inlineStr">
        <x:is>
          <x:t xml:space="preserve">Abschreibungen</x:t>
        </x:is>
      </x:c>
      <x:c r="B25" s="9" t="n">
        <x:v>500</x:v>
      </x:c>
      <x:c r="C25" s="9" t="n">
        <x:v>500</x:v>
      </x:c>
      <x:c r="D25" s="9" t="n">
        <x:v>500</x:v>
      </x:c>
      <x:c r="E25" s="9" t="n">
        <x:v>500</x:v>
      </x:c>
      <x:c r="F25" s="9" t="n">
        <x:v>500</x:v>
      </x:c>
      <x:c r="G25" s="9" t="n">
        <x:v>500</x:v>
      </x:c>
      <x:c r="H25" s="9" t="n">
        <x:v>500</x:v>
      </x:c>
      <x:c r="I25" s="9" t="n">
        <x:v>500</x:v>
      </x:c>
      <x:c r="J25" s="9" t="n">
        <x:v>500</x:v>
      </x:c>
      <x:c r="K25" s="9" t="n">
        <x:v>500</x:v>
      </x:c>
      <x:c r="L25" s="9" t="n">
        <x:v>500</x:v>
      </x:c>
      <x:c r="M25" s="9" t="n">
        <x:v>500</x:v>
      </x:c>
      <x:c r="N25" s="10">
        <x:f>SUM(B25:M25)</x:f>
        <x:v>6000</x:v>
      </x:c>
    </x:row>
    <x:row r="26">
      <x:c r="A26" s="8" t="inlineStr">
        <x:is>
          <x:t xml:space="preserve">Bankgebühren</x:t>
        </x:is>
      </x:c>
      <x:c r="B26" s="9" t="n">
        <x:v>35</x:v>
      </x:c>
      <x:c r="C26" s="9" t="n">
        <x:v>35</x:v>
      </x:c>
      <x:c r="D26" s="9" t="n">
        <x:v>35</x:v>
      </x:c>
      <x:c r="E26" s="9" t="n">
        <x:v>35</x:v>
      </x:c>
      <x:c r="F26" s="9" t="n">
        <x:v>35</x:v>
      </x:c>
      <x:c r="G26" s="9" t="n">
        <x:v>35</x:v>
      </x:c>
      <x:c r="H26" s="9" t="n">
        <x:v>35</x:v>
      </x:c>
      <x:c r="I26" s="9" t="n">
        <x:v>35</x:v>
      </x:c>
      <x:c r="J26" s="9" t="n">
        <x:v>35</x:v>
      </x:c>
      <x:c r="K26" s="9" t="n">
        <x:v>35</x:v>
      </x:c>
      <x:c r="L26" s="9" t="n">
        <x:v>35</x:v>
      </x:c>
      <x:c r="M26" s="9" t="n">
        <x:v>35</x:v>
      </x:c>
      <x:c r="N26" s="10">
        <x:f>SUM(B26:M26)</x:f>
        <x:v>420</x:v>
      </x:c>
    </x:row>
    <x:row r="27">
      <x:c r="A27" s="8" t="inlineStr">
        <x:is>
          <x:t xml:space="preserve">Zinsen</x:t>
        </x:is>
      </x:c>
      <x:c r="B27" s="9" t="n">
        <x:v>90</x:v>
      </x:c>
      <x:c r="C27" s="9" t="n">
        <x:v>88</x:v>
      </x:c>
      <x:c r="D27" s="9" t="n">
        <x:v>85</x:v>
      </x:c>
      <x:c r="E27" s="9" t="n">
        <x:v>82</x:v>
      </x:c>
      <x:c r="F27" s="9" t="n">
        <x:v>80</x:v>
      </x:c>
      <x:c r="G27" s="9" t="n">
        <x:v>78</x:v>
      </x:c>
      <x:c r="H27" s="9" t="n">
        <x:v>75</x:v>
      </x:c>
      <x:c r="I27" s="9" t="n">
        <x:v>74</x:v>
      </x:c>
      <x:c r="J27" s="9" t="n">
        <x:v>72</x:v>
      </x:c>
      <x:c r="K27" s="9" t="n">
        <x:v>70</x:v>
      </x:c>
      <x:c r="L27" s="9" t="n">
        <x:v>68</x:v>
      </x:c>
      <x:c r="M27" s="9" t="n">
        <x:v>65</x:v>
      </x:c>
      <x:c r="N27" s="10">
        <x:f>SUM(B27:M27)</x:f>
        <x:v>927</x:v>
      </x:c>
    </x:row>
    <x:row r="28">
      <x:c r="A28" s="8" t="inlineStr">
        <x:is>
          <x:t xml:space="preserve">Sonstiges</x:t>
        </x:is>
      </x:c>
      <x:c r="B28" s="9" t="n">
        <x:v>300</x:v>
      </x:c>
      <x:c r="C28" s="9" t="n">
        <x:v>280</x:v>
      </x:c>
      <x:c r="D28" s="9" t="n">
        <x:v>310</x:v>
      </x:c>
      <x:c r="E28" s="9" t="n">
        <x:v>350</x:v>
      </x:c>
      <x:c r="F28" s="9" t="n">
        <x:v>290</x:v>
      </x:c>
      <x:c r="G28" s="9" t="n">
        <x:v>320</x:v>
      </x:c>
      <x:c r="H28" s="9" t="n">
        <x:v>360</x:v>
      </x:c>
      <x:c r="I28" s="9" t="n">
        <x:v>330</x:v>
      </x:c>
      <x:c r="J28" s="9" t="n">
        <x:v>310</x:v>
      </x:c>
      <x:c r="K28" s="9" t="n">
        <x:v>370</x:v>
      </x:c>
      <x:c r="L28" s="9" t="n">
        <x:v>420</x:v>
      </x:c>
      <x:c r="M28" s="9" t="n">
        <x:v>450</x:v>
      </x:c>
      <x:c r="N28" s="10">
        <x:f>SUM(B28:M28)</x:f>
        <x:v>4090</x:v>
      </x:c>
    </x:row>
    <x:row r="29" ht="20" customHeight="1">
      <x:c r="A29" s="11" t="inlineStr">
        <x:is>
          <x:t xml:space="preserve">Summe Aufwendungen</x:t>
        </x:is>
      </x:c>
      <x:c r="B29" s="12">
        <x:f>SUM(B16:B28)</x:f>
        <x:v>14075</x:v>
      </x:c>
      <x:c r="C29" s="12">
        <x:f>SUM(C16:C28)</x:f>
        <x:v>14163</x:v>
      </x:c>
      <x:c r="D29" s="12">
        <x:f>SUM(D16:D28)</x:f>
        <x:v>14700</x:v>
      </x:c>
      <x:c r="E29" s="12">
        <x:f>SUM(E16:E28)</x:f>
        <x:v>14967</x:v>
      </x:c>
      <x:c r="F29" s="12">
        <x:f>SUM(F16:F28)</x:f>
        <x:v>14685</x:v>
      </x:c>
      <x:c r="G29" s="12">
        <x:f>SUM(G16:G28)</x:f>
        <x:v>15343</x:v>
      </x:c>
      <x:c r="H29" s="12">
        <x:f>SUM(H16:H28)</x:f>
        <x:v>15690</x:v>
      </x:c>
      <x:c r="I29" s="12">
        <x:f>SUM(I16:I28)</x:f>
        <x:v>15349</x:v>
      </x:c>
      <x:c r="J29" s="12">
        <x:f>SUM(J16:J28)</x:f>
        <x:v>15157</x:v>
      </x:c>
      <x:c r="K29" s="12">
        <x:f>SUM(K16:K28)</x:f>
        <x:v>15915</x:v>
      </x:c>
      <x:c r="L29" s="12">
        <x:f>SUM(L16:L28)</x:f>
        <x:v>16493</x:v>
      </x:c>
      <x:c r="M29" s="12">
        <x:f>SUM(M16:M28)</x:f>
        <x:v>16890</x:v>
      </x:c>
      <x:c r="N29" s="13">
        <x:f>SUM(B29:M29)</x:f>
        <x:v>183427</x:v>
      </x:c>
    </x:row>
    <x:row r="30">
      <x:c r="A30" s="14" t="n"/>
      <x:c r="B30" s="14" t="n"/>
      <x:c r="C30" s="14" t="n"/>
      <x:c r="D30" s="14" t="n"/>
      <x:c r="E30" s="14" t="n"/>
      <x:c r="F30" s="14" t="n"/>
      <x:c r="G30" s="14" t="n"/>
      <x:c r="H30" s="14" t="n"/>
      <x:c r="I30" s="14" t="n"/>
      <x:c r="J30" s="14" t="n"/>
      <x:c r="K30" s="14" t="n"/>
      <x:c r="L30" s="14" t="n"/>
      <x:c r="M30" s="14" t="n"/>
      <x:c r="N30" s="14" t="n"/>
    </x:row>
    <x:row r="31" ht="20" customHeight="1">
      <x:c r="A31" s="15" t="inlineStr">
        <x:is>
          <x:t xml:space="preserve">Gewinn/Verlust</x:t>
        </x:is>
      </x:c>
      <x:c r="B31" s="16">
        <x:f>B13-B29</x:f>
        <x:v>2185</x:v>
      </x:c>
      <x:c r="C31" s="16">
        <x:f>C13-C29</x:f>
        <x:v>2295</x:v>
      </x:c>
      <x:c r="D31" s="16">
        <x:f>D13-D29</x:f>
        <x:v>2412</x:v>
      </x:c>
      <x:c r="E31" s="16">
        <x:f>E13-E29</x:f>
        <x:v>3188</x:v>
      </x:c>
      <x:c r="F31" s="16">
        <x:f>F13-F29</x:f>
        <x:v>2896</x:v>
      </x:c>
      <x:c r="G31" s="16">
        <x:f>G13-G29</x:f>
        <x:v>3381</x:v>
      </x:c>
      <x:c r="H31" s="16">
        <x:f>H13-H29</x:f>
        <x:v>3626</x:v>
      </x:c>
      <x:c r="I31" s="16">
        <x:f>I13-I29</x:f>
        <x:v>3549</x:v>
      </x:c>
      <x:c r="J31" s="16">
        <x:f>J13-J29</x:f>
        <x:v>3119</x:v>
      </x:c>
      <x:c r="K31" s="16">
        <x:f>K13-K29</x:f>
        <x:v>3822</x:v>
      </x:c>
      <x:c r="L31" s="16">
        <x:f>L13-L29</x:f>
        <x:v>3876</x:v>
      </x:c>
      <x:c r="M31" s="16">
        <x:f>M13-M29</x:f>
        <x:v>4530</x:v>
      </x:c>
      <x:c r="N31" s="17">
        <x:f>N13-N29</x:f>
        <x:v>38879</x:v>
      </x:c>
    </x:row>
    <x:row r="32" ht="20" customHeight="1">
      <x:c r="A32" s="11" t="inlineStr">
        <x:is>
          <x:t xml:space="preserve">Gewinnmarge</x:t>
        </x:is>
      </x:c>
      <x:c r="B32" s="18">
        <x:f>IF(B13=0,"",B31/B13)</x:f>
        <x:v>0.1343788437884379</x:v>
      </x:c>
      <x:c r="C32" s="18">
        <x:f>IF(C13=0,"",C31/C13)</x:f>
        <x:v>0.13944586219467736</x:v>
      </x:c>
      <x:c r="D32" s="18">
        <x:f>IF(D13=0,"",D31/D13)</x:f>
        <x:v>0.14095371669004209</x:v>
      </x:c>
      <x:c r="E32" s="18">
        <x:f>IF(E13=0,"",E31/E13)</x:f>
        <x:v>0.17559900853759294</x:v>
      </x:c>
      <x:c r="F32" s="18">
        <x:f>IF(F13=0,"",F31/F13)</x:f>
        <x:v>0.16472328081451568</x:v>
      </x:c>
      <x:c r="G32" s="18">
        <x:f>IF(G13=0,"",G31/G13)</x:f>
        <x:v>0.1805703909421064</x:v>
      </x:c>
      <x:c r="H32" s="18">
        <x:f>IF(H13=0,"",H31/H13)</x:f>
        <x:v>0.18772002484986539</x:v>
      </x:c>
      <x:c r="I32" s="18">
        <x:f>IF(I13=0,"",I31/I13)</x:f>
        <x:v>0.18779765054503123</x:v>
      </x:c>
      <x:c r="J32" s="18">
        <x:f>IF(J13=0,"",J31/J13)</x:f>
        <x:v>0.17066097614357628</x:v>
      </x:c>
      <x:c r="K32" s="18">
        <x:f>IF(K13=0,"",K31/K13)</x:f>
        <x:v>0.19364645082839338</x:v>
      </x:c>
      <x:c r="L32" s="18">
        <x:f>IF(L13=0,"",L31/L13)</x:f>
        <x:v>0.1902891649074574</x:v>
      </x:c>
      <x:c r="M32" s="18">
        <x:f>IF(M13=0,"",M31/M13)</x:f>
        <x:v>0.211484593837535</x:v>
      </x:c>
      <x:c r="N32" s="19">
        <x:f>IF(N13=0,"",N31/N13)</x:f>
        <x:v>0.1748895666333792</x:v>
      </x:c>
    </x:row>
  </x:sheetData>
  <x:mergeCells>
    <x:mergeCell ref="A15:N15"/>
    <x:mergeCell ref="A6:N6"/>
    <x:mergeCell ref="A1:N1"/>
  </x:mergeCells>
  <x:conditionalFormatting sqref="B31:N31">
    <x:cfRule type="cellIs" dxfId="0" priority="1" operator="greaterThan">
      <x:formula>0</x:formula>
    </x:cfRule>
    <x:cfRule type="cellIs" dxfId="1" priority="2" operator="lessThan">
      <x:formula>0</x:formula>
    </x:cfRule>
  </x:conditionalFormatting>
  <x:pageMargins left="0.7" right="0.7" top="0.75" bottom="0.75" header="0.3" footer="0.3"/>
</x:worksheet>
</file>