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ffeeliste\"/>
    </mc:Choice>
  </mc:AlternateContent>
  <xr:revisionPtr revIDLastSave="0" documentId="13_ncr:1_{D26229C0-D5C8-4D4B-8B87-88F7971FBB42}" xr6:coauthVersionLast="47" xr6:coauthVersionMax="47" xr10:uidLastSave="{00000000-0000-0000-0000-000000000000}"/>
  <bookViews>
    <workbookView xWindow="3420" yWindow="2205" windowWidth="19095" windowHeight="12600" xr2:uid="{00000000-000D-0000-FFFF-FFFF00000000}"/>
  </bookViews>
  <sheets>
    <sheet name="Kaffee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0" i="1" l="1"/>
  <c r="E200" i="1"/>
  <c r="F199" i="1"/>
  <c r="E199" i="1"/>
  <c r="F198" i="1"/>
  <c r="E198" i="1"/>
  <c r="F197" i="1"/>
  <c r="E197" i="1"/>
  <c r="F196" i="1"/>
  <c r="E196" i="1"/>
  <c r="F195" i="1"/>
  <c r="E195" i="1"/>
  <c r="F194" i="1"/>
  <c r="E194" i="1"/>
  <c r="F193" i="1"/>
  <c r="E193" i="1"/>
  <c r="F192" i="1"/>
  <c r="E192" i="1"/>
  <c r="F191" i="1"/>
  <c r="E191" i="1"/>
  <c r="F190" i="1"/>
  <c r="E190" i="1"/>
  <c r="F189" i="1"/>
  <c r="E189" i="1"/>
  <c r="F188" i="1"/>
  <c r="E188" i="1"/>
  <c r="F187" i="1"/>
  <c r="E187" i="1"/>
  <c r="F186" i="1"/>
  <c r="E186" i="1"/>
  <c r="F185" i="1"/>
  <c r="E185" i="1"/>
  <c r="F184" i="1"/>
  <c r="E184" i="1"/>
  <c r="F183" i="1"/>
  <c r="E183" i="1"/>
  <c r="F182" i="1"/>
  <c r="E182" i="1"/>
  <c r="F181" i="1"/>
  <c r="E181" i="1"/>
  <c r="F180" i="1"/>
  <c r="E180" i="1"/>
  <c r="F179" i="1"/>
  <c r="E179" i="1"/>
  <c r="F178" i="1"/>
  <c r="E178" i="1"/>
  <c r="F177" i="1"/>
  <c r="E177" i="1"/>
  <c r="F176" i="1"/>
  <c r="E176" i="1"/>
  <c r="F175" i="1"/>
  <c r="E175" i="1"/>
  <c r="F174" i="1"/>
  <c r="E174" i="1"/>
  <c r="F173" i="1"/>
  <c r="E173" i="1"/>
  <c r="F172" i="1"/>
  <c r="E172" i="1"/>
  <c r="F171" i="1"/>
  <c r="E171" i="1"/>
  <c r="F170" i="1"/>
  <c r="E170" i="1"/>
  <c r="F169" i="1"/>
  <c r="E169" i="1"/>
  <c r="F168" i="1"/>
  <c r="E168" i="1"/>
  <c r="F167" i="1"/>
  <c r="E167" i="1"/>
  <c r="F166" i="1"/>
  <c r="E166" i="1"/>
  <c r="F165" i="1"/>
  <c r="E165" i="1"/>
  <c r="F164" i="1"/>
  <c r="E164" i="1"/>
  <c r="F163" i="1"/>
  <c r="E163" i="1"/>
  <c r="F162" i="1"/>
  <c r="E162" i="1"/>
  <c r="F161" i="1"/>
  <c r="E161" i="1"/>
  <c r="F160" i="1"/>
  <c r="E160" i="1"/>
  <c r="F159" i="1"/>
  <c r="E159" i="1"/>
  <c r="F158" i="1"/>
  <c r="E158" i="1"/>
  <c r="F157" i="1"/>
  <c r="E157" i="1"/>
  <c r="F156" i="1"/>
  <c r="E156" i="1"/>
  <c r="F155" i="1"/>
  <c r="E155" i="1"/>
  <c r="F154" i="1"/>
  <c r="E154" i="1"/>
  <c r="F153" i="1"/>
  <c r="E153" i="1"/>
  <c r="F152" i="1"/>
  <c r="E152" i="1"/>
  <c r="F151" i="1"/>
  <c r="E151" i="1"/>
  <c r="F150" i="1"/>
  <c r="E150" i="1"/>
  <c r="F149" i="1"/>
  <c r="E149" i="1"/>
  <c r="F148" i="1"/>
  <c r="E148" i="1"/>
  <c r="F147" i="1"/>
  <c r="E147" i="1"/>
  <c r="F146" i="1"/>
  <c r="E146" i="1"/>
  <c r="F145" i="1"/>
  <c r="E145" i="1"/>
  <c r="F144" i="1"/>
  <c r="E144" i="1"/>
  <c r="F143" i="1"/>
  <c r="E143" i="1"/>
  <c r="F142" i="1"/>
  <c r="E142" i="1"/>
  <c r="F141" i="1"/>
  <c r="E141" i="1"/>
  <c r="F140" i="1"/>
  <c r="E140" i="1"/>
  <c r="F139" i="1"/>
  <c r="E139" i="1"/>
  <c r="F138" i="1"/>
  <c r="E138" i="1"/>
  <c r="F137" i="1"/>
  <c r="E137" i="1"/>
  <c r="F136" i="1"/>
  <c r="E136" i="1"/>
  <c r="F135" i="1"/>
  <c r="E135" i="1"/>
  <c r="F134" i="1"/>
  <c r="E134" i="1"/>
  <c r="F133" i="1"/>
  <c r="E133" i="1"/>
  <c r="F132" i="1"/>
  <c r="E132" i="1"/>
  <c r="F131" i="1"/>
  <c r="E131" i="1"/>
  <c r="F130" i="1"/>
  <c r="E130" i="1"/>
  <c r="F129" i="1"/>
  <c r="E129" i="1"/>
  <c r="F128" i="1"/>
  <c r="E128" i="1"/>
  <c r="F127" i="1"/>
  <c r="E127" i="1"/>
  <c r="F126" i="1"/>
  <c r="E126" i="1"/>
  <c r="F125" i="1"/>
  <c r="E125" i="1"/>
  <c r="F124" i="1"/>
  <c r="E124" i="1"/>
  <c r="F123" i="1"/>
  <c r="E123" i="1"/>
  <c r="F122" i="1"/>
  <c r="E122" i="1"/>
  <c r="F121" i="1"/>
  <c r="E121" i="1"/>
  <c r="F120" i="1"/>
  <c r="E120" i="1"/>
  <c r="F119" i="1"/>
  <c r="E119" i="1"/>
  <c r="F118" i="1"/>
  <c r="E118" i="1"/>
  <c r="F117" i="1"/>
  <c r="E117" i="1"/>
  <c r="F116" i="1"/>
  <c r="E116" i="1"/>
  <c r="F115" i="1"/>
  <c r="E115" i="1"/>
  <c r="F114" i="1"/>
  <c r="E114" i="1"/>
  <c r="F113" i="1"/>
  <c r="E113" i="1"/>
  <c r="F112" i="1"/>
  <c r="E112" i="1"/>
  <c r="F111" i="1"/>
  <c r="E111" i="1"/>
  <c r="F110" i="1"/>
  <c r="E110" i="1"/>
  <c r="F109" i="1"/>
  <c r="E109" i="1"/>
  <c r="F108" i="1"/>
  <c r="E108" i="1"/>
  <c r="F107" i="1"/>
  <c r="E107" i="1"/>
  <c r="F106" i="1"/>
  <c r="E106" i="1"/>
  <c r="F105" i="1"/>
  <c r="E105" i="1"/>
  <c r="F104" i="1"/>
  <c r="E104" i="1"/>
  <c r="F103" i="1"/>
  <c r="E103" i="1"/>
  <c r="F102" i="1"/>
  <c r="E102" i="1"/>
  <c r="F101" i="1"/>
  <c r="E101" i="1"/>
  <c r="F100" i="1"/>
  <c r="E100" i="1"/>
  <c r="F99" i="1"/>
  <c r="E99" i="1"/>
  <c r="F98" i="1"/>
  <c r="E98" i="1"/>
  <c r="F97" i="1"/>
  <c r="E97" i="1"/>
  <c r="F96" i="1"/>
  <c r="E96" i="1"/>
  <c r="F95" i="1"/>
  <c r="E95" i="1"/>
  <c r="F94" i="1"/>
  <c r="E94" i="1"/>
  <c r="F93" i="1"/>
  <c r="E93" i="1"/>
  <c r="F92" i="1"/>
  <c r="E92" i="1"/>
  <c r="F91" i="1"/>
  <c r="E91" i="1"/>
  <c r="F90" i="1"/>
  <c r="E90" i="1"/>
  <c r="F89" i="1"/>
  <c r="E89" i="1"/>
  <c r="F88" i="1"/>
  <c r="E88" i="1"/>
  <c r="F87" i="1"/>
  <c r="E87" i="1"/>
  <c r="F86" i="1"/>
  <c r="E86" i="1"/>
  <c r="F85" i="1"/>
  <c r="E85" i="1"/>
  <c r="F84" i="1"/>
  <c r="E84" i="1"/>
  <c r="F83" i="1"/>
  <c r="E83" i="1"/>
  <c r="F82" i="1"/>
  <c r="E82" i="1"/>
  <c r="F81" i="1"/>
  <c r="E81" i="1"/>
  <c r="F80" i="1"/>
  <c r="E80" i="1"/>
  <c r="F79" i="1"/>
  <c r="E79" i="1"/>
  <c r="F78" i="1"/>
  <c r="E78" i="1"/>
  <c r="F77" i="1"/>
  <c r="E77" i="1"/>
  <c r="F76" i="1"/>
  <c r="E76" i="1"/>
  <c r="F75" i="1"/>
  <c r="E75" i="1"/>
  <c r="F74" i="1"/>
  <c r="E74" i="1"/>
  <c r="F73" i="1"/>
  <c r="E73" i="1"/>
  <c r="F72" i="1"/>
  <c r="E72" i="1"/>
  <c r="F71" i="1"/>
  <c r="E71" i="1"/>
  <c r="F70" i="1"/>
  <c r="E70" i="1"/>
  <c r="F69" i="1"/>
  <c r="E69" i="1"/>
  <c r="F68" i="1"/>
  <c r="E68" i="1"/>
  <c r="F67" i="1"/>
  <c r="E67" i="1"/>
  <c r="F66" i="1"/>
  <c r="E66" i="1"/>
  <c r="F65" i="1"/>
  <c r="E65" i="1"/>
  <c r="F64" i="1"/>
  <c r="E64" i="1"/>
  <c r="F63" i="1"/>
  <c r="E63" i="1"/>
  <c r="F62" i="1"/>
  <c r="E62" i="1"/>
  <c r="F61" i="1"/>
  <c r="E61" i="1"/>
  <c r="F60" i="1"/>
  <c r="E60" i="1"/>
  <c r="F59" i="1"/>
  <c r="E59" i="1"/>
  <c r="F58" i="1"/>
  <c r="E58" i="1"/>
  <c r="F57" i="1"/>
  <c r="E57" i="1"/>
  <c r="F56" i="1"/>
  <c r="E56" i="1"/>
  <c r="F55" i="1"/>
  <c r="E55" i="1"/>
  <c r="F54" i="1"/>
  <c r="E54" i="1"/>
  <c r="F53" i="1"/>
  <c r="E53" i="1"/>
  <c r="F52" i="1"/>
  <c r="E52" i="1"/>
  <c r="F51" i="1"/>
  <c r="E51" i="1"/>
  <c r="O50" i="1"/>
  <c r="N50" i="1"/>
  <c r="Q50" i="1" s="1"/>
  <c r="F50" i="1"/>
  <c r="E50" i="1"/>
  <c r="Q49" i="1"/>
  <c r="P49" i="1"/>
  <c r="O49" i="1"/>
  <c r="N49" i="1"/>
  <c r="F49" i="1"/>
  <c r="E49" i="1"/>
  <c r="Q48" i="1"/>
  <c r="O48" i="1"/>
  <c r="N48" i="1"/>
  <c r="P48" i="1" s="1"/>
  <c r="F48" i="1"/>
  <c r="E48" i="1"/>
  <c r="Q47" i="1"/>
  <c r="N47" i="1"/>
  <c r="P47" i="1" s="1"/>
  <c r="F47" i="1"/>
  <c r="E47" i="1"/>
  <c r="Q46" i="1"/>
  <c r="P46" i="1"/>
  <c r="O46" i="1"/>
  <c r="N46" i="1"/>
  <c r="F46" i="1"/>
  <c r="E46" i="1"/>
  <c r="Q45" i="1"/>
  <c r="P45" i="1"/>
  <c r="O45" i="1"/>
  <c r="N45" i="1"/>
  <c r="F45" i="1"/>
  <c r="E45" i="1"/>
  <c r="Q44" i="1"/>
  <c r="O44" i="1"/>
  <c r="N44" i="1"/>
  <c r="P44" i="1" s="1"/>
  <c r="F44" i="1"/>
  <c r="E44" i="1"/>
  <c r="O43" i="1"/>
  <c r="N43" i="1"/>
  <c r="Q43" i="1" s="1"/>
  <c r="F43" i="1"/>
  <c r="E43" i="1"/>
  <c r="N42" i="1"/>
  <c r="Q42" i="1" s="1"/>
  <c r="F42" i="1"/>
  <c r="E42" i="1"/>
  <c r="Q41" i="1"/>
  <c r="P41" i="1"/>
  <c r="O41" i="1"/>
  <c r="N41" i="1"/>
  <c r="F41" i="1"/>
  <c r="E41" i="1"/>
  <c r="O40" i="1"/>
  <c r="N40" i="1"/>
  <c r="Q40" i="1" s="1"/>
  <c r="F40" i="1"/>
  <c r="E40" i="1"/>
  <c r="Q39" i="1"/>
  <c r="P39" i="1"/>
  <c r="O39" i="1"/>
  <c r="N39" i="1"/>
  <c r="F39" i="1"/>
  <c r="E39" i="1"/>
  <c r="Q38" i="1"/>
  <c r="O38" i="1"/>
  <c r="N38" i="1"/>
  <c r="P38" i="1" s="1"/>
  <c r="F38" i="1"/>
  <c r="E38" i="1"/>
  <c r="Q37" i="1"/>
  <c r="N37" i="1"/>
  <c r="P37" i="1" s="1"/>
  <c r="F37" i="1"/>
  <c r="E37" i="1"/>
  <c r="Q36" i="1"/>
  <c r="P36" i="1"/>
  <c r="O36" i="1"/>
  <c r="N36" i="1"/>
  <c r="F36" i="1"/>
  <c r="E36" i="1"/>
  <c r="Q35" i="1"/>
  <c r="P35" i="1"/>
  <c r="O35" i="1"/>
  <c r="N35" i="1"/>
  <c r="F35" i="1"/>
  <c r="E35" i="1"/>
  <c r="Q34" i="1"/>
  <c r="O34" i="1"/>
  <c r="N34" i="1"/>
  <c r="P34" i="1" s="1"/>
  <c r="E34" i="1"/>
  <c r="F34" i="1" s="1"/>
  <c r="O33" i="1"/>
  <c r="N33" i="1"/>
  <c r="Q33" i="1" s="1"/>
  <c r="E33" i="1"/>
  <c r="F33" i="1" s="1"/>
  <c r="N32" i="1"/>
  <c r="Q32" i="1" s="1"/>
  <c r="E32" i="1"/>
  <c r="F32" i="1" s="1"/>
  <c r="Q31" i="1"/>
  <c r="P31" i="1"/>
  <c r="O31" i="1"/>
  <c r="N31" i="1"/>
  <c r="E31" i="1"/>
  <c r="F31" i="1" s="1"/>
  <c r="O30" i="1"/>
  <c r="N30" i="1"/>
  <c r="Q30" i="1" s="1"/>
  <c r="E30" i="1"/>
  <c r="F30" i="1" s="1"/>
  <c r="Q29" i="1"/>
  <c r="P29" i="1"/>
  <c r="O29" i="1"/>
  <c r="N29" i="1"/>
  <c r="E29" i="1"/>
  <c r="F29" i="1" s="1"/>
  <c r="Q28" i="1"/>
  <c r="P28" i="1"/>
  <c r="O28" i="1"/>
  <c r="N28" i="1"/>
  <c r="E28" i="1"/>
  <c r="F28" i="1" s="1"/>
  <c r="Q27" i="1"/>
  <c r="P27" i="1"/>
  <c r="N27" i="1"/>
  <c r="O27" i="1" s="1"/>
  <c r="E27" i="1"/>
  <c r="F27" i="1" s="1"/>
  <c r="Q26" i="1"/>
  <c r="P26" i="1"/>
  <c r="N26" i="1"/>
  <c r="O26" i="1" s="1"/>
  <c r="E26" i="1"/>
  <c r="F26" i="1" s="1"/>
  <c r="P25" i="1"/>
  <c r="N25" i="1"/>
  <c r="Q25" i="1" s="1"/>
  <c r="E25" i="1"/>
  <c r="F25" i="1" s="1"/>
  <c r="P24" i="1"/>
  <c r="N24" i="1"/>
  <c r="O24" i="1" s="1"/>
  <c r="E24" i="1"/>
  <c r="F24" i="1" s="1"/>
  <c r="N23" i="1"/>
  <c r="Q23" i="1" s="1"/>
  <c r="E23" i="1"/>
  <c r="F23" i="1" s="1"/>
  <c r="N22" i="1"/>
  <c r="Q22" i="1" s="1"/>
  <c r="E22" i="1"/>
  <c r="F22" i="1" s="1"/>
  <c r="Q21" i="1"/>
  <c r="P21" i="1"/>
  <c r="N21" i="1"/>
  <c r="O21" i="1" s="1"/>
  <c r="E21" i="1"/>
  <c r="F21" i="1" s="1"/>
  <c r="P20" i="1"/>
  <c r="N20" i="1"/>
  <c r="Q20" i="1" s="1"/>
  <c r="E20" i="1"/>
  <c r="F20" i="1" s="1"/>
  <c r="Q19" i="1"/>
  <c r="P19" i="1"/>
  <c r="N19" i="1"/>
  <c r="O19" i="1" s="1"/>
  <c r="E19" i="1"/>
  <c r="F19" i="1" s="1"/>
  <c r="Q18" i="1"/>
  <c r="P18" i="1"/>
  <c r="N18" i="1"/>
  <c r="O18" i="1" s="1"/>
  <c r="E18" i="1"/>
  <c r="F18" i="1" s="1"/>
  <c r="P17" i="1"/>
  <c r="N17" i="1"/>
  <c r="Q17" i="1" s="1"/>
  <c r="E17" i="1"/>
  <c r="F17" i="1" s="1"/>
  <c r="P16" i="1"/>
  <c r="N16" i="1"/>
  <c r="Q16" i="1" s="1"/>
  <c r="E16" i="1"/>
  <c r="F16" i="1" s="1"/>
  <c r="N15" i="1"/>
  <c r="Q15" i="1" s="1"/>
  <c r="E15" i="1"/>
  <c r="F15" i="1" s="1"/>
  <c r="N14" i="1"/>
  <c r="O14" i="1" s="1"/>
  <c r="E14" i="1"/>
  <c r="F14" i="1" s="1"/>
  <c r="N13" i="1"/>
  <c r="P13" i="1" s="1"/>
  <c r="E13" i="1"/>
  <c r="F13" i="1" s="1"/>
  <c r="P12" i="1"/>
  <c r="N12" i="1"/>
  <c r="Q12" i="1" s="1"/>
  <c r="E12" i="1"/>
  <c r="F12" i="1" s="1"/>
  <c r="N11" i="1"/>
  <c r="Q11" i="1" s="1"/>
  <c r="E11" i="1"/>
  <c r="F11" i="1" s="1"/>
  <c r="N10" i="1"/>
  <c r="E10" i="1"/>
  <c r="F10" i="1" s="1"/>
  <c r="N9" i="1"/>
  <c r="P9" i="1" s="1"/>
  <c r="E9" i="1"/>
  <c r="F9" i="1" s="1"/>
  <c r="P8" i="1" s="1"/>
  <c r="N8" i="1"/>
  <c r="Q8" i="1" s="1"/>
  <c r="N7" i="1"/>
  <c r="O7" i="1" s="1"/>
  <c r="N6" i="1"/>
  <c r="N5" i="1"/>
  <c r="Q7" i="1" l="1"/>
  <c r="O11" i="1"/>
  <c r="Q14" i="1"/>
  <c r="Q24" i="1"/>
  <c r="P5" i="1"/>
  <c r="P7" i="1"/>
  <c r="P14" i="1"/>
  <c r="P11" i="1"/>
  <c r="O8" i="1"/>
  <c r="O15" i="1"/>
  <c r="O25" i="1"/>
  <c r="P15" i="1"/>
  <c r="O12" i="1"/>
  <c r="O22" i="1"/>
  <c r="O32" i="1"/>
  <c r="O42" i="1"/>
  <c r="P32" i="1"/>
  <c r="P42" i="1"/>
  <c r="P22" i="1"/>
  <c r="O9" i="1"/>
  <c r="O5" i="1"/>
  <c r="Q9" i="1"/>
  <c r="O16" i="1"/>
  <c r="O13" i="1"/>
  <c r="O23" i="1"/>
  <c r="P33" i="1"/>
  <c r="P43" i="1"/>
  <c r="P23" i="1"/>
  <c r="O6" i="1"/>
  <c r="O10" i="1"/>
  <c r="Q13" i="1"/>
  <c r="O20" i="1"/>
  <c r="P6" i="1"/>
  <c r="Q6" i="1" s="1"/>
  <c r="P10" i="1"/>
  <c r="Q10" i="1" s="1"/>
  <c r="P30" i="1"/>
  <c r="P40" i="1"/>
  <c r="P50" i="1"/>
  <c r="O17" i="1"/>
  <c r="O37" i="1"/>
  <c r="O47" i="1"/>
  <c r="P52" i="1" l="1"/>
  <c r="O52" i="1"/>
  <c r="Q5" i="1"/>
  <c r="Q52" i="1" s="1"/>
</calcChain>
</file>

<file path=xl/sharedStrings.xml><?xml version="1.0" encoding="utf-8"?>
<sst xmlns="http://schemas.openxmlformats.org/spreadsheetml/2006/main" count="146" uniqueCount="47">
  <si>
    <t>Kaffeeliste – Verbrauch und Kosten</t>
  </si>
  <si>
    <t>Parameter</t>
  </si>
  <si>
    <t>Listen</t>
  </si>
  <si>
    <t>Zusammenfassung pro Person</t>
  </si>
  <si>
    <t>Standardpreis pro Tasse (€)</t>
  </si>
  <si>
    <t>Personen</t>
  </si>
  <si>
    <t>Kaffeesorte</t>
  </si>
  <si>
    <t>Preis (€)</t>
  </si>
  <si>
    <t>Checkbox</t>
  </si>
  <si>
    <t>Name</t>
  </si>
  <si>
    <t>Tassen</t>
  </si>
  <si>
    <t>Kosten (€)</t>
  </si>
  <si>
    <t>Saldo (€)</t>
  </si>
  <si>
    <t>Woche / Zeitraum (Text)</t>
  </si>
  <si>
    <t>KW 6 / 2026</t>
  </si>
  <si>
    <t>Max</t>
  </si>
  <si>
    <t>Espresso</t>
  </si>
  <si>
    <t>☐</t>
  </si>
  <si>
    <t>Allgemeine Notizen</t>
  </si>
  <si>
    <t>Beispieldaten – Werte anpassen.</t>
  </si>
  <si>
    <t>Lisa</t>
  </si>
  <si>
    <t>Cappuccino</t>
  </si>
  <si>
    <t>☑</t>
  </si>
  <si>
    <t>Tom</t>
  </si>
  <si>
    <t>Filterkaffee</t>
  </si>
  <si>
    <t>Datum</t>
  </si>
  <si>
    <t>Einheiten (Tassen)</t>
  </si>
  <si>
    <t>Stückpreis (€)</t>
  </si>
  <si>
    <t>Gesamt (€)</t>
  </si>
  <si>
    <t>Bezahlt (€)</t>
  </si>
  <si>
    <t>Notiz</t>
  </si>
  <si>
    <t>Anna</t>
  </si>
  <si>
    <t>Latte Macchiato</t>
  </si>
  <si>
    <t>Sophie</t>
  </si>
  <si>
    <t>Americano</t>
  </si>
  <si>
    <t/>
  </si>
  <si>
    <t>Mehmet</t>
  </si>
  <si>
    <t>Frühschicht</t>
  </si>
  <si>
    <t>Gast</t>
  </si>
  <si>
    <t>Besprechung</t>
  </si>
  <si>
    <t>Nachmittag</t>
  </si>
  <si>
    <t>Zahlung</t>
  </si>
  <si>
    <t>GESAMT</t>
  </si>
  <si>
    <t>Kaffeeauswahl (optional)</t>
  </si>
  <si>
    <t>Hafermilch</t>
  </si>
  <si>
    <t>Zuckerfrei</t>
  </si>
  <si>
    <t>Doppelt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</si>
</sst>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#,##0.00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2"/>
      <color rgb="FFFFFFFF"/>
      <name val="Calibri"/>
    </font>
    <font>
      <b/>
      <sz val="11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4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5" fontId="0" fillId="0" borderId="1" xfId="0" applyNumberFormat="1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5">
    <dxf>
      <fill>
        <patternFill>
          <bgColor rgb="FFD9F0EE"/>
        </patternFill>
      </fill>
    </dxf>
    <dxf>
      <font>
        <color rgb="FFFFFFFF"/>
      </font>
      <fill>
        <patternFill>
          <bgColor rgb="FF1F415A"/>
        </patternFill>
      </fill>
    </dxf>
    <dxf>
      <fill>
        <patternFill>
          <bgColor rgb="FFFFE5E5"/>
        </patternFill>
      </fill>
    </dxf>
    <dxf>
      <fill>
        <patternFill>
          <bgColor rgb="FFCFE9E7"/>
        </patternFill>
      </fill>
    </dxf>
    <dxf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Consumo" displayName="tblConsumo" ref="A8:H200">
  <autoFilter ref="A8:H200" xr:uid="{00000000-0009-0000-0100-000001000000}"/>
  <tableColumns count="8">
    <tableColumn id="1" xr3:uid="{00000000-0010-0000-0000-000001000000}" name="Datum"/>
    <tableColumn id="2" xr3:uid="{00000000-0010-0000-0000-000002000000}" name="Name"/>
    <tableColumn id="3" xr3:uid="{00000000-0010-0000-0000-000003000000}" name="Kaffeesorte"/>
    <tableColumn id="4" xr3:uid="{00000000-0010-0000-0000-000004000000}" name="Einheiten (Tassen)"/>
    <tableColumn id="5" xr3:uid="{00000000-0010-0000-0000-000005000000}" name="Stückpreis (€)"/>
    <tableColumn id="6" xr3:uid="{00000000-0010-0000-0000-000006000000}" name="Gesamt (€)"/>
    <tableColumn id="7" xr3:uid="{00000000-0010-0000-0000-000007000000}" name="Bezahlt (€)"/>
    <tableColumn id="8" xr3:uid="{00000000-0010-0000-0000-000008000000}" name="Notiz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0"/>
  <sheetViews>
    <sheetView showGridLines="0" tabSelected="1" workbookViewId="0">
      <selection activeCell="J38" sqref="J38"/>
    </sheetView>
  </sheetViews>
  <sheetFormatPr baseColWidth="10" defaultColWidth="9.140625" defaultRowHeight="15" x14ac:dyDescent="0.25"/>
  <cols>
    <col min="1" max="1" width="25.140625" bestFit="1" customWidth="1"/>
    <col min="2" max="3" width="18" customWidth="1"/>
    <col min="4" max="4" width="21.140625" customWidth="1"/>
    <col min="5" max="6" width="14" customWidth="1"/>
    <col min="7" max="7" width="12" customWidth="1"/>
    <col min="8" max="8" width="12.42578125" bestFit="1" customWidth="1"/>
    <col min="9" max="9" width="4.5703125" customWidth="1"/>
    <col min="10" max="10" width="9.42578125" bestFit="1" customWidth="1"/>
    <col min="11" max="11" width="18" customWidth="1"/>
    <col min="12" max="13" width="12" customWidth="1"/>
    <col min="14" max="14" width="18" customWidth="1"/>
    <col min="15" max="15" width="10" customWidth="1"/>
    <col min="16" max="17" width="12" customWidth="1"/>
  </cols>
  <sheetData>
    <row r="1" spans="1:17" ht="30" customHeight="1" x14ac:dyDescent="0.25">
      <c r="A1" s="15" t="s">
        <v>0</v>
      </c>
      <c r="B1" s="14"/>
      <c r="C1" s="14"/>
      <c r="D1" s="14"/>
      <c r="E1" s="14"/>
      <c r="F1" s="14"/>
      <c r="G1" s="14"/>
      <c r="H1" s="14"/>
    </row>
    <row r="3" spans="1:17" ht="15.75" x14ac:dyDescent="0.25">
      <c r="A3" s="12" t="s">
        <v>1</v>
      </c>
      <c r="B3" s="10"/>
      <c r="C3" s="10"/>
      <c r="D3" s="11"/>
      <c r="J3" s="13" t="s">
        <v>2</v>
      </c>
      <c r="K3" s="14"/>
      <c r="L3" s="14"/>
      <c r="N3" s="13" t="s">
        <v>3</v>
      </c>
      <c r="O3" s="14"/>
      <c r="P3" s="14"/>
      <c r="Q3" s="14"/>
    </row>
    <row r="4" spans="1:17" x14ac:dyDescent="0.25">
      <c r="A4" s="2" t="s">
        <v>4</v>
      </c>
      <c r="B4" s="3">
        <v>0.5</v>
      </c>
      <c r="C4" s="1"/>
      <c r="D4" s="1"/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10</v>
      </c>
      <c r="P4" s="4" t="s">
        <v>11</v>
      </c>
      <c r="Q4" s="4" t="s">
        <v>12</v>
      </c>
    </row>
    <row r="5" spans="1:17" x14ac:dyDescent="0.25">
      <c r="A5" s="2" t="s">
        <v>13</v>
      </c>
      <c r="B5" s="5" t="s">
        <v>14</v>
      </c>
      <c r="C5" s="1"/>
      <c r="D5" s="1"/>
      <c r="J5" s="1" t="s">
        <v>15</v>
      </c>
      <c r="K5" s="5" t="s">
        <v>16</v>
      </c>
      <c r="L5" s="3">
        <v>0.5</v>
      </c>
      <c r="M5" s="1" t="s">
        <v>17</v>
      </c>
      <c r="N5" s="5" t="str">
        <f t="shared" ref="N5:N50" si="0">IF($J5="","",$J5)</f>
        <v>Max</v>
      </c>
      <c r="O5" s="5">
        <f t="shared" ref="O5:O50" si="1">IF($N5="","",SUMPRODUCT(--($B$9:$B$200=$N5),$D$9:$D$200))</f>
        <v>9</v>
      </c>
      <c r="P5" s="3">
        <f t="shared" ref="P5:P50" si="2">IF($N5="","",SUMPRODUCT(--($B$9:$B$200=$N5),$F$9:$F$200))</f>
        <v>5.0500000000000007</v>
      </c>
      <c r="Q5" s="3">
        <f t="shared" ref="Q5:Q50" si="3">IF($N5="","",SUMPRODUCT(--($B$9:$B$200=$N5),$G$9:$G$200)-P5)</f>
        <v>2.0999999999999996</v>
      </c>
    </row>
    <row r="6" spans="1:17" x14ac:dyDescent="0.25">
      <c r="A6" s="2" t="s">
        <v>18</v>
      </c>
      <c r="B6" s="9" t="s">
        <v>19</v>
      </c>
      <c r="C6" s="10"/>
      <c r="D6" s="11"/>
      <c r="J6" s="1" t="s">
        <v>20</v>
      </c>
      <c r="K6" s="5" t="s">
        <v>21</v>
      </c>
      <c r="L6" s="3">
        <v>0.7</v>
      </c>
      <c r="M6" s="1" t="s">
        <v>22</v>
      </c>
      <c r="N6" s="5" t="str">
        <f t="shared" si="0"/>
        <v>Lisa</v>
      </c>
      <c r="O6" s="5">
        <f t="shared" si="1"/>
        <v>9</v>
      </c>
      <c r="P6" s="3">
        <f t="shared" si="2"/>
        <v>3.7499999999999996</v>
      </c>
      <c r="Q6" s="3">
        <f t="shared" si="3"/>
        <v>0.60000000000000009</v>
      </c>
    </row>
    <row r="7" spans="1:17" x14ac:dyDescent="0.25">
      <c r="J7" s="1" t="s">
        <v>23</v>
      </c>
      <c r="K7" s="5" t="s">
        <v>24</v>
      </c>
      <c r="L7" s="3">
        <v>0.3</v>
      </c>
      <c r="N7" s="5" t="str">
        <f t="shared" si="0"/>
        <v>Tom</v>
      </c>
      <c r="O7" s="5">
        <f t="shared" si="1"/>
        <v>4</v>
      </c>
      <c r="P7" s="3">
        <f t="shared" si="2"/>
        <v>1.35</v>
      </c>
      <c r="Q7" s="3">
        <f t="shared" si="3"/>
        <v>-1.05</v>
      </c>
    </row>
    <row r="8" spans="1:17" x14ac:dyDescent="0.25">
      <c r="A8" s="4" t="s">
        <v>25</v>
      </c>
      <c r="B8" s="4" t="s">
        <v>9</v>
      </c>
      <c r="C8" s="4" t="s">
        <v>6</v>
      </c>
      <c r="D8" s="4" t="s">
        <v>26</v>
      </c>
      <c r="E8" s="4" t="s">
        <v>27</v>
      </c>
      <c r="F8" s="4" t="s">
        <v>28</v>
      </c>
      <c r="G8" s="4" t="s">
        <v>29</v>
      </c>
      <c r="H8" s="4" t="s">
        <v>30</v>
      </c>
      <c r="J8" s="1" t="s">
        <v>31</v>
      </c>
      <c r="K8" s="5" t="s">
        <v>32</v>
      </c>
      <c r="L8" s="3">
        <v>0.8</v>
      </c>
      <c r="N8" s="5" t="str">
        <f t="shared" si="0"/>
        <v>Anna</v>
      </c>
      <c r="O8" s="5">
        <f t="shared" si="1"/>
        <v>1</v>
      </c>
      <c r="P8" s="3">
        <f t="shared" si="2"/>
        <v>0.8</v>
      </c>
      <c r="Q8" s="3">
        <f t="shared" si="3"/>
        <v>-0.8</v>
      </c>
    </row>
    <row r="9" spans="1:17" x14ac:dyDescent="0.25">
      <c r="A9" s="6">
        <v>46055</v>
      </c>
      <c r="B9" s="5" t="s">
        <v>33</v>
      </c>
      <c r="C9" s="5" t="s">
        <v>34</v>
      </c>
      <c r="D9" s="7">
        <v>3</v>
      </c>
      <c r="E9" s="3">
        <f t="shared" ref="E9:E40" si="4">IF(AND(B9="",D9=""),"",IF(C9="",$B$4,IFERROR(VLOOKUP(C9,$K$5:$L$200,2,FALSE),$B$4)))</f>
        <v>0.45</v>
      </c>
      <c r="F9" s="3">
        <f t="shared" ref="F9:F40" si="5">IF(AND(B9="",D9=""),"",D9*E9)</f>
        <v>1.35</v>
      </c>
      <c r="G9" s="3"/>
      <c r="H9" s="5" t="s">
        <v>35</v>
      </c>
      <c r="J9" s="1" t="s">
        <v>36</v>
      </c>
      <c r="K9" s="5" t="s">
        <v>34</v>
      </c>
      <c r="L9" s="3">
        <v>0.45</v>
      </c>
      <c r="N9" s="5" t="str">
        <f t="shared" si="0"/>
        <v>Mehmet</v>
      </c>
      <c r="O9" s="5">
        <f t="shared" si="1"/>
        <v>11</v>
      </c>
      <c r="P9" s="3">
        <f t="shared" si="2"/>
        <v>6.75</v>
      </c>
      <c r="Q9" s="3">
        <f t="shared" si="3"/>
        <v>-4.1500000000000004</v>
      </c>
    </row>
    <row r="10" spans="1:17" x14ac:dyDescent="0.25">
      <c r="A10" s="6">
        <v>46055</v>
      </c>
      <c r="B10" s="5" t="s">
        <v>20</v>
      </c>
      <c r="C10" s="5" t="s">
        <v>16</v>
      </c>
      <c r="D10" s="7">
        <v>2</v>
      </c>
      <c r="E10" s="3">
        <f t="shared" si="4"/>
        <v>0.5</v>
      </c>
      <c r="F10" s="3">
        <f t="shared" si="5"/>
        <v>1</v>
      </c>
      <c r="G10" s="3"/>
      <c r="H10" s="5" t="s">
        <v>35</v>
      </c>
      <c r="J10" s="1" t="s">
        <v>33</v>
      </c>
      <c r="K10" s="1"/>
      <c r="L10" s="1"/>
      <c r="N10" s="5" t="str">
        <f t="shared" si="0"/>
        <v>Sophie</v>
      </c>
      <c r="O10" s="5">
        <f t="shared" si="1"/>
        <v>6</v>
      </c>
      <c r="P10" s="3">
        <f t="shared" si="2"/>
        <v>3.45</v>
      </c>
      <c r="Q10" s="3">
        <f t="shared" si="3"/>
        <v>-2.75</v>
      </c>
    </row>
    <row r="11" spans="1:17" x14ac:dyDescent="0.25">
      <c r="A11" s="6">
        <v>46055</v>
      </c>
      <c r="B11" s="5" t="s">
        <v>36</v>
      </c>
      <c r="C11" s="5" t="s">
        <v>21</v>
      </c>
      <c r="D11" s="7">
        <v>1</v>
      </c>
      <c r="E11" s="3">
        <f t="shared" si="4"/>
        <v>0.7</v>
      </c>
      <c r="F11" s="3">
        <f t="shared" si="5"/>
        <v>0.7</v>
      </c>
      <c r="G11" s="3"/>
      <c r="H11" s="5" t="s">
        <v>37</v>
      </c>
      <c r="J11" s="1"/>
      <c r="K11" s="1"/>
      <c r="L11" s="1"/>
      <c r="N11" s="5" t="str">
        <f t="shared" si="0"/>
        <v/>
      </c>
      <c r="O11" s="5" t="str">
        <f t="shared" si="1"/>
        <v/>
      </c>
      <c r="P11" s="3" t="str">
        <f t="shared" si="2"/>
        <v/>
      </c>
      <c r="Q11" s="3" t="str">
        <f t="shared" si="3"/>
        <v/>
      </c>
    </row>
    <row r="12" spans="1:17" x14ac:dyDescent="0.25">
      <c r="A12" s="6">
        <v>46055</v>
      </c>
      <c r="B12" s="5" t="s">
        <v>15</v>
      </c>
      <c r="C12" s="5" t="s">
        <v>16</v>
      </c>
      <c r="D12" s="7">
        <v>1</v>
      </c>
      <c r="E12" s="3">
        <f t="shared" si="4"/>
        <v>0.5</v>
      </c>
      <c r="F12" s="3">
        <f t="shared" si="5"/>
        <v>0.5</v>
      </c>
      <c r="G12" s="3"/>
      <c r="H12" s="5" t="s">
        <v>35</v>
      </c>
      <c r="J12" s="1"/>
      <c r="K12" s="1"/>
      <c r="L12" s="1"/>
      <c r="N12" s="5" t="str">
        <f t="shared" si="0"/>
        <v/>
      </c>
      <c r="O12" s="5" t="str">
        <f t="shared" si="1"/>
        <v/>
      </c>
      <c r="P12" s="3" t="str">
        <f t="shared" si="2"/>
        <v/>
      </c>
      <c r="Q12" s="3" t="str">
        <f t="shared" si="3"/>
        <v/>
      </c>
    </row>
    <row r="13" spans="1:17" x14ac:dyDescent="0.25">
      <c r="A13" s="6">
        <v>46056</v>
      </c>
      <c r="B13" s="5" t="s">
        <v>36</v>
      </c>
      <c r="C13" s="5" t="s">
        <v>16</v>
      </c>
      <c r="D13" s="7">
        <v>2</v>
      </c>
      <c r="E13" s="3">
        <f t="shared" si="4"/>
        <v>0.5</v>
      </c>
      <c r="F13" s="3">
        <f t="shared" si="5"/>
        <v>1</v>
      </c>
      <c r="G13" s="3">
        <v>1</v>
      </c>
      <c r="H13" s="5" t="s">
        <v>38</v>
      </c>
      <c r="J13" s="1"/>
      <c r="K13" s="1"/>
      <c r="L13" s="1"/>
      <c r="N13" s="5" t="str">
        <f t="shared" si="0"/>
        <v/>
      </c>
      <c r="O13" s="5" t="str">
        <f t="shared" si="1"/>
        <v/>
      </c>
      <c r="P13" s="3" t="str">
        <f t="shared" si="2"/>
        <v/>
      </c>
      <c r="Q13" s="3" t="str">
        <f t="shared" si="3"/>
        <v/>
      </c>
    </row>
    <row r="14" spans="1:17" x14ac:dyDescent="0.25">
      <c r="A14" s="6">
        <v>46056</v>
      </c>
      <c r="B14" s="5" t="s">
        <v>15</v>
      </c>
      <c r="C14" s="5" t="s">
        <v>24</v>
      </c>
      <c r="D14" s="7">
        <v>1</v>
      </c>
      <c r="E14" s="3">
        <f t="shared" si="4"/>
        <v>0.3</v>
      </c>
      <c r="F14" s="3">
        <f t="shared" si="5"/>
        <v>0.3</v>
      </c>
      <c r="G14" s="3">
        <v>0.3</v>
      </c>
      <c r="H14" s="5" t="s">
        <v>37</v>
      </c>
      <c r="J14" s="1"/>
      <c r="K14" s="1"/>
      <c r="L14" s="1"/>
      <c r="N14" s="5" t="str">
        <f t="shared" si="0"/>
        <v/>
      </c>
      <c r="O14" s="5" t="str">
        <f t="shared" si="1"/>
        <v/>
      </c>
      <c r="P14" s="3" t="str">
        <f t="shared" si="2"/>
        <v/>
      </c>
      <c r="Q14" s="3" t="str">
        <f t="shared" si="3"/>
        <v/>
      </c>
    </row>
    <row r="15" spans="1:17" x14ac:dyDescent="0.25">
      <c r="A15" s="6">
        <v>46056</v>
      </c>
      <c r="B15" s="5" t="s">
        <v>33</v>
      </c>
      <c r="C15" s="5" t="s">
        <v>21</v>
      </c>
      <c r="D15" s="7">
        <v>2</v>
      </c>
      <c r="E15" s="3">
        <f t="shared" si="4"/>
        <v>0.7</v>
      </c>
      <c r="F15" s="3">
        <f t="shared" si="5"/>
        <v>1.4</v>
      </c>
      <c r="G15" s="3"/>
      <c r="H15" s="5" t="s">
        <v>38</v>
      </c>
      <c r="J15" s="1"/>
      <c r="K15" s="1"/>
      <c r="L15" s="1"/>
      <c r="N15" s="5" t="str">
        <f t="shared" si="0"/>
        <v/>
      </c>
      <c r="O15" s="5" t="str">
        <f t="shared" si="1"/>
        <v/>
      </c>
      <c r="P15" s="3" t="str">
        <f t="shared" si="2"/>
        <v/>
      </c>
      <c r="Q15" s="3" t="str">
        <f t="shared" si="3"/>
        <v/>
      </c>
    </row>
    <row r="16" spans="1:17" x14ac:dyDescent="0.25">
      <c r="A16" s="6">
        <v>46056</v>
      </c>
      <c r="B16" s="5" t="s">
        <v>33</v>
      </c>
      <c r="C16" s="5" t="s">
        <v>21</v>
      </c>
      <c r="D16" s="7">
        <v>1</v>
      </c>
      <c r="E16" s="3">
        <f t="shared" si="4"/>
        <v>0.7</v>
      </c>
      <c r="F16" s="3">
        <f t="shared" si="5"/>
        <v>0.7</v>
      </c>
      <c r="G16" s="3">
        <v>0.7</v>
      </c>
      <c r="H16" s="5" t="s">
        <v>35</v>
      </c>
      <c r="J16" s="1"/>
      <c r="K16" s="1"/>
      <c r="L16" s="1"/>
      <c r="N16" s="5" t="str">
        <f t="shared" si="0"/>
        <v/>
      </c>
      <c r="O16" s="5" t="str">
        <f t="shared" si="1"/>
        <v/>
      </c>
      <c r="P16" s="3" t="str">
        <f t="shared" si="2"/>
        <v/>
      </c>
      <c r="Q16" s="3" t="str">
        <f t="shared" si="3"/>
        <v/>
      </c>
    </row>
    <row r="17" spans="1:17" x14ac:dyDescent="0.25">
      <c r="A17" s="6">
        <v>46057</v>
      </c>
      <c r="B17" s="5" t="s">
        <v>15</v>
      </c>
      <c r="C17" s="5" t="s">
        <v>32</v>
      </c>
      <c r="D17" s="7">
        <v>3</v>
      </c>
      <c r="E17" s="3">
        <f t="shared" si="4"/>
        <v>0.8</v>
      </c>
      <c r="F17" s="3">
        <f t="shared" si="5"/>
        <v>2.4000000000000004</v>
      </c>
      <c r="G17" s="3"/>
      <c r="H17" s="5" t="s">
        <v>38</v>
      </c>
      <c r="J17" s="1"/>
      <c r="K17" s="1"/>
      <c r="L17" s="1"/>
      <c r="N17" s="5" t="str">
        <f t="shared" si="0"/>
        <v/>
      </c>
      <c r="O17" s="5" t="str">
        <f t="shared" si="1"/>
        <v/>
      </c>
      <c r="P17" s="3" t="str">
        <f t="shared" si="2"/>
        <v/>
      </c>
      <c r="Q17" s="3" t="str">
        <f t="shared" si="3"/>
        <v/>
      </c>
    </row>
    <row r="18" spans="1:17" x14ac:dyDescent="0.25">
      <c r="A18" s="6">
        <v>46057</v>
      </c>
      <c r="B18" s="5" t="s">
        <v>36</v>
      </c>
      <c r="C18" s="5" t="s">
        <v>34</v>
      </c>
      <c r="D18" s="7">
        <v>3</v>
      </c>
      <c r="E18" s="3">
        <f t="shared" si="4"/>
        <v>0.45</v>
      </c>
      <c r="F18" s="3">
        <f t="shared" si="5"/>
        <v>1.35</v>
      </c>
      <c r="G18" s="3"/>
      <c r="H18" s="5" t="s">
        <v>35</v>
      </c>
      <c r="J18" s="1"/>
      <c r="K18" s="1"/>
      <c r="L18" s="1"/>
      <c r="N18" s="5" t="str">
        <f t="shared" si="0"/>
        <v/>
      </c>
      <c r="O18" s="5" t="str">
        <f t="shared" si="1"/>
        <v/>
      </c>
      <c r="P18" s="3" t="str">
        <f t="shared" si="2"/>
        <v/>
      </c>
      <c r="Q18" s="3" t="str">
        <f t="shared" si="3"/>
        <v/>
      </c>
    </row>
    <row r="19" spans="1:17" x14ac:dyDescent="0.25">
      <c r="A19" s="6">
        <v>46057</v>
      </c>
      <c r="B19" s="5" t="s">
        <v>23</v>
      </c>
      <c r="C19" s="5" t="s">
        <v>24</v>
      </c>
      <c r="D19" s="7">
        <v>2</v>
      </c>
      <c r="E19" s="3">
        <f t="shared" si="4"/>
        <v>0.3</v>
      </c>
      <c r="F19" s="3">
        <f t="shared" si="5"/>
        <v>0.6</v>
      </c>
      <c r="G19" s="3"/>
      <c r="H19" s="5" t="s">
        <v>35</v>
      </c>
      <c r="J19" s="1"/>
      <c r="K19" s="1"/>
      <c r="L19" s="1"/>
      <c r="N19" s="5" t="str">
        <f t="shared" si="0"/>
        <v/>
      </c>
      <c r="O19" s="5" t="str">
        <f t="shared" si="1"/>
        <v/>
      </c>
      <c r="P19" s="3" t="str">
        <f t="shared" si="2"/>
        <v/>
      </c>
      <c r="Q19" s="3" t="str">
        <f t="shared" si="3"/>
        <v/>
      </c>
    </row>
    <row r="20" spans="1:17" x14ac:dyDescent="0.25">
      <c r="A20" s="6">
        <v>46057</v>
      </c>
      <c r="B20" s="5" t="s">
        <v>20</v>
      </c>
      <c r="C20" s="5" t="s">
        <v>24</v>
      </c>
      <c r="D20" s="7">
        <v>1</v>
      </c>
      <c r="E20" s="3">
        <f t="shared" si="4"/>
        <v>0.3</v>
      </c>
      <c r="F20" s="3">
        <f t="shared" si="5"/>
        <v>0.3</v>
      </c>
      <c r="G20" s="3"/>
      <c r="H20" s="5" t="s">
        <v>37</v>
      </c>
      <c r="J20" s="1"/>
      <c r="K20" s="1"/>
      <c r="L20" s="1"/>
      <c r="N20" s="5" t="str">
        <f t="shared" si="0"/>
        <v/>
      </c>
      <c r="O20" s="5" t="str">
        <f t="shared" si="1"/>
        <v/>
      </c>
      <c r="P20" s="3" t="str">
        <f t="shared" si="2"/>
        <v/>
      </c>
      <c r="Q20" s="3" t="str">
        <f t="shared" si="3"/>
        <v/>
      </c>
    </row>
    <row r="21" spans="1:17" x14ac:dyDescent="0.25">
      <c r="A21" s="6">
        <v>46057</v>
      </c>
      <c r="B21" s="5" t="s">
        <v>31</v>
      </c>
      <c r="C21" s="5" t="s">
        <v>32</v>
      </c>
      <c r="D21" s="7">
        <v>1</v>
      </c>
      <c r="E21" s="3">
        <f t="shared" si="4"/>
        <v>0.8</v>
      </c>
      <c r="F21" s="3">
        <f t="shared" si="5"/>
        <v>0.8</v>
      </c>
      <c r="G21" s="3"/>
      <c r="H21" s="5" t="s">
        <v>37</v>
      </c>
      <c r="J21" s="1"/>
      <c r="K21" s="1"/>
      <c r="L21" s="1"/>
      <c r="N21" s="5" t="str">
        <f t="shared" si="0"/>
        <v/>
      </c>
      <c r="O21" s="5" t="str">
        <f t="shared" si="1"/>
        <v/>
      </c>
      <c r="P21" s="3" t="str">
        <f t="shared" si="2"/>
        <v/>
      </c>
      <c r="Q21" s="3" t="str">
        <f t="shared" si="3"/>
        <v/>
      </c>
    </row>
    <row r="22" spans="1:17" x14ac:dyDescent="0.25">
      <c r="A22" s="6">
        <v>46058</v>
      </c>
      <c r="B22" s="5" t="s">
        <v>36</v>
      </c>
      <c r="C22" s="5" t="s">
        <v>32</v>
      </c>
      <c r="D22" s="7">
        <v>2</v>
      </c>
      <c r="E22" s="3">
        <f t="shared" si="4"/>
        <v>0.8</v>
      </c>
      <c r="F22" s="3">
        <f t="shared" si="5"/>
        <v>1.6</v>
      </c>
      <c r="G22" s="3"/>
      <c r="H22" s="5" t="s">
        <v>35</v>
      </c>
      <c r="J22" s="1"/>
      <c r="K22" s="1"/>
      <c r="L22" s="1"/>
      <c r="N22" s="5" t="str">
        <f t="shared" si="0"/>
        <v/>
      </c>
      <c r="O22" s="5" t="str">
        <f t="shared" si="1"/>
        <v/>
      </c>
      <c r="P22" s="3" t="str">
        <f t="shared" si="2"/>
        <v/>
      </c>
      <c r="Q22" s="3" t="str">
        <f t="shared" si="3"/>
        <v/>
      </c>
    </row>
    <row r="23" spans="1:17" x14ac:dyDescent="0.25">
      <c r="A23" s="6">
        <v>46058</v>
      </c>
      <c r="B23" s="5" t="s">
        <v>23</v>
      </c>
      <c r="C23" s="5" t="s">
        <v>34</v>
      </c>
      <c r="D23" s="7">
        <v>1</v>
      </c>
      <c r="E23" s="3">
        <f t="shared" si="4"/>
        <v>0.45</v>
      </c>
      <c r="F23" s="3">
        <f t="shared" si="5"/>
        <v>0.45</v>
      </c>
      <c r="G23" s="3"/>
      <c r="H23" s="5" t="s">
        <v>35</v>
      </c>
      <c r="J23" s="1"/>
      <c r="K23" s="1"/>
      <c r="L23" s="1"/>
      <c r="N23" s="5" t="str">
        <f t="shared" si="0"/>
        <v/>
      </c>
      <c r="O23" s="5" t="str">
        <f t="shared" si="1"/>
        <v/>
      </c>
      <c r="P23" s="3" t="str">
        <f t="shared" si="2"/>
        <v/>
      </c>
      <c r="Q23" s="3" t="str">
        <f t="shared" si="3"/>
        <v/>
      </c>
    </row>
    <row r="24" spans="1:17" x14ac:dyDescent="0.25">
      <c r="A24" s="6">
        <v>46058</v>
      </c>
      <c r="B24" s="5" t="s">
        <v>20</v>
      </c>
      <c r="C24" s="5" t="s">
        <v>34</v>
      </c>
      <c r="D24" s="7">
        <v>1</v>
      </c>
      <c r="E24" s="3">
        <f t="shared" si="4"/>
        <v>0.45</v>
      </c>
      <c r="F24" s="3">
        <f t="shared" si="5"/>
        <v>0.45</v>
      </c>
      <c r="G24" s="3">
        <v>0.45</v>
      </c>
      <c r="H24" s="5" t="s">
        <v>37</v>
      </c>
      <c r="J24" s="1"/>
      <c r="K24" s="1"/>
      <c r="L24" s="1"/>
      <c r="N24" s="5" t="str">
        <f t="shared" si="0"/>
        <v/>
      </c>
      <c r="O24" s="5" t="str">
        <f t="shared" si="1"/>
        <v/>
      </c>
      <c r="P24" s="3" t="str">
        <f t="shared" si="2"/>
        <v/>
      </c>
      <c r="Q24" s="3" t="str">
        <f t="shared" si="3"/>
        <v/>
      </c>
    </row>
    <row r="25" spans="1:17" x14ac:dyDescent="0.25">
      <c r="A25" s="6">
        <v>46059</v>
      </c>
      <c r="B25" s="5" t="s">
        <v>20</v>
      </c>
      <c r="C25" s="5" t="s">
        <v>32</v>
      </c>
      <c r="D25" s="7">
        <v>1</v>
      </c>
      <c r="E25" s="3">
        <f t="shared" si="4"/>
        <v>0.8</v>
      </c>
      <c r="F25" s="3">
        <f t="shared" si="5"/>
        <v>0.8</v>
      </c>
      <c r="G25" s="3"/>
      <c r="H25" s="5" t="s">
        <v>35</v>
      </c>
      <c r="N25" s="5" t="str">
        <f t="shared" si="0"/>
        <v/>
      </c>
      <c r="O25" s="5" t="str">
        <f t="shared" si="1"/>
        <v/>
      </c>
      <c r="P25" s="3" t="str">
        <f t="shared" si="2"/>
        <v/>
      </c>
      <c r="Q25" s="3" t="str">
        <f t="shared" si="3"/>
        <v/>
      </c>
    </row>
    <row r="26" spans="1:17" x14ac:dyDescent="0.25">
      <c r="A26" s="6">
        <v>46059</v>
      </c>
      <c r="B26" s="5" t="s">
        <v>20</v>
      </c>
      <c r="C26" s="5" t="s">
        <v>24</v>
      </c>
      <c r="D26" s="7">
        <v>1</v>
      </c>
      <c r="E26" s="3">
        <f t="shared" si="4"/>
        <v>0.3</v>
      </c>
      <c r="F26" s="3">
        <f t="shared" si="5"/>
        <v>0.3</v>
      </c>
      <c r="G26" s="3"/>
      <c r="H26" s="5" t="s">
        <v>39</v>
      </c>
      <c r="N26" s="5" t="str">
        <f t="shared" si="0"/>
        <v/>
      </c>
      <c r="O26" s="5" t="str">
        <f t="shared" si="1"/>
        <v/>
      </c>
      <c r="P26" s="3" t="str">
        <f t="shared" si="2"/>
        <v/>
      </c>
      <c r="Q26" s="3" t="str">
        <f t="shared" si="3"/>
        <v/>
      </c>
    </row>
    <row r="27" spans="1:17" x14ac:dyDescent="0.25">
      <c r="A27" s="6">
        <v>46059</v>
      </c>
      <c r="B27" s="5" t="s">
        <v>36</v>
      </c>
      <c r="C27" s="5" t="s">
        <v>32</v>
      </c>
      <c r="D27" s="7">
        <v>2</v>
      </c>
      <c r="E27" s="3">
        <f t="shared" si="4"/>
        <v>0.8</v>
      </c>
      <c r="F27" s="3">
        <f t="shared" si="5"/>
        <v>1.6</v>
      </c>
      <c r="G27" s="3">
        <v>1.6</v>
      </c>
      <c r="H27" s="5" t="s">
        <v>39</v>
      </c>
      <c r="N27" s="5" t="str">
        <f t="shared" si="0"/>
        <v/>
      </c>
      <c r="O27" s="5" t="str">
        <f t="shared" si="1"/>
        <v/>
      </c>
      <c r="P27" s="3" t="str">
        <f t="shared" si="2"/>
        <v/>
      </c>
      <c r="Q27" s="3" t="str">
        <f t="shared" si="3"/>
        <v/>
      </c>
    </row>
    <row r="28" spans="1:17" x14ac:dyDescent="0.25">
      <c r="A28" s="6">
        <v>46060</v>
      </c>
      <c r="B28" s="5" t="s">
        <v>15</v>
      </c>
      <c r="C28" s="5" t="s">
        <v>34</v>
      </c>
      <c r="D28" s="7">
        <v>3</v>
      </c>
      <c r="E28" s="3">
        <f t="shared" si="4"/>
        <v>0.45</v>
      </c>
      <c r="F28" s="3">
        <f t="shared" si="5"/>
        <v>1.35</v>
      </c>
      <c r="G28" s="3">
        <v>1.35</v>
      </c>
      <c r="H28" s="5" t="s">
        <v>40</v>
      </c>
      <c r="N28" s="5" t="str">
        <f t="shared" si="0"/>
        <v/>
      </c>
      <c r="O28" s="5" t="str">
        <f t="shared" si="1"/>
        <v/>
      </c>
      <c r="P28" s="3" t="str">
        <f t="shared" si="2"/>
        <v/>
      </c>
      <c r="Q28" s="3" t="str">
        <f t="shared" si="3"/>
        <v/>
      </c>
    </row>
    <row r="29" spans="1:17" x14ac:dyDescent="0.25">
      <c r="A29" s="6">
        <v>46060</v>
      </c>
      <c r="B29" s="5" t="s">
        <v>23</v>
      </c>
      <c r="C29" s="5" t="s">
        <v>24</v>
      </c>
      <c r="D29" s="7">
        <v>1</v>
      </c>
      <c r="E29" s="3">
        <f t="shared" si="4"/>
        <v>0.3</v>
      </c>
      <c r="F29" s="3">
        <f t="shared" si="5"/>
        <v>0.3</v>
      </c>
      <c r="G29" s="3">
        <v>0.3</v>
      </c>
      <c r="H29" s="5" t="s">
        <v>38</v>
      </c>
      <c r="N29" s="5" t="str">
        <f t="shared" si="0"/>
        <v/>
      </c>
      <c r="O29" s="5" t="str">
        <f t="shared" si="1"/>
        <v/>
      </c>
      <c r="P29" s="3" t="str">
        <f t="shared" si="2"/>
        <v/>
      </c>
      <c r="Q29" s="3" t="str">
        <f t="shared" si="3"/>
        <v/>
      </c>
    </row>
    <row r="30" spans="1:17" x14ac:dyDescent="0.25">
      <c r="A30" s="6">
        <v>46061</v>
      </c>
      <c r="B30" s="5" t="s">
        <v>20</v>
      </c>
      <c r="C30" s="5" t="s">
        <v>24</v>
      </c>
      <c r="D30" s="7">
        <v>3</v>
      </c>
      <c r="E30" s="3">
        <f t="shared" si="4"/>
        <v>0.3</v>
      </c>
      <c r="F30" s="3">
        <f t="shared" si="5"/>
        <v>0.89999999999999991</v>
      </c>
      <c r="G30" s="3">
        <v>0.9</v>
      </c>
      <c r="H30" s="5" t="s">
        <v>40</v>
      </c>
      <c r="N30" s="5" t="str">
        <f t="shared" si="0"/>
        <v/>
      </c>
      <c r="O30" s="5" t="str">
        <f t="shared" si="1"/>
        <v/>
      </c>
      <c r="P30" s="3" t="str">
        <f t="shared" si="2"/>
        <v/>
      </c>
      <c r="Q30" s="3" t="str">
        <f t="shared" si="3"/>
        <v/>
      </c>
    </row>
    <row r="31" spans="1:17" x14ac:dyDescent="0.25">
      <c r="A31" s="6">
        <v>46061</v>
      </c>
      <c r="B31" s="5" t="s">
        <v>15</v>
      </c>
      <c r="C31" s="5" t="s">
        <v>16</v>
      </c>
      <c r="D31" s="7">
        <v>1</v>
      </c>
      <c r="E31" s="3">
        <f t="shared" si="4"/>
        <v>0.5</v>
      </c>
      <c r="F31" s="3">
        <f t="shared" si="5"/>
        <v>0.5</v>
      </c>
      <c r="G31" s="3">
        <v>0.5</v>
      </c>
      <c r="H31" s="5" t="s">
        <v>35</v>
      </c>
      <c r="N31" s="5" t="str">
        <f t="shared" si="0"/>
        <v/>
      </c>
      <c r="O31" s="5" t="str">
        <f t="shared" si="1"/>
        <v/>
      </c>
      <c r="P31" s="3" t="str">
        <f t="shared" si="2"/>
        <v/>
      </c>
      <c r="Q31" s="3" t="str">
        <f t="shared" si="3"/>
        <v/>
      </c>
    </row>
    <row r="32" spans="1:17" x14ac:dyDescent="0.25">
      <c r="A32" s="6">
        <v>46061</v>
      </c>
      <c r="B32" s="5" t="s">
        <v>36</v>
      </c>
      <c r="C32" s="5" t="s">
        <v>16</v>
      </c>
      <c r="D32" s="7">
        <v>1</v>
      </c>
      <c r="E32" s="3">
        <f t="shared" si="4"/>
        <v>0.5</v>
      </c>
      <c r="F32" s="3">
        <f t="shared" si="5"/>
        <v>0.5</v>
      </c>
      <c r="G32" s="3"/>
      <c r="H32" s="5" t="s">
        <v>37</v>
      </c>
      <c r="N32" s="5" t="str">
        <f t="shared" si="0"/>
        <v/>
      </c>
      <c r="O32" s="5" t="str">
        <f t="shared" si="1"/>
        <v/>
      </c>
      <c r="P32" s="3" t="str">
        <f t="shared" si="2"/>
        <v/>
      </c>
      <c r="Q32" s="3" t="str">
        <f t="shared" si="3"/>
        <v/>
      </c>
    </row>
    <row r="33" spans="1:17" x14ac:dyDescent="0.25">
      <c r="A33" s="6">
        <v>46061</v>
      </c>
      <c r="B33" s="5" t="s">
        <v>15</v>
      </c>
      <c r="C33" s="5" t="s">
        <v>35</v>
      </c>
      <c r="D33" s="7">
        <v>0</v>
      </c>
      <c r="E33" s="3">
        <f t="shared" si="4"/>
        <v>0.5</v>
      </c>
      <c r="F33" s="3">
        <f t="shared" si="5"/>
        <v>0</v>
      </c>
      <c r="G33" s="3">
        <v>5</v>
      </c>
      <c r="H33" s="5" t="s">
        <v>41</v>
      </c>
      <c r="N33" s="5" t="str">
        <f t="shared" si="0"/>
        <v/>
      </c>
      <c r="O33" s="5" t="str">
        <f t="shared" si="1"/>
        <v/>
      </c>
      <c r="P33" s="3" t="str">
        <f t="shared" si="2"/>
        <v/>
      </c>
      <c r="Q33" s="3" t="str">
        <f t="shared" si="3"/>
        <v/>
      </c>
    </row>
    <row r="34" spans="1:17" x14ac:dyDescent="0.25">
      <c r="A34" s="6">
        <v>46061</v>
      </c>
      <c r="B34" s="5" t="s">
        <v>20</v>
      </c>
      <c r="C34" s="5" t="s">
        <v>35</v>
      </c>
      <c r="D34" s="7">
        <v>0</v>
      </c>
      <c r="E34" s="3">
        <f t="shared" si="4"/>
        <v>0.5</v>
      </c>
      <c r="F34" s="3">
        <f t="shared" si="5"/>
        <v>0</v>
      </c>
      <c r="G34" s="3">
        <v>3</v>
      </c>
      <c r="H34" s="5" t="s">
        <v>41</v>
      </c>
      <c r="N34" s="5" t="str">
        <f t="shared" si="0"/>
        <v/>
      </c>
      <c r="O34" s="5" t="str">
        <f t="shared" si="1"/>
        <v/>
      </c>
      <c r="P34" s="3" t="str">
        <f t="shared" si="2"/>
        <v/>
      </c>
      <c r="Q34" s="3" t="str">
        <f t="shared" si="3"/>
        <v/>
      </c>
    </row>
    <row r="35" spans="1:17" x14ac:dyDescent="0.25">
      <c r="A35" s="6"/>
      <c r="B35" s="5"/>
      <c r="C35" s="5"/>
      <c r="D35" s="7"/>
      <c r="E35" s="3" t="str">
        <f t="shared" si="4"/>
        <v/>
      </c>
      <c r="F35" s="3" t="str">
        <f t="shared" si="5"/>
        <v/>
      </c>
      <c r="G35" s="3"/>
      <c r="H35" s="5"/>
      <c r="N35" s="5" t="str">
        <f t="shared" si="0"/>
        <v/>
      </c>
      <c r="O35" s="5" t="str">
        <f t="shared" si="1"/>
        <v/>
      </c>
      <c r="P35" s="3" t="str">
        <f t="shared" si="2"/>
        <v/>
      </c>
      <c r="Q35" s="3" t="str">
        <f t="shared" si="3"/>
        <v/>
      </c>
    </row>
    <row r="36" spans="1:17" x14ac:dyDescent="0.25">
      <c r="A36" s="6"/>
      <c r="B36" s="5"/>
      <c r="C36" s="5"/>
      <c r="D36" s="7"/>
      <c r="E36" s="3" t="str">
        <f t="shared" si="4"/>
        <v/>
      </c>
      <c r="F36" s="3" t="str">
        <f t="shared" si="5"/>
        <v/>
      </c>
      <c r="G36" s="3"/>
      <c r="H36" s="5"/>
      <c r="N36" s="5" t="str">
        <f t="shared" si="0"/>
        <v/>
      </c>
      <c r="O36" s="5" t="str">
        <f t="shared" si="1"/>
        <v/>
      </c>
      <c r="P36" s="3" t="str">
        <f t="shared" si="2"/>
        <v/>
      </c>
      <c r="Q36" s="3" t="str">
        <f t="shared" si="3"/>
        <v/>
      </c>
    </row>
    <row r="37" spans="1:17" x14ac:dyDescent="0.25">
      <c r="A37" s="6"/>
      <c r="B37" s="5"/>
      <c r="C37" s="5"/>
      <c r="D37" s="7"/>
      <c r="E37" s="3" t="str">
        <f t="shared" si="4"/>
        <v/>
      </c>
      <c r="F37" s="3" t="str">
        <f t="shared" si="5"/>
        <v/>
      </c>
      <c r="G37" s="3"/>
      <c r="H37" s="5"/>
      <c r="N37" s="5" t="str">
        <f t="shared" si="0"/>
        <v/>
      </c>
      <c r="O37" s="5" t="str">
        <f t="shared" si="1"/>
        <v/>
      </c>
      <c r="P37" s="3" t="str">
        <f t="shared" si="2"/>
        <v/>
      </c>
      <c r="Q37" s="3" t="str">
        <f t="shared" si="3"/>
        <v/>
      </c>
    </row>
    <row r="38" spans="1:17" x14ac:dyDescent="0.25">
      <c r="A38" s="6"/>
      <c r="B38" s="5"/>
      <c r="C38" s="5"/>
      <c r="D38" s="7"/>
      <c r="E38" s="3" t="str">
        <f t="shared" si="4"/>
        <v/>
      </c>
      <c r="F38" s="3" t="str">
        <f t="shared" si="5"/>
        <v/>
      </c>
      <c r="G38" s="3"/>
      <c r="H38" s="5"/>
      <c r="N38" s="5" t="str">
        <f t="shared" si="0"/>
        <v/>
      </c>
      <c r="O38" s="5" t="str">
        <f t="shared" si="1"/>
        <v/>
      </c>
      <c r="P38" s="3" t="str">
        <f t="shared" si="2"/>
        <v/>
      </c>
      <c r="Q38" s="3" t="str">
        <f t="shared" si="3"/>
        <v/>
      </c>
    </row>
    <row r="39" spans="1:17" x14ac:dyDescent="0.25">
      <c r="A39" s="6"/>
      <c r="B39" s="5"/>
      <c r="C39" s="5"/>
      <c r="D39" s="7"/>
      <c r="E39" s="3" t="str">
        <f t="shared" si="4"/>
        <v/>
      </c>
      <c r="F39" s="3" t="str">
        <f t="shared" si="5"/>
        <v/>
      </c>
      <c r="G39" s="3"/>
      <c r="H39" s="5"/>
      <c r="N39" s="5" t="str">
        <f t="shared" si="0"/>
        <v/>
      </c>
      <c r="O39" s="5" t="str">
        <f t="shared" si="1"/>
        <v/>
      </c>
      <c r="P39" s="3" t="str">
        <f t="shared" si="2"/>
        <v/>
      </c>
      <c r="Q39" s="3" t="str">
        <f t="shared" si="3"/>
        <v/>
      </c>
    </row>
    <row r="40" spans="1:17" x14ac:dyDescent="0.25">
      <c r="A40" s="6"/>
      <c r="B40" s="5"/>
      <c r="C40" s="5"/>
      <c r="D40" s="7"/>
      <c r="E40" s="3" t="str">
        <f t="shared" si="4"/>
        <v/>
      </c>
      <c r="F40" s="3" t="str">
        <f t="shared" si="5"/>
        <v/>
      </c>
      <c r="G40" s="3"/>
      <c r="H40" s="5"/>
      <c r="N40" s="5" t="str">
        <f t="shared" si="0"/>
        <v/>
      </c>
      <c r="O40" s="5" t="str">
        <f t="shared" si="1"/>
        <v/>
      </c>
      <c r="P40" s="3" t="str">
        <f t="shared" si="2"/>
        <v/>
      </c>
      <c r="Q40" s="3" t="str">
        <f t="shared" si="3"/>
        <v/>
      </c>
    </row>
    <row r="41" spans="1:17" x14ac:dyDescent="0.25">
      <c r="A41" s="6"/>
      <c r="B41" s="5"/>
      <c r="C41" s="5"/>
      <c r="D41" s="7"/>
      <c r="E41" s="3" t="str">
        <f t="shared" ref="E41:E72" si="6">IF(AND(B41="",D41=""),"",IF(C41="",$B$4,IFERROR(VLOOKUP(C41,$K$5:$L$200,2,FALSE),$B$4)))</f>
        <v/>
      </c>
      <c r="F41" s="3" t="str">
        <f t="shared" ref="F41:F72" si="7">IF(AND(B41="",D41=""),"",D41*E41)</f>
        <v/>
      </c>
      <c r="G41" s="3"/>
      <c r="H41" s="5"/>
      <c r="N41" s="5" t="str">
        <f t="shared" si="0"/>
        <v/>
      </c>
      <c r="O41" s="5" t="str">
        <f t="shared" si="1"/>
        <v/>
      </c>
      <c r="P41" s="3" t="str">
        <f t="shared" si="2"/>
        <v/>
      </c>
      <c r="Q41" s="3" t="str">
        <f t="shared" si="3"/>
        <v/>
      </c>
    </row>
    <row r="42" spans="1:17" x14ac:dyDescent="0.25">
      <c r="A42" s="6"/>
      <c r="B42" s="5"/>
      <c r="C42" s="5"/>
      <c r="D42" s="7"/>
      <c r="E42" s="3" t="str">
        <f t="shared" si="6"/>
        <v/>
      </c>
      <c r="F42" s="3" t="str">
        <f t="shared" si="7"/>
        <v/>
      </c>
      <c r="G42" s="3"/>
      <c r="H42" s="5"/>
      <c r="N42" s="5" t="str">
        <f t="shared" si="0"/>
        <v/>
      </c>
      <c r="O42" s="5" t="str">
        <f t="shared" si="1"/>
        <v/>
      </c>
      <c r="P42" s="3" t="str">
        <f t="shared" si="2"/>
        <v/>
      </c>
      <c r="Q42" s="3" t="str">
        <f t="shared" si="3"/>
        <v/>
      </c>
    </row>
    <row r="43" spans="1:17" x14ac:dyDescent="0.25">
      <c r="A43" s="6"/>
      <c r="B43" s="5"/>
      <c r="C43" s="5"/>
      <c r="D43" s="7"/>
      <c r="E43" s="3" t="str">
        <f t="shared" si="6"/>
        <v/>
      </c>
      <c r="F43" s="3" t="str">
        <f t="shared" si="7"/>
        <v/>
      </c>
      <c r="G43" s="3"/>
      <c r="H43" s="5"/>
      <c r="N43" s="5" t="str">
        <f t="shared" si="0"/>
        <v/>
      </c>
      <c r="O43" s="5" t="str">
        <f t="shared" si="1"/>
        <v/>
      </c>
      <c r="P43" s="3" t="str">
        <f t="shared" si="2"/>
        <v/>
      </c>
      <c r="Q43" s="3" t="str">
        <f t="shared" si="3"/>
        <v/>
      </c>
    </row>
    <row r="44" spans="1:17" x14ac:dyDescent="0.25">
      <c r="A44" s="6"/>
      <c r="B44" s="5"/>
      <c r="C44" s="5"/>
      <c r="D44" s="7"/>
      <c r="E44" s="3" t="str">
        <f t="shared" si="6"/>
        <v/>
      </c>
      <c r="F44" s="3" t="str">
        <f t="shared" si="7"/>
        <v/>
      </c>
      <c r="G44" s="3"/>
      <c r="H44" s="5"/>
      <c r="N44" s="5" t="str">
        <f t="shared" si="0"/>
        <v/>
      </c>
      <c r="O44" s="5" t="str">
        <f t="shared" si="1"/>
        <v/>
      </c>
      <c r="P44" s="3" t="str">
        <f t="shared" si="2"/>
        <v/>
      </c>
      <c r="Q44" s="3" t="str">
        <f t="shared" si="3"/>
        <v/>
      </c>
    </row>
    <row r="45" spans="1:17" x14ac:dyDescent="0.25">
      <c r="A45" s="6"/>
      <c r="B45" s="5"/>
      <c r="C45" s="5"/>
      <c r="D45" s="7"/>
      <c r="E45" s="3" t="str">
        <f t="shared" si="6"/>
        <v/>
      </c>
      <c r="F45" s="3" t="str">
        <f t="shared" si="7"/>
        <v/>
      </c>
      <c r="G45" s="3"/>
      <c r="H45" s="5"/>
      <c r="N45" s="5" t="str">
        <f t="shared" si="0"/>
        <v/>
      </c>
      <c r="O45" s="5" t="str">
        <f t="shared" si="1"/>
        <v/>
      </c>
      <c r="P45" s="3" t="str">
        <f t="shared" si="2"/>
        <v/>
      </c>
      <c r="Q45" s="3" t="str">
        <f t="shared" si="3"/>
        <v/>
      </c>
    </row>
    <row r="46" spans="1:17" x14ac:dyDescent="0.25">
      <c r="A46" s="6"/>
      <c r="B46" s="5"/>
      <c r="C46" s="5"/>
      <c r="D46" s="7"/>
      <c r="E46" s="3" t="str">
        <f t="shared" si="6"/>
        <v/>
      </c>
      <c r="F46" s="3" t="str">
        <f t="shared" si="7"/>
        <v/>
      </c>
      <c r="G46" s="3"/>
      <c r="H46" s="5"/>
      <c r="N46" s="5" t="str">
        <f t="shared" si="0"/>
        <v/>
      </c>
      <c r="O46" s="5" t="str">
        <f t="shared" si="1"/>
        <v/>
      </c>
      <c r="P46" s="3" t="str">
        <f t="shared" si="2"/>
        <v/>
      </c>
      <c r="Q46" s="3" t="str">
        <f t="shared" si="3"/>
        <v/>
      </c>
    </row>
    <row r="47" spans="1:17" x14ac:dyDescent="0.25">
      <c r="A47" s="6"/>
      <c r="B47" s="5"/>
      <c r="C47" s="5"/>
      <c r="D47" s="7"/>
      <c r="E47" s="3" t="str">
        <f t="shared" si="6"/>
        <v/>
      </c>
      <c r="F47" s="3" t="str">
        <f t="shared" si="7"/>
        <v/>
      </c>
      <c r="G47" s="3"/>
      <c r="H47" s="5"/>
      <c r="N47" s="5" t="str">
        <f t="shared" si="0"/>
        <v/>
      </c>
      <c r="O47" s="5" t="str">
        <f t="shared" si="1"/>
        <v/>
      </c>
      <c r="P47" s="3" t="str">
        <f t="shared" si="2"/>
        <v/>
      </c>
      <c r="Q47" s="3" t="str">
        <f t="shared" si="3"/>
        <v/>
      </c>
    </row>
    <row r="48" spans="1:17" x14ac:dyDescent="0.25">
      <c r="A48" s="6"/>
      <c r="B48" s="5"/>
      <c r="C48" s="5"/>
      <c r="D48" s="7"/>
      <c r="E48" s="3" t="str">
        <f t="shared" si="6"/>
        <v/>
      </c>
      <c r="F48" s="3" t="str">
        <f t="shared" si="7"/>
        <v/>
      </c>
      <c r="G48" s="3"/>
      <c r="H48" s="5"/>
      <c r="N48" s="5" t="str">
        <f t="shared" si="0"/>
        <v/>
      </c>
      <c r="O48" s="5" t="str">
        <f t="shared" si="1"/>
        <v/>
      </c>
      <c r="P48" s="3" t="str">
        <f t="shared" si="2"/>
        <v/>
      </c>
      <c r="Q48" s="3" t="str">
        <f t="shared" si="3"/>
        <v/>
      </c>
    </row>
    <row r="49" spans="1:17" x14ac:dyDescent="0.25">
      <c r="A49" s="6"/>
      <c r="B49" s="5"/>
      <c r="C49" s="5"/>
      <c r="D49" s="7"/>
      <c r="E49" s="3" t="str">
        <f t="shared" si="6"/>
        <v/>
      </c>
      <c r="F49" s="3" t="str">
        <f t="shared" si="7"/>
        <v/>
      </c>
      <c r="G49" s="3"/>
      <c r="H49" s="5"/>
      <c r="N49" s="5" t="str">
        <f t="shared" si="0"/>
        <v/>
      </c>
      <c r="O49" s="5" t="str">
        <f t="shared" si="1"/>
        <v/>
      </c>
      <c r="P49" s="3" t="str">
        <f t="shared" si="2"/>
        <v/>
      </c>
      <c r="Q49" s="3" t="str">
        <f t="shared" si="3"/>
        <v/>
      </c>
    </row>
    <row r="50" spans="1:17" x14ac:dyDescent="0.25">
      <c r="A50" s="6"/>
      <c r="B50" s="5"/>
      <c r="C50" s="5"/>
      <c r="D50" s="7"/>
      <c r="E50" s="3" t="str">
        <f t="shared" si="6"/>
        <v/>
      </c>
      <c r="F50" s="3" t="str">
        <f t="shared" si="7"/>
        <v/>
      </c>
      <c r="G50" s="3"/>
      <c r="H50" s="5"/>
      <c r="N50" s="5" t="str">
        <f t="shared" si="0"/>
        <v/>
      </c>
      <c r="O50" s="5" t="str">
        <f t="shared" si="1"/>
        <v/>
      </c>
      <c r="P50" s="3" t="str">
        <f t="shared" si="2"/>
        <v/>
      </c>
      <c r="Q50" s="3" t="str">
        <f t="shared" si="3"/>
        <v/>
      </c>
    </row>
    <row r="51" spans="1:17" x14ac:dyDescent="0.25">
      <c r="A51" s="6"/>
      <c r="B51" s="5"/>
      <c r="C51" s="5"/>
      <c r="D51" s="7"/>
      <c r="E51" s="3" t="str">
        <f t="shared" si="6"/>
        <v/>
      </c>
      <c r="F51" s="3" t="str">
        <f t="shared" si="7"/>
        <v/>
      </c>
      <c r="G51" s="3"/>
      <c r="H51" s="5"/>
    </row>
    <row r="52" spans="1:17" x14ac:dyDescent="0.25">
      <c r="A52" s="6"/>
      <c r="B52" s="5"/>
      <c r="C52" s="5"/>
      <c r="D52" s="7"/>
      <c r="E52" s="3" t="str">
        <f t="shared" si="6"/>
        <v/>
      </c>
      <c r="F52" s="3" t="str">
        <f t="shared" si="7"/>
        <v/>
      </c>
      <c r="G52" s="3"/>
      <c r="H52" s="5"/>
      <c r="N52" s="4" t="s">
        <v>42</v>
      </c>
      <c r="O52" s="4">
        <f>SUM(O5:O50)</f>
        <v>40</v>
      </c>
      <c r="P52" s="8">
        <f>SUM(P5:P50)</f>
        <v>21.150000000000002</v>
      </c>
      <c r="Q52" s="8">
        <f>SUM(Q5:Q50)</f>
        <v>-6.0500000000000007</v>
      </c>
    </row>
    <row r="53" spans="1:17" x14ac:dyDescent="0.25">
      <c r="A53" s="6"/>
      <c r="B53" s="5"/>
      <c r="C53" s="5"/>
      <c r="D53" s="7"/>
      <c r="E53" s="3" t="str">
        <f t="shared" si="6"/>
        <v/>
      </c>
      <c r="F53" s="3" t="str">
        <f t="shared" si="7"/>
        <v/>
      </c>
      <c r="G53" s="3"/>
      <c r="H53" s="5"/>
    </row>
    <row r="54" spans="1:17" x14ac:dyDescent="0.25">
      <c r="A54" s="6"/>
      <c r="B54" s="5"/>
      <c r="C54" s="5"/>
      <c r="D54" s="7"/>
      <c r="E54" s="3" t="str">
        <f t="shared" si="6"/>
        <v/>
      </c>
      <c r="F54" s="3" t="str">
        <f t="shared" si="7"/>
        <v/>
      </c>
      <c r="G54" s="3"/>
      <c r="H54" s="5"/>
    </row>
    <row r="55" spans="1:17" x14ac:dyDescent="0.25">
      <c r="A55" s="6"/>
      <c r="B55" s="5"/>
      <c r="C55" s="5"/>
      <c r="D55" s="7"/>
      <c r="E55" s="3" t="str">
        <f t="shared" si="6"/>
        <v/>
      </c>
      <c r="F55" s="3" t="str">
        <f t="shared" si="7"/>
        <v/>
      </c>
      <c r="G55" s="3"/>
      <c r="H55" s="5"/>
    </row>
    <row r="56" spans="1:17" x14ac:dyDescent="0.25">
      <c r="A56" s="6"/>
      <c r="B56" s="5"/>
      <c r="C56" s="5"/>
      <c r="D56" s="7"/>
      <c r="E56" s="3" t="str">
        <f t="shared" si="6"/>
        <v/>
      </c>
      <c r="F56" s="3" t="str">
        <f t="shared" si="7"/>
        <v/>
      </c>
      <c r="G56" s="3"/>
      <c r="H56" s="5"/>
    </row>
    <row r="57" spans="1:17" x14ac:dyDescent="0.25">
      <c r="A57" s="6"/>
      <c r="B57" s="5"/>
      <c r="C57" s="5"/>
      <c r="D57" s="7"/>
      <c r="E57" s="3" t="str">
        <f t="shared" si="6"/>
        <v/>
      </c>
      <c r="F57" s="3" t="str">
        <f t="shared" si="7"/>
        <v/>
      </c>
      <c r="G57" s="3"/>
      <c r="H57" s="5"/>
    </row>
    <row r="58" spans="1:17" x14ac:dyDescent="0.25">
      <c r="A58" s="6"/>
      <c r="B58" s="5"/>
      <c r="C58" s="5"/>
      <c r="D58" s="7"/>
      <c r="E58" s="3" t="str">
        <f t="shared" si="6"/>
        <v/>
      </c>
      <c r="F58" s="3" t="str">
        <f t="shared" si="7"/>
        <v/>
      </c>
      <c r="G58" s="3"/>
      <c r="H58" s="5"/>
    </row>
    <row r="59" spans="1:17" x14ac:dyDescent="0.25">
      <c r="A59" s="6"/>
      <c r="B59" s="5"/>
      <c r="C59" s="5"/>
      <c r="D59" s="7"/>
      <c r="E59" s="3" t="str">
        <f t="shared" si="6"/>
        <v/>
      </c>
      <c r="F59" s="3" t="str">
        <f t="shared" si="7"/>
        <v/>
      </c>
      <c r="G59" s="3"/>
      <c r="H59" s="5"/>
    </row>
    <row r="60" spans="1:17" x14ac:dyDescent="0.25">
      <c r="A60" s="6"/>
      <c r="B60" s="5"/>
      <c r="C60" s="5"/>
      <c r="D60" s="7"/>
      <c r="E60" s="3" t="str">
        <f t="shared" si="6"/>
        <v/>
      </c>
      <c r="F60" s="3" t="str">
        <f t="shared" si="7"/>
        <v/>
      </c>
      <c r="G60" s="3"/>
      <c r="H60" s="5"/>
    </row>
    <row r="61" spans="1:17" x14ac:dyDescent="0.25">
      <c r="A61" s="6"/>
      <c r="B61" s="5"/>
      <c r="C61" s="5"/>
      <c r="D61" s="7"/>
      <c r="E61" s="3" t="str">
        <f t="shared" si="6"/>
        <v/>
      </c>
      <c r="F61" s="3" t="str">
        <f t="shared" si="7"/>
        <v/>
      </c>
      <c r="G61" s="3"/>
      <c r="H61" s="5"/>
    </row>
    <row r="62" spans="1:17" x14ac:dyDescent="0.25">
      <c r="A62" s="6"/>
      <c r="B62" s="5"/>
      <c r="C62" s="5"/>
      <c r="D62" s="7"/>
      <c r="E62" s="3" t="str">
        <f t="shared" si="6"/>
        <v/>
      </c>
      <c r="F62" s="3" t="str">
        <f t="shared" si="7"/>
        <v/>
      </c>
      <c r="G62" s="3"/>
      <c r="H62" s="5"/>
    </row>
    <row r="63" spans="1:17" x14ac:dyDescent="0.25">
      <c r="A63" s="6"/>
      <c r="B63" s="5"/>
      <c r="C63" s="5"/>
      <c r="D63" s="7"/>
      <c r="E63" s="3" t="str">
        <f t="shared" si="6"/>
        <v/>
      </c>
      <c r="F63" s="3" t="str">
        <f t="shared" si="7"/>
        <v/>
      </c>
      <c r="G63" s="3"/>
      <c r="H63" s="5"/>
    </row>
    <row r="64" spans="1:17" x14ac:dyDescent="0.25">
      <c r="A64" s="6"/>
      <c r="B64" s="5"/>
      <c r="C64" s="5"/>
      <c r="D64" s="7"/>
      <c r="E64" s="3" t="str">
        <f t="shared" si="6"/>
        <v/>
      </c>
      <c r="F64" s="3" t="str">
        <f t="shared" si="7"/>
        <v/>
      </c>
      <c r="G64" s="3"/>
      <c r="H64" s="5"/>
    </row>
    <row r="65" spans="1:8" x14ac:dyDescent="0.25">
      <c r="A65" s="6"/>
      <c r="B65" s="5"/>
      <c r="C65" s="5"/>
      <c r="D65" s="7"/>
      <c r="E65" s="3" t="str">
        <f t="shared" si="6"/>
        <v/>
      </c>
      <c r="F65" s="3" t="str">
        <f t="shared" si="7"/>
        <v/>
      </c>
      <c r="G65" s="3"/>
      <c r="H65" s="5"/>
    </row>
    <row r="66" spans="1:8" x14ac:dyDescent="0.25">
      <c r="A66" s="6"/>
      <c r="B66" s="5"/>
      <c r="C66" s="5"/>
      <c r="D66" s="7"/>
      <c r="E66" s="3" t="str">
        <f t="shared" si="6"/>
        <v/>
      </c>
      <c r="F66" s="3" t="str">
        <f t="shared" si="7"/>
        <v/>
      </c>
      <c r="G66" s="3"/>
      <c r="H66" s="5"/>
    </row>
    <row r="67" spans="1:8" x14ac:dyDescent="0.25">
      <c r="A67" s="6"/>
      <c r="B67" s="5"/>
      <c r="C67" s="5"/>
      <c r="D67" s="7"/>
      <c r="E67" s="3" t="str">
        <f t="shared" si="6"/>
        <v/>
      </c>
      <c r="F67" s="3" t="str">
        <f t="shared" si="7"/>
        <v/>
      </c>
      <c r="G67" s="3"/>
      <c r="H67" s="5"/>
    </row>
    <row r="68" spans="1:8" x14ac:dyDescent="0.25">
      <c r="A68" s="6"/>
      <c r="B68" s="5"/>
      <c r="C68" s="5"/>
      <c r="D68" s="7"/>
      <c r="E68" s="3" t="str">
        <f t="shared" si="6"/>
        <v/>
      </c>
      <c r="F68" s="3" t="str">
        <f t="shared" si="7"/>
        <v/>
      </c>
      <c r="G68" s="3"/>
      <c r="H68" s="5"/>
    </row>
    <row r="69" spans="1:8" x14ac:dyDescent="0.25">
      <c r="A69" s="6"/>
      <c r="B69" s="5"/>
      <c r="C69" s="5"/>
      <c r="D69" s="7"/>
      <c r="E69" s="3" t="str">
        <f t="shared" si="6"/>
        <v/>
      </c>
      <c r="F69" s="3" t="str">
        <f t="shared" si="7"/>
        <v/>
      </c>
      <c r="G69" s="3"/>
      <c r="H69" s="5"/>
    </row>
    <row r="70" spans="1:8" x14ac:dyDescent="0.25">
      <c r="A70" s="6"/>
      <c r="B70" s="5"/>
      <c r="C70" s="5"/>
      <c r="D70" s="7"/>
      <c r="E70" s="3" t="str">
        <f t="shared" si="6"/>
        <v/>
      </c>
      <c r="F70" s="3" t="str">
        <f t="shared" si="7"/>
        <v/>
      </c>
      <c r="G70" s="3"/>
      <c r="H70" s="5"/>
    </row>
    <row r="71" spans="1:8" x14ac:dyDescent="0.25">
      <c r="A71" s="6"/>
      <c r="B71" s="5"/>
      <c r="C71" s="5"/>
      <c r="D71" s="7"/>
      <c r="E71" s="3" t="str">
        <f t="shared" si="6"/>
        <v/>
      </c>
      <c r="F71" s="3" t="str">
        <f t="shared" si="7"/>
        <v/>
      </c>
      <c r="G71" s="3"/>
      <c r="H71" s="5"/>
    </row>
    <row r="72" spans="1:8" x14ac:dyDescent="0.25">
      <c r="A72" s="6"/>
      <c r="B72" s="5"/>
      <c r="C72" s="5"/>
      <c r="D72" s="7"/>
      <c r="E72" s="3" t="str">
        <f t="shared" si="6"/>
        <v/>
      </c>
      <c r="F72" s="3" t="str">
        <f t="shared" si="7"/>
        <v/>
      </c>
      <c r="G72" s="3"/>
      <c r="H72" s="5"/>
    </row>
    <row r="73" spans="1:8" x14ac:dyDescent="0.25">
      <c r="A73" s="6"/>
      <c r="B73" s="5"/>
      <c r="C73" s="5"/>
      <c r="D73" s="7"/>
      <c r="E73" s="3" t="str">
        <f t="shared" ref="E73:E104" si="8">IF(AND(B73="",D73=""),"",IF(C73="",$B$4,IFERROR(VLOOKUP(C73,$K$5:$L$200,2,FALSE),$B$4)))</f>
        <v/>
      </c>
      <c r="F73" s="3" t="str">
        <f t="shared" ref="F73:F104" si="9">IF(AND(B73="",D73=""),"",D73*E73)</f>
        <v/>
      </c>
      <c r="G73" s="3"/>
      <c r="H73" s="5"/>
    </row>
    <row r="74" spans="1:8" x14ac:dyDescent="0.25">
      <c r="A74" s="6"/>
      <c r="B74" s="5"/>
      <c r="C74" s="5"/>
      <c r="D74" s="7"/>
      <c r="E74" s="3" t="str">
        <f t="shared" si="8"/>
        <v/>
      </c>
      <c r="F74" s="3" t="str">
        <f t="shared" si="9"/>
        <v/>
      </c>
      <c r="G74" s="3"/>
      <c r="H74" s="5"/>
    </row>
    <row r="75" spans="1:8" x14ac:dyDescent="0.25">
      <c r="A75" s="6"/>
      <c r="B75" s="5"/>
      <c r="C75" s="5"/>
      <c r="D75" s="7"/>
      <c r="E75" s="3" t="str">
        <f t="shared" si="8"/>
        <v/>
      </c>
      <c r="F75" s="3" t="str">
        <f t="shared" si="9"/>
        <v/>
      </c>
      <c r="G75" s="3"/>
      <c r="H75" s="5"/>
    </row>
    <row r="76" spans="1:8" x14ac:dyDescent="0.25">
      <c r="A76" s="6"/>
      <c r="B76" s="5"/>
      <c r="C76" s="5"/>
      <c r="D76" s="7"/>
      <c r="E76" s="3" t="str">
        <f t="shared" si="8"/>
        <v/>
      </c>
      <c r="F76" s="3" t="str">
        <f t="shared" si="9"/>
        <v/>
      </c>
      <c r="G76" s="3"/>
      <c r="H76" s="5"/>
    </row>
    <row r="77" spans="1:8" x14ac:dyDescent="0.25">
      <c r="A77" s="6"/>
      <c r="B77" s="5"/>
      <c r="C77" s="5"/>
      <c r="D77" s="7"/>
      <c r="E77" s="3" t="str">
        <f t="shared" si="8"/>
        <v/>
      </c>
      <c r="F77" s="3" t="str">
        <f t="shared" si="9"/>
        <v/>
      </c>
      <c r="G77" s="3"/>
      <c r="H77" s="5"/>
    </row>
    <row r="78" spans="1:8" x14ac:dyDescent="0.25">
      <c r="A78" s="6"/>
      <c r="B78" s="5"/>
      <c r="C78" s="5"/>
      <c r="D78" s="7"/>
      <c r="E78" s="3" t="str">
        <f t="shared" si="8"/>
        <v/>
      </c>
      <c r="F78" s="3" t="str">
        <f t="shared" si="9"/>
        <v/>
      </c>
      <c r="G78" s="3"/>
      <c r="H78" s="5"/>
    </row>
    <row r="79" spans="1:8" x14ac:dyDescent="0.25">
      <c r="A79" s="6"/>
      <c r="B79" s="5"/>
      <c r="C79" s="5"/>
      <c r="D79" s="7"/>
      <c r="E79" s="3" t="str">
        <f t="shared" si="8"/>
        <v/>
      </c>
      <c r="F79" s="3" t="str">
        <f t="shared" si="9"/>
        <v/>
      </c>
      <c r="G79" s="3"/>
      <c r="H79" s="5"/>
    </row>
    <row r="80" spans="1:8" x14ac:dyDescent="0.25">
      <c r="A80" s="6"/>
      <c r="B80" s="5"/>
      <c r="C80" s="5"/>
      <c r="D80" s="7"/>
      <c r="E80" s="3" t="str">
        <f t="shared" si="8"/>
        <v/>
      </c>
      <c r="F80" s="3" t="str">
        <f t="shared" si="9"/>
        <v/>
      </c>
      <c r="G80" s="3"/>
      <c r="H80" s="5"/>
    </row>
    <row r="81" spans="1:8" x14ac:dyDescent="0.25">
      <c r="A81" s="6"/>
      <c r="B81" s="5"/>
      <c r="C81" s="5"/>
      <c r="D81" s="7"/>
      <c r="E81" s="3" t="str">
        <f t="shared" si="8"/>
        <v/>
      </c>
      <c r="F81" s="3" t="str">
        <f t="shared" si="9"/>
        <v/>
      </c>
      <c r="G81" s="3"/>
      <c r="H81" s="5"/>
    </row>
    <row r="82" spans="1:8" x14ac:dyDescent="0.25">
      <c r="A82" s="6"/>
      <c r="B82" s="5"/>
      <c r="C82" s="5"/>
      <c r="D82" s="7"/>
      <c r="E82" s="3" t="str">
        <f t="shared" si="8"/>
        <v/>
      </c>
      <c r="F82" s="3" t="str">
        <f t="shared" si="9"/>
        <v/>
      </c>
      <c r="G82" s="3"/>
      <c r="H82" s="5"/>
    </row>
    <row r="83" spans="1:8" x14ac:dyDescent="0.25">
      <c r="A83" s="6"/>
      <c r="B83" s="5"/>
      <c r="C83" s="5"/>
      <c r="D83" s="7"/>
      <c r="E83" s="3" t="str">
        <f t="shared" si="8"/>
        <v/>
      </c>
      <c r="F83" s="3" t="str">
        <f t="shared" si="9"/>
        <v/>
      </c>
      <c r="G83" s="3"/>
      <c r="H83" s="5"/>
    </row>
    <row r="84" spans="1:8" x14ac:dyDescent="0.25">
      <c r="A84" s="6"/>
      <c r="B84" s="5"/>
      <c r="C84" s="5"/>
      <c r="D84" s="7"/>
      <c r="E84" s="3" t="str">
        <f t="shared" si="8"/>
        <v/>
      </c>
      <c r="F84" s="3" t="str">
        <f t="shared" si="9"/>
        <v/>
      </c>
      <c r="G84" s="3"/>
      <c r="H84" s="5"/>
    </row>
    <row r="85" spans="1:8" x14ac:dyDescent="0.25">
      <c r="A85" s="6"/>
      <c r="B85" s="5"/>
      <c r="C85" s="5"/>
      <c r="D85" s="7"/>
      <c r="E85" s="3" t="str">
        <f t="shared" si="8"/>
        <v/>
      </c>
      <c r="F85" s="3" t="str">
        <f t="shared" si="9"/>
        <v/>
      </c>
      <c r="G85" s="3"/>
      <c r="H85" s="5"/>
    </row>
    <row r="86" spans="1:8" x14ac:dyDescent="0.25">
      <c r="A86" s="6"/>
      <c r="B86" s="5"/>
      <c r="C86" s="5"/>
      <c r="D86" s="7"/>
      <c r="E86" s="3" t="str">
        <f t="shared" si="8"/>
        <v/>
      </c>
      <c r="F86" s="3" t="str">
        <f t="shared" si="9"/>
        <v/>
      </c>
      <c r="G86" s="3"/>
      <c r="H86" s="5"/>
    </row>
    <row r="87" spans="1:8" x14ac:dyDescent="0.25">
      <c r="A87" s="6"/>
      <c r="B87" s="5"/>
      <c r="C87" s="5"/>
      <c r="D87" s="7"/>
      <c r="E87" s="3" t="str">
        <f t="shared" si="8"/>
        <v/>
      </c>
      <c r="F87" s="3" t="str">
        <f t="shared" si="9"/>
        <v/>
      </c>
      <c r="G87" s="3"/>
      <c r="H87" s="5"/>
    </row>
    <row r="88" spans="1:8" x14ac:dyDescent="0.25">
      <c r="A88" s="6"/>
      <c r="B88" s="5"/>
      <c r="C88" s="5"/>
      <c r="D88" s="7"/>
      <c r="E88" s="3" t="str">
        <f t="shared" si="8"/>
        <v/>
      </c>
      <c r="F88" s="3" t="str">
        <f t="shared" si="9"/>
        <v/>
      </c>
      <c r="G88" s="3"/>
      <c r="H88" s="5"/>
    </row>
    <row r="89" spans="1:8" x14ac:dyDescent="0.25">
      <c r="A89" s="6"/>
      <c r="B89" s="5"/>
      <c r="C89" s="5"/>
      <c r="D89" s="7"/>
      <c r="E89" s="3" t="str">
        <f t="shared" si="8"/>
        <v/>
      </c>
      <c r="F89" s="3" t="str">
        <f t="shared" si="9"/>
        <v/>
      </c>
      <c r="G89" s="3"/>
      <c r="H89" s="5"/>
    </row>
    <row r="90" spans="1:8" x14ac:dyDescent="0.25">
      <c r="A90" s="6"/>
      <c r="B90" s="5"/>
      <c r="C90" s="5"/>
      <c r="D90" s="7"/>
      <c r="E90" s="3" t="str">
        <f t="shared" si="8"/>
        <v/>
      </c>
      <c r="F90" s="3" t="str">
        <f t="shared" si="9"/>
        <v/>
      </c>
      <c r="G90" s="3"/>
      <c r="H90" s="5"/>
    </row>
    <row r="91" spans="1:8" x14ac:dyDescent="0.25">
      <c r="A91" s="6"/>
      <c r="B91" s="5"/>
      <c r="C91" s="5"/>
      <c r="D91" s="7"/>
      <c r="E91" s="3" t="str">
        <f t="shared" si="8"/>
        <v/>
      </c>
      <c r="F91" s="3" t="str">
        <f t="shared" si="9"/>
        <v/>
      </c>
      <c r="G91" s="3"/>
      <c r="H91" s="5"/>
    </row>
    <row r="92" spans="1:8" x14ac:dyDescent="0.25">
      <c r="A92" s="6"/>
      <c r="B92" s="5"/>
      <c r="C92" s="5"/>
      <c r="D92" s="7"/>
      <c r="E92" s="3" t="str">
        <f t="shared" si="8"/>
        <v/>
      </c>
      <c r="F92" s="3" t="str">
        <f t="shared" si="9"/>
        <v/>
      </c>
      <c r="G92" s="3"/>
      <c r="H92" s="5"/>
    </row>
    <row r="93" spans="1:8" x14ac:dyDescent="0.25">
      <c r="A93" s="6"/>
      <c r="B93" s="5"/>
      <c r="C93" s="5"/>
      <c r="D93" s="7"/>
      <c r="E93" s="3" t="str">
        <f t="shared" si="8"/>
        <v/>
      </c>
      <c r="F93" s="3" t="str">
        <f t="shared" si="9"/>
        <v/>
      </c>
      <c r="G93" s="3"/>
      <c r="H93" s="5"/>
    </row>
    <row r="94" spans="1:8" x14ac:dyDescent="0.25">
      <c r="A94" s="6"/>
      <c r="B94" s="5"/>
      <c r="C94" s="5"/>
      <c r="D94" s="7"/>
      <c r="E94" s="3" t="str">
        <f t="shared" si="8"/>
        <v/>
      </c>
      <c r="F94" s="3" t="str">
        <f t="shared" si="9"/>
        <v/>
      </c>
      <c r="G94" s="3"/>
      <c r="H94" s="5"/>
    </row>
    <row r="95" spans="1:8" x14ac:dyDescent="0.25">
      <c r="A95" s="6"/>
      <c r="B95" s="5"/>
      <c r="C95" s="5"/>
      <c r="D95" s="7"/>
      <c r="E95" s="3" t="str">
        <f t="shared" si="8"/>
        <v/>
      </c>
      <c r="F95" s="3" t="str">
        <f t="shared" si="9"/>
        <v/>
      </c>
      <c r="G95" s="3"/>
      <c r="H95" s="5"/>
    </row>
    <row r="96" spans="1:8" x14ac:dyDescent="0.25">
      <c r="A96" s="6"/>
      <c r="B96" s="5"/>
      <c r="C96" s="5"/>
      <c r="D96" s="7"/>
      <c r="E96" s="3" t="str">
        <f t="shared" si="8"/>
        <v/>
      </c>
      <c r="F96" s="3" t="str">
        <f t="shared" si="9"/>
        <v/>
      </c>
      <c r="G96" s="3"/>
      <c r="H96" s="5"/>
    </row>
    <row r="97" spans="1:8" x14ac:dyDescent="0.25">
      <c r="A97" s="6"/>
      <c r="B97" s="5"/>
      <c r="C97" s="5"/>
      <c r="D97" s="7"/>
      <c r="E97" s="3" t="str">
        <f t="shared" si="8"/>
        <v/>
      </c>
      <c r="F97" s="3" t="str">
        <f t="shared" si="9"/>
        <v/>
      </c>
      <c r="G97" s="3"/>
      <c r="H97" s="5"/>
    </row>
    <row r="98" spans="1:8" x14ac:dyDescent="0.25">
      <c r="A98" s="6"/>
      <c r="B98" s="5"/>
      <c r="C98" s="5"/>
      <c r="D98" s="7"/>
      <c r="E98" s="3" t="str">
        <f t="shared" si="8"/>
        <v/>
      </c>
      <c r="F98" s="3" t="str">
        <f t="shared" si="9"/>
        <v/>
      </c>
      <c r="G98" s="3"/>
      <c r="H98" s="5"/>
    </row>
    <row r="99" spans="1:8" x14ac:dyDescent="0.25">
      <c r="A99" s="6"/>
      <c r="B99" s="5"/>
      <c r="C99" s="5"/>
      <c r="D99" s="7"/>
      <c r="E99" s="3" t="str">
        <f t="shared" si="8"/>
        <v/>
      </c>
      <c r="F99" s="3" t="str">
        <f t="shared" si="9"/>
        <v/>
      </c>
      <c r="G99" s="3"/>
      <c r="H99" s="5"/>
    </row>
    <row r="100" spans="1:8" x14ac:dyDescent="0.25">
      <c r="A100" s="6"/>
      <c r="B100" s="5"/>
      <c r="C100" s="5"/>
      <c r="D100" s="7"/>
      <c r="E100" s="3" t="str">
        <f t="shared" si="8"/>
        <v/>
      </c>
      <c r="F100" s="3" t="str">
        <f t="shared" si="9"/>
        <v/>
      </c>
      <c r="G100" s="3"/>
      <c r="H100" s="5"/>
    </row>
    <row r="101" spans="1:8" x14ac:dyDescent="0.25">
      <c r="A101" s="6"/>
      <c r="B101" s="5"/>
      <c r="C101" s="5"/>
      <c r="D101" s="7"/>
      <c r="E101" s="3" t="str">
        <f t="shared" si="8"/>
        <v/>
      </c>
      <c r="F101" s="3" t="str">
        <f t="shared" si="9"/>
        <v/>
      </c>
      <c r="G101" s="3"/>
      <c r="H101" s="5"/>
    </row>
    <row r="102" spans="1:8" x14ac:dyDescent="0.25">
      <c r="A102" s="6"/>
      <c r="B102" s="5"/>
      <c r="C102" s="5"/>
      <c r="D102" s="7"/>
      <c r="E102" s="3" t="str">
        <f t="shared" si="8"/>
        <v/>
      </c>
      <c r="F102" s="3" t="str">
        <f t="shared" si="9"/>
        <v/>
      </c>
      <c r="G102" s="3"/>
      <c r="H102" s="5"/>
    </row>
    <row r="103" spans="1:8" x14ac:dyDescent="0.25">
      <c r="A103" s="6"/>
      <c r="B103" s="5"/>
      <c r="C103" s="5"/>
      <c r="D103" s="7"/>
      <c r="E103" s="3" t="str">
        <f t="shared" si="8"/>
        <v/>
      </c>
      <c r="F103" s="3" t="str">
        <f t="shared" si="9"/>
        <v/>
      </c>
      <c r="G103" s="3"/>
      <c r="H103" s="5"/>
    </row>
    <row r="104" spans="1:8" x14ac:dyDescent="0.25">
      <c r="A104" s="6"/>
      <c r="B104" s="5"/>
      <c r="C104" s="5"/>
      <c r="D104" s="7"/>
      <c r="E104" s="3" t="str">
        <f t="shared" si="8"/>
        <v/>
      </c>
      <c r="F104" s="3" t="str">
        <f t="shared" si="9"/>
        <v/>
      </c>
      <c r="G104" s="3"/>
      <c r="H104" s="5"/>
    </row>
    <row r="105" spans="1:8" x14ac:dyDescent="0.25">
      <c r="A105" s="6"/>
      <c r="B105" s="5"/>
      <c r="C105" s="5"/>
      <c r="D105" s="7"/>
      <c r="E105" s="3" t="str">
        <f t="shared" ref="E105:E136" si="10">IF(AND(B105="",D105=""),"",IF(C105="",$B$4,IFERROR(VLOOKUP(C105,$K$5:$L$200,2,FALSE),$B$4)))</f>
        <v/>
      </c>
      <c r="F105" s="3" t="str">
        <f t="shared" ref="F105:F136" si="11">IF(AND(B105="",D105=""),"",D105*E105)</f>
        <v/>
      </c>
      <c r="G105" s="3"/>
      <c r="H105" s="5"/>
    </row>
    <row r="106" spans="1:8" x14ac:dyDescent="0.25">
      <c r="A106" s="6"/>
      <c r="B106" s="5"/>
      <c r="C106" s="5"/>
      <c r="D106" s="7"/>
      <c r="E106" s="3" t="str">
        <f t="shared" si="10"/>
        <v/>
      </c>
      <c r="F106" s="3" t="str">
        <f t="shared" si="11"/>
        <v/>
      </c>
      <c r="G106" s="3"/>
      <c r="H106" s="5"/>
    </row>
    <row r="107" spans="1:8" x14ac:dyDescent="0.25">
      <c r="A107" s="6"/>
      <c r="B107" s="5"/>
      <c r="C107" s="5"/>
      <c r="D107" s="7"/>
      <c r="E107" s="3" t="str">
        <f t="shared" si="10"/>
        <v/>
      </c>
      <c r="F107" s="3" t="str">
        <f t="shared" si="11"/>
        <v/>
      </c>
      <c r="G107" s="3"/>
      <c r="H107" s="5"/>
    </row>
    <row r="108" spans="1:8" x14ac:dyDescent="0.25">
      <c r="A108" s="6"/>
      <c r="B108" s="5"/>
      <c r="C108" s="5"/>
      <c r="D108" s="7"/>
      <c r="E108" s="3" t="str">
        <f t="shared" si="10"/>
        <v/>
      </c>
      <c r="F108" s="3" t="str">
        <f t="shared" si="11"/>
        <v/>
      </c>
      <c r="G108" s="3"/>
      <c r="H108" s="5"/>
    </row>
    <row r="109" spans="1:8" x14ac:dyDescent="0.25">
      <c r="A109" s="6"/>
      <c r="B109" s="5"/>
      <c r="C109" s="5"/>
      <c r="D109" s="7"/>
      <c r="E109" s="3" t="str">
        <f t="shared" si="10"/>
        <v/>
      </c>
      <c r="F109" s="3" t="str">
        <f t="shared" si="11"/>
        <v/>
      </c>
      <c r="G109" s="3"/>
      <c r="H109" s="5"/>
    </row>
    <row r="110" spans="1:8" x14ac:dyDescent="0.25">
      <c r="A110" s="6"/>
      <c r="B110" s="5"/>
      <c r="C110" s="5"/>
      <c r="D110" s="7"/>
      <c r="E110" s="3" t="str">
        <f t="shared" si="10"/>
        <v/>
      </c>
      <c r="F110" s="3" t="str">
        <f t="shared" si="11"/>
        <v/>
      </c>
      <c r="G110" s="3"/>
      <c r="H110" s="5"/>
    </row>
    <row r="111" spans="1:8" x14ac:dyDescent="0.25">
      <c r="A111" s="6"/>
      <c r="B111" s="5"/>
      <c r="C111" s="5"/>
      <c r="D111" s="7"/>
      <c r="E111" s="3" t="str">
        <f t="shared" si="10"/>
        <v/>
      </c>
      <c r="F111" s="3" t="str">
        <f t="shared" si="11"/>
        <v/>
      </c>
      <c r="G111" s="3"/>
      <c r="H111" s="5"/>
    </row>
    <row r="112" spans="1:8" x14ac:dyDescent="0.25">
      <c r="A112" s="6"/>
      <c r="B112" s="5"/>
      <c r="C112" s="5"/>
      <c r="D112" s="7"/>
      <c r="E112" s="3" t="str">
        <f t="shared" si="10"/>
        <v/>
      </c>
      <c r="F112" s="3" t="str">
        <f t="shared" si="11"/>
        <v/>
      </c>
      <c r="G112" s="3"/>
      <c r="H112" s="5"/>
    </row>
    <row r="113" spans="1:8" x14ac:dyDescent="0.25">
      <c r="A113" s="6"/>
      <c r="B113" s="5"/>
      <c r="C113" s="5"/>
      <c r="D113" s="7"/>
      <c r="E113" s="3" t="str">
        <f t="shared" si="10"/>
        <v/>
      </c>
      <c r="F113" s="3" t="str">
        <f t="shared" si="11"/>
        <v/>
      </c>
      <c r="G113" s="3"/>
      <c r="H113" s="5"/>
    </row>
    <row r="114" spans="1:8" x14ac:dyDescent="0.25">
      <c r="A114" s="6"/>
      <c r="B114" s="5"/>
      <c r="C114" s="5"/>
      <c r="D114" s="7"/>
      <c r="E114" s="3" t="str">
        <f t="shared" si="10"/>
        <v/>
      </c>
      <c r="F114" s="3" t="str">
        <f t="shared" si="11"/>
        <v/>
      </c>
      <c r="G114" s="3"/>
      <c r="H114" s="5"/>
    </row>
    <row r="115" spans="1:8" x14ac:dyDescent="0.25">
      <c r="A115" s="6"/>
      <c r="B115" s="5"/>
      <c r="C115" s="5"/>
      <c r="D115" s="7"/>
      <c r="E115" s="3" t="str">
        <f t="shared" si="10"/>
        <v/>
      </c>
      <c r="F115" s="3" t="str">
        <f t="shared" si="11"/>
        <v/>
      </c>
      <c r="G115" s="3"/>
      <c r="H115" s="5"/>
    </row>
    <row r="116" spans="1:8" x14ac:dyDescent="0.25">
      <c r="A116" s="6"/>
      <c r="B116" s="5"/>
      <c r="C116" s="5"/>
      <c r="D116" s="7"/>
      <c r="E116" s="3" t="str">
        <f t="shared" si="10"/>
        <v/>
      </c>
      <c r="F116" s="3" t="str">
        <f t="shared" si="11"/>
        <v/>
      </c>
      <c r="G116" s="3"/>
      <c r="H116" s="5"/>
    </row>
    <row r="117" spans="1:8" x14ac:dyDescent="0.25">
      <c r="A117" s="6"/>
      <c r="B117" s="5"/>
      <c r="C117" s="5"/>
      <c r="D117" s="7"/>
      <c r="E117" s="3" t="str">
        <f t="shared" si="10"/>
        <v/>
      </c>
      <c r="F117" s="3" t="str">
        <f t="shared" si="11"/>
        <v/>
      </c>
      <c r="G117" s="3"/>
      <c r="H117" s="5"/>
    </row>
    <row r="118" spans="1:8" x14ac:dyDescent="0.25">
      <c r="A118" s="6"/>
      <c r="B118" s="5"/>
      <c r="C118" s="5"/>
      <c r="D118" s="7"/>
      <c r="E118" s="3" t="str">
        <f t="shared" si="10"/>
        <v/>
      </c>
      <c r="F118" s="3" t="str">
        <f t="shared" si="11"/>
        <v/>
      </c>
      <c r="G118" s="3"/>
      <c r="H118" s="5"/>
    </row>
    <row r="119" spans="1:8" x14ac:dyDescent="0.25">
      <c r="A119" s="6"/>
      <c r="B119" s="5"/>
      <c r="C119" s="5"/>
      <c r="D119" s="7"/>
      <c r="E119" s="3" t="str">
        <f t="shared" si="10"/>
        <v/>
      </c>
      <c r="F119" s="3" t="str">
        <f t="shared" si="11"/>
        <v/>
      </c>
      <c r="G119" s="3"/>
      <c r="H119" s="5"/>
    </row>
    <row r="120" spans="1:8" x14ac:dyDescent="0.25">
      <c r="A120" s="6"/>
      <c r="B120" s="5"/>
      <c r="C120" s="5"/>
      <c r="D120" s="7"/>
      <c r="E120" s="3" t="str">
        <f t="shared" si="10"/>
        <v/>
      </c>
      <c r="F120" s="3" t="str">
        <f t="shared" si="11"/>
        <v/>
      </c>
      <c r="G120" s="3"/>
      <c r="H120" s="5"/>
    </row>
    <row r="121" spans="1:8" x14ac:dyDescent="0.25">
      <c r="A121" s="6"/>
      <c r="B121" s="5"/>
      <c r="C121" s="5"/>
      <c r="D121" s="7"/>
      <c r="E121" s="3" t="str">
        <f t="shared" si="10"/>
        <v/>
      </c>
      <c r="F121" s="3" t="str">
        <f t="shared" si="11"/>
        <v/>
      </c>
      <c r="G121" s="3"/>
      <c r="H121" s="5"/>
    </row>
    <row r="122" spans="1:8" x14ac:dyDescent="0.25">
      <c r="A122" s="6"/>
      <c r="B122" s="5"/>
      <c r="C122" s="5"/>
      <c r="D122" s="7"/>
      <c r="E122" s="3" t="str">
        <f t="shared" si="10"/>
        <v/>
      </c>
      <c r="F122" s="3" t="str">
        <f t="shared" si="11"/>
        <v/>
      </c>
      <c r="G122" s="3"/>
      <c r="H122" s="5"/>
    </row>
    <row r="123" spans="1:8" x14ac:dyDescent="0.25">
      <c r="A123" s="6"/>
      <c r="B123" s="5"/>
      <c r="C123" s="5"/>
      <c r="D123" s="7"/>
      <c r="E123" s="3" t="str">
        <f t="shared" si="10"/>
        <v/>
      </c>
      <c r="F123" s="3" t="str">
        <f t="shared" si="11"/>
        <v/>
      </c>
      <c r="G123" s="3"/>
      <c r="H123" s="5"/>
    </row>
    <row r="124" spans="1:8" x14ac:dyDescent="0.25">
      <c r="A124" s="6"/>
      <c r="B124" s="5"/>
      <c r="C124" s="5"/>
      <c r="D124" s="7"/>
      <c r="E124" s="3" t="str">
        <f t="shared" si="10"/>
        <v/>
      </c>
      <c r="F124" s="3" t="str">
        <f t="shared" si="11"/>
        <v/>
      </c>
      <c r="G124" s="3"/>
      <c r="H124" s="5"/>
    </row>
    <row r="125" spans="1:8" x14ac:dyDescent="0.25">
      <c r="A125" s="6"/>
      <c r="B125" s="5"/>
      <c r="C125" s="5"/>
      <c r="D125" s="7"/>
      <c r="E125" s="3" t="str">
        <f t="shared" si="10"/>
        <v/>
      </c>
      <c r="F125" s="3" t="str">
        <f t="shared" si="11"/>
        <v/>
      </c>
      <c r="G125" s="3"/>
      <c r="H125" s="5"/>
    </row>
    <row r="126" spans="1:8" x14ac:dyDescent="0.25">
      <c r="A126" s="6"/>
      <c r="B126" s="5"/>
      <c r="C126" s="5"/>
      <c r="D126" s="7"/>
      <c r="E126" s="3" t="str">
        <f t="shared" si="10"/>
        <v/>
      </c>
      <c r="F126" s="3" t="str">
        <f t="shared" si="11"/>
        <v/>
      </c>
      <c r="G126" s="3"/>
      <c r="H126" s="5"/>
    </row>
    <row r="127" spans="1:8" x14ac:dyDescent="0.25">
      <c r="A127" s="6"/>
      <c r="B127" s="5"/>
      <c r="C127" s="5"/>
      <c r="D127" s="7"/>
      <c r="E127" s="3" t="str">
        <f t="shared" si="10"/>
        <v/>
      </c>
      <c r="F127" s="3" t="str">
        <f t="shared" si="11"/>
        <v/>
      </c>
      <c r="G127" s="3"/>
      <c r="H127" s="5"/>
    </row>
    <row r="128" spans="1:8" x14ac:dyDescent="0.25">
      <c r="A128" s="6"/>
      <c r="B128" s="5"/>
      <c r="C128" s="5"/>
      <c r="D128" s="7"/>
      <c r="E128" s="3" t="str">
        <f t="shared" si="10"/>
        <v/>
      </c>
      <c r="F128" s="3" t="str">
        <f t="shared" si="11"/>
        <v/>
      </c>
      <c r="G128" s="3"/>
      <c r="H128" s="5"/>
    </row>
    <row r="129" spans="1:8" x14ac:dyDescent="0.25">
      <c r="A129" s="6"/>
      <c r="B129" s="5"/>
      <c r="C129" s="5"/>
      <c r="D129" s="7"/>
      <c r="E129" s="3" t="str">
        <f t="shared" si="10"/>
        <v/>
      </c>
      <c r="F129" s="3" t="str">
        <f t="shared" si="11"/>
        <v/>
      </c>
      <c r="G129" s="3"/>
      <c r="H129" s="5"/>
    </row>
    <row r="130" spans="1:8" x14ac:dyDescent="0.25">
      <c r="A130" s="6"/>
      <c r="B130" s="5"/>
      <c r="C130" s="5"/>
      <c r="D130" s="7"/>
      <c r="E130" s="3" t="str">
        <f t="shared" si="10"/>
        <v/>
      </c>
      <c r="F130" s="3" t="str">
        <f t="shared" si="11"/>
        <v/>
      </c>
      <c r="G130" s="3"/>
      <c r="H130" s="5"/>
    </row>
    <row r="131" spans="1:8" x14ac:dyDescent="0.25">
      <c r="A131" s="6"/>
      <c r="B131" s="5"/>
      <c r="C131" s="5"/>
      <c r="D131" s="7"/>
      <c r="E131" s="3" t="str">
        <f t="shared" si="10"/>
        <v/>
      </c>
      <c r="F131" s="3" t="str">
        <f t="shared" si="11"/>
        <v/>
      </c>
      <c r="G131" s="3"/>
      <c r="H131" s="5"/>
    </row>
    <row r="132" spans="1:8" x14ac:dyDescent="0.25">
      <c r="A132" s="6"/>
      <c r="B132" s="5"/>
      <c r="C132" s="5"/>
      <c r="D132" s="7"/>
      <c r="E132" s="3" t="str">
        <f t="shared" si="10"/>
        <v/>
      </c>
      <c r="F132" s="3" t="str">
        <f t="shared" si="11"/>
        <v/>
      </c>
      <c r="G132" s="3"/>
      <c r="H132" s="5"/>
    </row>
    <row r="133" spans="1:8" x14ac:dyDescent="0.25">
      <c r="A133" s="6"/>
      <c r="B133" s="5"/>
      <c r="C133" s="5"/>
      <c r="D133" s="7"/>
      <c r="E133" s="3" t="str">
        <f t="shared" si="10"/>
        <v/>
      </c>
      <c r="F133" s="3" t="str">
        <f t="shared" si="11"/>
        <v/>
      </c>
      <c r="G133" s="3"/>
      <c r="H133" s="5"/>
    </row>
    <row r="134" spans="1:8" x14ac:dyDescent="0.25">
      <c r="A134" s="6"/>
      <c r="B134" s="5"/>
      <c r="C134" s="5"/>
      <c r="D134" s="7"/>
      <c r="E134" s="3" t="str">
        <f t="shared" si="10"/>
        <v/>
      </c>
      <c r="F134" s="3" t="str">
        <f t="shared" si="11"/>
        <v/>
      </c>
      <c r="G134" s="3"/>
      <c r="H134" s="5"/>
    </row>
    <row r="135" spans="1:8" x14ac:dyDescent="0.25">
      <c r="A135" s="6"/>
      <c r="B135" s="5"/>
      <c r="C135" s="5"/>
      <c r="D135" s="7"/>
      <c r="E135" s="3" t="str">
        <f t="shared" si="10"/>
        <v/>
      </c>
      <c r="F135" s="3" t="str">
        <f t="shared" si="11"/>
        <v/>
      </c>
      <c r="G135" s="3"/>
      <c r="H135" s="5"/>
    </row>
    <row r="136" spans="1:8" x14ac:dyDescent="0.25">
      <c r="A136" s="6"/>
      <c r="B136" s="5"/>
      <c r="C136" s="5"/>
      <c r="D136" s="7"/>
      <c r="E136" s="3" t="str">
        <f t="shared" si="10"/>
        <v/>
      </c>
      <c r="F136" s="3" t="str">
        <f t="shared" si="11"/>
        <v/>
      </c>
      <c r="G136" s="3"/>
      <c r="H136" s="5"/>
    </row>
    <row r="137" spans="1:8" x14ac:dyDescent="0.25">
      <c r="A137" s="6"/>
      <c r="B137" s="5"/>
      <c r="C137" s="5"/>
      <c r="D137" s="7"/>
      <c r="E137" s="3" t="str">
        <f t="shared" ref="E137:E168" si="12">IF(AND(B137="",D137=""),"",IF(C137="",$B$4,IFERROR(VLOOKUP(C137,$K$5:$L$200,2,FALSE),$B$4)))</f>
        <v/>
      </c>
      <c r="F137" s="3" t="str">
        <f t="shared" ref="F137:F168" si="13">IF(AND(B137="",D137=""),"",D137*E137)</f>
        <v/>
      </c>
      <c r="G137" s="3"/>
      <c r="H137" s="5"/>
    </row>
    <row r="138" spans="1:8" x14ac:dyDescent="0.25">
      <c r="A138" s="6"/>
      <c r="B138" s="5"/>
      <c r="C138" s="5"/>
      <c r="D138" s="7"/>
      <c r="E138" s="3" t="str">
        <f t="shared" si="12"/>
        <v/>
      </c>
      <c r="F138" s="3" t="str">
        <f t="shared" si="13"/>
        <v/>
      </c>
      <c r="G138" s="3"/>
      <c r="H138" s="5"/>
    </row>
    <row r="139" spans="1:8" x14ac:dyDescent="0.25">
      <c r="A139" s="6"/>
      <c r="B139" s="5"/>
      <c r="C139" s="5"/>
      <c r="D139" s="7"/>
      <c r="E139" s="3" t="str">
        <f t="shared" si="12"/>
        <v/>
      </c>
      <c r="F139" s="3" t="str">
        <f t="shared" si="13"/>
        <v/>
      </c>
      <c r="G139" s="3"/>
      <c r="H139" s="5"/>
    </row>
    <row r="140" spans="1:8" x14ac:dyDescent="0.25">
      <c r="A140" s="6"/>
      <c r="B140" s="5"/>
      <c r="C140" s="5"/>
      <c r="D140" s="7"/>
      <c r="E140" s="3" t="str">
        <f t="shared" si="12"/>
        <v/>
      </c>
      <c r="F140" s="3" t="str">
        <f t="shared" si="13"/>
        <v/>
      </c>
      <c r="G140" s="3"/>
      <c r="H140" s="5"/>
    </row>
    <row r="141" spans="1:8" x14ac:dyDescent="0.25">
      <c r="A141" s="6"/>
      <c r="B141" s="5"/>
      <c r="C141" s="5"/>
      <c r="D141" s="7"/>
      <c r="E141" s="3" t="str">
        <f t="shared" si="12"/>
        <v/>
      </c>
      <c r="F141" s="3" t="str">
        <f t="shared" si="13"/>
        <v/>
      </c>
      <c r="G141" s="3"/>
      <c r="H141" s="5"/>
    </row>
    <row r="142" spans="1:8" x14ac:dyDescent="0.25">
      <c r="A142" s="6"/>
      <c r="B142" s="5"/>
      <c r="C142" s="5"/>
      <c r="D142" s="7"/>
      <c r="E142" s="3" t="str">
        <f t="shared" si="12"/>
        <v/>
      </c>
      <c r="F142" s="3" t="str">
        <f t="shared" si="13"/>
        <v/>
      </c>
      <c r="G142" s="3"/>
      <c r="H142" s="5"/>
    </row>
    <row r="143" spans="1:8" x14ac:dyDescent="0.25">
      <c r="A143" s="6"/>
      <c r="B143" s="5"/>
      <c r="C143" s="5"/>
      <c r="D143" s="7"/>
      <c r="E143" s="3" t="str">
        <f t="shared" si="12"/>
        <v/>
      </c>
      <c r="F143" s="3" t="str">
        <f t="shared" si="13"/>
        <v/>
      </c>
      <c r="G143" s="3"/>
      <c r="H143" s="5"/>
    </row>
    <row r="144" spans="1:8" x14ac:dyDescent="0.25">
      <c r="A144" s="6"/>
      <c r="B144" s="5"/>
      <c r="C144" s="5"/>
      <c r="D144" s="7"/>
      <c r="E144" s="3" t="str">
        <f t="shared" si="12"/>
        <v/>
      </c>
      <c r="F144" s="3" t="str">
        <f t="shared" si="13"/>
        <v/>
      </c>
      <c r="G144" s="3"/>
      <c r="H144" s="5"/>
    </row>
    <row r="145" spans="1:8" x14ac:dyDescent="0.25">
      <c r="A145" s="6"/>
      <c r="B145" s="5"/>
      <c r="C145" s="5"/>
      <c r="D145" s="7"/>
      <c r="E145" s="3" t="str">
        <f t="shared" si="12"/>
        <v/>
      </c>
      <c r="F145" s="3" t="str">
        <f t="shared" si="13"/>
        <v/>
      </c>
      <c r="G145" s="3"/>
      <c r="H145" s="5"/>
    </row>
    <row r="146" spans="1:8" x14ac:dyDescent="0.25">
      <c r="A146" s="6"/>
      <c r="B146" s="5"/>
      <c r="C146" s="5"/>
      <c r="D146" s="7"/>
      <c r="E146" s="3" t="str">
        <f t="shared" si="12"/>
        <v/>
      </c>
      <c r="F146" s="3" t="str">
        <f t="shared" si="13"/>
        <v/>
      </c>
      <c r="G146" s="3"/>
      <c r="H146" s="5"/>
    </row>
    <row r="147" spans="1:8" x14ac:dyDescent="0.25">
      <c r="A147" s="6"/>
      <c r="B147" s="5"/>
      <c r="C147" s="5"/>
      <c r="D147" s="7"/>
      <c r="E147" s="3" t="str">
        <f t="shared" si="12"/>
        <v/>
      </c>
      <c r="F147" s="3" t="str">
        <f t="shared" si="13"/>
        <v/>
      </c>
      <c r="G147" s="3"/>
      <c r="H147" s="5"/>
    </row>
    <row r="148" spans="1:8" x14ac:dyDescent="0.25">
      <c r="A148" s="6"/>
      <c r="B148" s="5"/>
      <c r="C148" s="5"/>
      <c r="D148" s="7"/>
      <c r="E148" s="3" t="str">
        <f t="shared" si="12"/>
        <v/>
      </c>
      <c r="F148" s="3" t="str">
        <f t="shared" si="13"/>
        <v/>
      </c>
      <c r="G148" s="3"/>
      <c r="H148" s="5"/>
    </row>
    <row r="149" spans="1:8" x14ac:dyDescent="0.25">
      <c r="A149" s="6"/>
      <c r="B149" s="5"/>
      <c r="C149" s="5"/>
      <c r="D149" s="7"/>
      <c r="E149" s="3" t="str">
        <f t="shared" si="12"/>
        <v/>
      </c>
      <c r="F149" s="3" t="str">
        <f t="shared" si="13"/>
        <v/>
      </c>
      <c r="G149" s="3"/>
      <c r="H149" s="5"/>
    </row>
    <row r="150" spans="1:8" x14ac:dyDescent="0.25">
      <c r="A150" s="6"/>
      <c r="B150" s="5"/>
      <c r="C150" s="5"/>
      <c r="D150" s="7"/>
      <c r="E150" s="3" t="str">
        <f t="shared" si="12"/>
        <v/>
      </c>
      <c r="F150" s="3" t="str">
        <f t="shared" si="13"/>
        <v/>
      </c>
      <c r="G150" s="3"/>
      <c r="H150" s="5"/>
    </row>
    <row r="151" spans="1:8" x14ac:dyDescent="0.25">
      <c r="A151" s="6"/>
      <c r="B151" s="5"/>
      <c r="C151" s="5"/>
      <c r="D151" s="7"/>
      <c r="E151" s="3" t="str">
        <f t="shared" si="12"/>
        <v/>
      </c>
      <c r="F151" s="3" t="str">
        <f t="shared" si="13"/>
        <v/>
      </c>
      <c r="G151" s="3"/>
      <c r="H151" s="5"/>
    </row>
    <row r="152" spans="1:8" x14ac:dyDescent="0.25">
      <c r="A152" s="6"/>
      <c r="B152" s="5"/>
      <c r="C152" s="5"/>
      <c r="D152" s="7"/>
      <c r="E152" s="3" t="str">
        <f t="shared" si="12"/>
        <v/>
      </c>
      <c r="F152" s="3" t="str">
        <f t="shared" si="13"/>
        <v/>
      </c>
      <c r="G152" s="3"/>
      <c r="H152" s="5"/>
    </row>
    <row r="153" spans="1:8" x14ac:dyDescent="0.25">
      <c r="A153" s="6"/>
      <c r="B153" s="5"/>
      <c r="C153" s="5"/>
      <c r="D153" s="7"/>
      <c r="E153" s="3" t="str">
        <f t="shared" si="12"/>
        <v/>
      </c>
      <c r="F153" s="3" t="str">
        <f t="shared" si="13"/>
        <v/>
      </c>
      <c r="G153" s="3"/>
      <c r="H153" s="5"/>
    </row>
    <row r="154" spans="1:8" x14ac:dyDescent="0.25">
      <c r="A154" s="6"/>
      <c r="B154" s="5"/>
      <c r="C154" s="5"/>
      <c r="D154" s="7"/>
      <c r="E154" s="3" t="str">
        <f t="shared" si="12"/>
        <v/>
      </c>
      <c r="F154" s="3" t="str">
        <f t="shared" si="13"/>
        <v/>
      </c>
      <c r="G154" s="3"/>
      <c r="H154" s="5"/>
    </row>
    <row r="155" spans="1:8" x14ac:dyDescent="0.25">
      <c r="A155" s="6"/>
      <c r="B155" s="5"/>
      <c r="C155" s="5"/>
      <c r="D155" s="7"/>
      <c r="E155" s="3" t="str">
        <f t="shared" si="12"/>
        <v/>
      </c>
      <c r="F155" s="3" t="str">
        <f t="shared" si="13"/>
        <v/>
      </c>
      <c r="G155" s="3"/>
      <c r="H155" s="5"/>
    </row>
    <row r="156" spans="1:8" x14ac:dyDescent="0.25">
      <c r="A156" s="6"/>
      <c r="B156" s="5"/>
      <c r="C156" s="5"/>
      <c r="D156" s="7"/>
      <c r="E156" s="3" t="str">
        <f t="shared" si="12"/>
        <v/>
      </c>
      <c r="F156" s="3" t="str">
        <f t="shared" si="13"/>
        <v/>
      </c>
      <c r="G156" s="3"/>
      <c r="H156" s="5"/>
    </row>
    <row r="157" spans="1:8" x14ac:dyDescent="0.25">
      <c r="A157" s="6"/>
      <c r="B157" s="5"/>
      <c r="C157" s="5"/>
      <c r="D157" s="7"/>
      <c r="E157" s="3" t="str">
        <f t="shared" si="12"/>
        <v/>
      </c>
      <c r="F157" s="3" t="str">
        <f t="shared" si="13"/>
        <v/>
      </c>
      <c r="G157" s="3"/>
      <c r="H157" s="5"/>
    </row>
    <row r="158" spans="1:8" x14ac:dyDescent="0.25">
      <c r="A158" s="6"/>
      <c r="B158" s="5"/>
      <c r="C158" s="5"/>
      <c r="D158" s="7"/>
      <c r="E158" s="3" t="str">
        <f t="shared" si="12"/>
        <v/>
      </c>
      <c r="F158" s="3" t="str">
        <f t="shared" si="13"/>
        <v/>
      </c>
      <c r="G158" s="3"/>
      <c r="H158" s="5"/>
    </row>
    <row r="159" spans="1:8" x14ac:dyDescent="0.25">
      <c r="A159" s="6"/>
      <c r="B159" s="5"/>
      <c r="C159" s="5"/>
      <c r="D159" s="7"/>
      <c r="E159" s="3" t="str">
        <f t="shared" si="12"/>
        <v/>
      </c>
      <c r="F159" s="3" t="str">
        <f t="shared" si="13"/>
        <v/>
      </c>
      <c r="G159" s="3"/>
      <c r="H159" s="5"/>
    </row>
    <row r="160" spans="1:8" x14ac:dyDescent="0.25">
      <c r="A160" s="6"/>
      <c r="B160" s="5"/>
      <c r="C160" s="5"/>
      <c r="D160" s="7"/>
      <c r="E160" s="3" t="str">
        <f t="shared" si="12"/>
        <v/>
      </c>
      <c r="F160" s="3" t="str">
        <f t="shared" si="13"/>
        <v/>
      </c>
      <c r="G160" s="3"/>
      <c r="H160" s="5"/>
    </row>
    <row r="161" spans="1:8" x14ac:dyDescent="0.25">
      <c r="A161" s="6"/>
      <c r="B161" s="5"/>
      <c r="C161" s="5"/>
      <c r="D161" s="7"/>
      <c r="E161" s="3" t="str">
        <f t="shared" si="12"/>
        <v/>
      </c>
      <c r="F161" s="3" t="str">
        <f t="shared" si="13"/>
        <v/>
      </c>
      <c r="G161" s="3"/>
      <c r="H161" s="5"/>
    </row>
    <row r="162" spans="1:8" x14ac:dyDescent="0.25">
      <c r="A162" s="6"/>
      <c r="B162" s="5"/>
      <c r="C162" s="5"/>
      <c r="D162" s="7"/>
      <c r="E162" s="3" t="str">
        <f t="shared" si="12"/>
        <v/>
      </c>
      <c r="F162" s="3" t="str">
        <f t="shared" si="13"/>
        <v/>
      </c>
      <c r="G162" s="3"/>
      <c r="H162" s="5"/>
    </row>
    <row r="163" spans="1:8" x14ac:dyDescent="0.25">
      <c r="A163" s="6"/>
      <c r="B163" s="5"/>
      <c r="C163" s="5"/>
      <c r="D163" s="7"/>
      <c r="E163" s="3" t="str">
        <f t="shared" si="12"/>
        <v/>
      </c>
      <c r="F163" s="3" t="str">
        <f t="shared" si="13"/>
        <v/>
      </c>
      <c r="G163" s="3"/>
      <c r="H163" s="5"/>
    </row>
    <row r="164" spans="1:8" x14ac:dyDescent="0.25">
      <c r="A164" s="6"/>
      <c r="B164" s="5"/>
      <c r="C164" s="5"/>
      <c r="D164" s="7"/>
      <c r="E164" s="3" t="str">
        <f t="shared" si="12"/>
        <v/>
      </c>
      <c r="F164" s="3" t="str">
        <f t="shared" si="13"/>
        <v/>
      </c>
      <c r="G164" s="3"/>
      <c r="H164" s="5"/>
    </row>
    <row r="165" spans="1:8" x14ac:dyDescent="0.25">
      <c r="A165" s="6"/>
      <c r="B165" s="5"/>
      <c r="C165" s="5"/>
      <c r="D165" s="7"/>
      <c r="E165" s="3" t="str">
        <f t="shared" si="12"/>
        <v/>
      </c>
      <c r="F165" s="3" t="str">
        <f t="shared" si="13"/>
        <v/>
      </c>
      <c r="G165" s="3"/>
      <c r="H165" s="5"/>
    </row>
    <row r="166" spans="1:8" x14ac:dyDescent="0.25">
      <c r="A166" s="6"/>
      <c r="B166" s="5"/>
      <c r="C166" s="5"/>
      <c r="D166" s="7"/>
      <c r="E166" s="3" t="str">
        <f t="shared" si="12"/>
        <v/>
      </c>
      <c r="F166" s="3" t="str">
        <f t="shared" si="13"/>
        <v/>
      </c>
      <c r="G166" s="3"/>
      <c r="H166" s="5"/>
    </row>
    <row r="167" spans="1:8" x14ac:dyDescent="0.25">
      <c r="A167" s="6"/>
      <c r="B167" s="5"/>
      <c r="C167" s="5"/>
      <c r="D167" s="7"/>
      <c r="E167" s="3" t="str">
        <f t="shared" si="12"/>
        <v/>
      </c>
      <c r="F167" s="3" t="str">
        <f t="shared" si="13"/>
        <v/>
      </c>
      <c r="G167" s="3"/>
      <c r="H167" s="5"/>
    </row>
    <row r="168" spans="1:8" x14ac:dyDescent="0.25">
      <c r="A168" s="6"/>
      <c r="B168" s="5"/>
      <c r="C168" s="5"/>
      <c r="D168" s="7"/>
      <c r="E168" s="3" t="str">
        <f t="shared" si="12"/>
        <v/>
      </c>
      <c r="F168" s="3" t="str">
        <f t="shared" si="13"/>
        <v/>
      </c>
      <c r="G168" s="3"/>
      <c r="H168" s="5"/>
    </row>
    <row r="169" spans="1:8" x14ac:dyDescent="0.25">
      <c r="A169" s="6"/>
      <c r="B169" s="5"/>
      <c r="C169" s="5"/>
      <c r="D169" s="7"/>
      <c r="E169" s="3" t="str">
        <f t="shared" ref="E169:E200" si="14">IF(AND(B169="",D169=""),"",IF(C169="",$B$4,IFERROR(VLOOKUP(C169,$K$5:$L$200,2,FALSE),$B$4)))</f>
        <v/>
      </c>
      <c r="F169" s="3" t="str">
        <f t="shared" ref="F169:F200" si="15">IF(AND(B169="",D169=""),"",D169*E169)</f>
        <v/>
      </c>
      <c r="G169" s="3"/>
      <c r="H169" s="5"/>
    </row>
    <row r="170" spans="1:8" x14ac:dyDescent="0.25">
      <c r="A170" s="6"/>
      <c r="B170" s="5"/>
      <c r="C170" s="5"/>
      <c r="D170" s="7"/>
      <c r="E170" s="3" t="str">
        <f t="shared" si="14"/>
        <v/>
      </c>
      <c r="F170" s="3" t="str">
        <f t="shared" si="15"/>
        <v/>
      </c>
      <c r="G170" s="3"/>
      <c r="H170" s="5"/>
    </row>
    <row r="171" spans="1:8" x14ac:dyDescent="0.25">
      <c r="A171" s="6"/>
      <c r="B171" s="5"/>
      <c r="C171" s="5"/>
      <c r="D171" s="7"/>
      <c r="E171" s="3" t="str">
        <f t="shared" si="14"/>
        <v/>
      </c>
      <c r="F171" s="3" t="str">
        <f t="shared" si="15"/>
        <v/>
      </c>
      <c r="G171" s="3"/>
      <c r="H171" s="5"/>
    </row>
    <row r="172" spans="1:8" x14ac:dyDescent="0.25">
      <c r="A172" s="6"/>
      <c r="B172" s="5"/>
      <c r="C172" s="5"/>
      <c r="D172" s="7"/>
      <c r="E172" s="3" t="str">
        <f t="shared" si="14"/>
        <v/>
      </c>
      <c r="F172" s="3" t="str">
        <f t="shared" si="15"/>
        <v/>
      </c>
      <c r="G172" s="3"/>
      <c r="H172" s="5"/>
    </row>
    <row r="173" spans="1:8" x14ac:dyDescent="0.25">
      <c r="A173" s="6"/>
      <c r="B173" s="5"/>
      <c r="C173" s="5"/>
      <c r="D173" s="7"/>
      <c r="E173" s="3" t="str">
        <f t="shared" si="14"/>
        <v/>
      </c>
      <c r="F173" s="3" t="str">
        <f t="shared" si="15"/>
        <v/>
      </c>
      <c r="G173" s="3"/>
      <c r="H173" s="5"/>
    </row>
    <row r="174" spans="1:8" x14ac:dyDescent="0.25">
      <c r="A174" s="6"/>
      <c r="B174" s="5"/>
      <c r="C174" s="5"/>
      <c r="D174" s="7"/>
      <c r="E174" s="3" t="str">
        <f t="shared" si="14"/>
        <v/>
      </c>
      <c r="F174" s="3" t="str">
        <f t="shared" si="15"/>
        <v/>
      </c>
      <c r="G174" s="3"/>
      <c r="H174" s="5"/>
    </row>
    <row r="175" spans="1:8" x14ac:dyDescent="0.25">
      <c r="A175" s="6"/>
      <c r="B175" s="5"/>
      <c r="C175" s="5"/>
      <c r="D175" s="7"/>
      <c r="E175" s="3" t="str">
        <f t="shared" si="14"/>
        <v/>
      </c>
      <c r="F175" s="3" t="str">
        <f t="shared" si="15"/>
        <v/>
      </c>
      <c r="G175" s="3"/>
      <c r="H175" s="5"/>
    </row>
    <row r="176" spans="1:8" x14ac:dyDescent="0.25">
      <c r="A176" s="6"/>
      <c r="B176" s="5"/>
      <c r="C176" s="5"/>
      <c r="D176" s="7"/>
      <c r="E176" s="3" t="str">
        <f t="shared" si="14"/>
        <v/>
      </c>
      <c r="F176" s="3" t="str">
        <f t="shared" si="15"/>
        <v/>
      </c>
      <c r="G176" s="3"/>
      <c r="H176" s="5"/>
    </row>
    <row r="177" spans="1:8" x14ac:dyDescent="0.25">
      <c r="A177" s="6"/>
      <c r="B177" s="5"/>
      <c r="C177" s="5"/>
      <c r="D177" s="7"/>
      <c r="E177" s="3" t="str">
        <f t="shared" si="14"/>
        <v/>
      </c>
      <c r="F177" s="3" t="str">
        <f t="shared" si="15"/>
        <v/>
      </c>
      <c r="G177" s="3"/>
      <c r="H177" s="5"/>
    </row>
    <row r="178" spans="1:8" x14ac:dyDescent="0.25">
      <c r="A178" s="6"/>
      <c r="B178" s="5"/>
      <c r="C178" s="5"/>
      <c r="D178" s="7"/>
      <c r="E178" s="3" t="str">
        <f t="shared" si="14"/>
        <v/>
      </c>
      <c r="F178" s="3" t="str">
        <f t="shared" si="15"/>
        <v/>
      </c>
      <c r="G178" s="3"/>
      <c r="H178" s="5"/>
    </row>
    <row r="179" spans="1:8" x14ac:dyDescent="0.25">
      <c r="A179" s="6"/>
      <c r="B179" s="5"/>
      <c r="C179" s="5"/>
      <c r="D179" s="7"/>
      <c r="E179" s="3" t="str">
        <f t="shared" si="14"/>
        <v/>
      </c>
      <c r="F179" s="3" t="str">
        <f t="shared" si="15"/>
        <v/>
      </c>
      <c r="G179" s="3"/>
      <c r="H179" s="5"/>
    </row>
    <row r="180" spans="1:8" x14ac:dyDescent="0.25">
      <c r="A180" s="6"/>
      <c r="B180" s="5"/>
      <c r="C180" s="5"/>
      <c r="D180" s="7"/>
      <c r="E180" s="3" t="str">
        <f t="shared" si="14"/>
        <v/>
      </c>
      <c r="F180" s="3" t="str">
        <f t="shared" si="15"/>
        <v/>
      </c>
      <c r="G180" s="3"/>
      <c r="H180" s="5"/>
    </row>
    <row r="181" spans="1:8" x14ac:dyDescent="0.25">
      <c r="A181" s="6"/>
      <c r="B181" s="5"/>
      <c r="C181" s="5"/>
      <c r="D181" s="7"/>
      <c r="E181" s="3" t="str">
        <f t="shared" si="14"/>
        <v/>
      </c>
      <c r="F181" s="3" t="str">
        <f t="shared" si="15"/>
        <v/>
      </c>
      <c r="G181" s="3"/>
      <c r="H181" s="5"/>
    </row>
    <row r="182" spans="1:8" x14ac:dyDescent="0.25">
      <c r="A182" s="6"/>
      <c r="B182" s="5"/>
      <c r="C182" s="5"/>
      <c r="D182" s="7"/>
      <c r="E182" s="3" t="str">
        <f t="shared" si="14"/>
        <v/>
      </c>
      <c r="F182" s="3" t="str">
        <f t="shared" si="15"/>
        <v/>
      </c>
      <c r="G182" s="3"/>
      <c r="H182" s="5"/>
    </row>
    <row r="183" spans="1:8" x14ac:dyDescent="0.25">
      <c r="A183" s="6"/>
      <c r="B183" s="5"/>
      <c r="C183" s="5"/>
      <c r="D183" s="7"/>
      <c r="E183" s="3" t="str">
        <f t="shared" si="14"/>
        <v/>
      </c>
      <c r="F183" s="3" t="str">
        <f t="shared" si="15"/>
        <v/>
      </c>
      <c r="G183" s="3"/>
      <c r="H183" s="5"/>
    </row>
    <row r="184" spans="1:8" x14ac:dyDescent="0.25">
      <c r="A184" s="6"/>
      <c r="B184" s="5"/>
      <c r="C184" s="5"/>
      <c r="D184" s="7"/>
      <c r="E184" s="3" t="str">
        <f t="shared" si="14"/>
        <v/>
      </c>
      <c r="F184" s="3" t="str">
        <f t="shared" si="15"/>
        <v/>
      </c>
      <c r="G184" s="3"/>
      <c r="H184" s="5"/>
    </row>
    <row r="185" spans="1:8" x14ac:dyDescent="0.25">
      <c r="A185" s="6"/>
      <c r="B185" s="5"/>
      <c r="C185" s="5"/>
      <c r="D185" s="7"/>
      <c r="E185" s="3" t="str">
        <f t="shared" si="14"/>
        <v/>
      </c>
      <c r="F185" s="3" t="str">
        <f t="shared" si="15"/>
        <v/>
      </c>
      <c r="G185" s="3"/>
      <c r="H185" s="5"/>
    </row>
    <row r="186" spans="1:8" x14ac:dyDescent="0.25">
      <c r="A186" s="6"/>
      <c r="B186" s="5"/>
      <c r="C186" s="5"/>
      <c r="D186" s="7"/>
      <c r="E186" s="3" t="str">
        <f t="shared" si="14"/>
        <v/>
      </c>
      <c r="F186" s="3" t="str">
        <f t="shared" si="15"/>
        <v/>
      </c>
      <c r="G186" s="3"/>
      <c r="H186" s="5"/>
    </row>
    <row r="187" spans="1:8" x14ac:dyDescent="0.25">
      <c r="A187" s="6"/>
      <c r="B187" s="5"/>
      <c r="C187" s="5"/>
      <c r="D187" s="7"/>
      <c r="E187" s="3" t="str">
        <f t="shared" si="14"/>
        <v/>
      </c>
      <c r="F187" s="3" t="str">
        <f t="shared" si="15"/>
        <v/>
      </c>
      <c r="G187" s="3"/>
      <c r="H187" s="5"/>
    </row>
    <row r="188" spans="1:8" x14ac:dyDescent="0.25">
      <c r="A188" s="6"/>
      <c r="B188" s="5"/>
      <c r="C188" s="5"/>
      <c r="D188" s="7"/>
      <c r="E188" s="3" t="str">
        <f t="shared" si="14"/>
        <v/>
      </c>
      <c r="F188" s="3" t="str">
        <f t="shared" si="15"/>
        <v/>
      </c>
      <c r="G188" s="3"/>
      <c r="H188" s="5"/>
    </row>
    <row r="189" spans="1:8" x14ac:dyDescent="0.25">
      <c r="A189" s="6"/>
      <c r="B189" s="5"/>
      <c r="C189" s="5"/>
      <c r="D189" s="7"/>
      <c r="E189" s="3" t="str">
        <f t="shared" si="14"/>
        <v/>
      </c>
      <c r="F189" s="3" t="str">
        <f t="shared" si="15"/>
        <v/>
      </c>
      <c r="G189" s="3"/>
      <c r="H189" s="5"/>
    </row>
    <row r="190" spans="1:8" x14ac:dyDescent="0.25">
      <c r="A190" s="6"/>
      <c r="B190" s="5"/>
      <c r="C190" s="5"/>
      <c r="D190" s="7"/>
      <c r="E190" s="3" t="str">
        <f t="shared" si="14"/>
        <v/>
      </c>
      <c r="F190" s="3" t="str">
        <f t="shared" si="15"/>
        <v/>
      </c>
      <c r="G190" s="3"/>
      <c r="H190" s="5"/>
    </row>
    <row r="191" spans="1:8" x14ac:dyDescent="0.25">
      <c r="A191" s="6"/>
      <c r="B191" s="5"/>
      <c r="C191" s="5"/>
      <c r="D191" s="7"/>
      <c r="E191" s="3" t="str">
        <f t="shared" si="14"/>
        <v/>
      </c>
      <c r="F191" s="3" t="str">
        <f t="shared" si="15"/>
        <v/>
      </c>
      <c r="G191" s="3"/>
      <c r="H191" s="5"/>
    </row>
    <row r="192" spans="1:8" x14ac:dyDescent="0.25">
      <c r="A192" s="6"/>
      <c r="B192" s="5"/>
      <c r="C192" s="5"/>
      <c r="D192" s="7"/>
      <c r="E192" s="3" t="str">
        <f t="shared" si="14"/>
        <v/>
      </c>
      <c r="F192" s="3" t="str">
        <f t="shared" si="15"/>
        <v/>
      </c>
      <c r="G192" s="3"/>
      <c r="H192" s="5"/>
    </row>
    <row r="193" spans="1:8" x14ac:dyDescent="0.25">
      <c r="A193" s="6"/>
      <c r="B193" s="5"/>
      <c r="C193" s="5"/>
      <c r="D193" s="7"/>
      <c r="E193" s="3" t="str">
        <f t="shared" si="14"/>
        <v/>
      </c>
      <c r="F193" s="3" t="str">
        <f t="shared" si="15"/>
        <v/>
      </c>
      <c r="G193" s="3"/>
      <c r="H193" s="5"/>
    </row>
    <row r="194" spans="1:8" x14ac:dyDescent="0.25">
      <c r="A194" s="6"/>
      <c r="B194" s="5"/>
      <c r="C194" s="5"/>
      <c r="D194" s="7"/>
      <c r="E194" s="3" t="str">
        <f t="shared" si="14"/>
        <v/>
      </c>
      <c r="F194" s="3" t="str">
        <f t="shared" si="15"/>
        <v/>
      </c>
      <c r="G194" s="3"/>
      <c r="H194" s="5"/>
    </row>
    <row r="195" spans="1:8" x14ac:dyDescent="0.25">
      <c r="A195" s="6"/>
      <c r="B195" s="5"/>
      <c r="C195" s="5"/>
      <c r="D195" s="7"/>
      <c r="E195" s="3" t="str">
        <f t="shared" si="14"/>
        <v/>
      </c>
      <c r="F195" s="3" t="str">
        <f t="shared" si="15"/>
        <v/>
      </c>
      <c r="G195" s="3"/>
      <c r="H195" s="5"/>
    </row>
    <row r="196" spans="1:8" x14ac:dyDescent="0.25">
      <c r="A196" s="6"/>
      <c r="B196" s="5"/>
      <c r="C196" s="5"/>
      <c r="D196" s="7"/>
      <c r="E196" s="3" t="str">
        <f t="shared" si="14"/>
        <v/>
      </c>
      <c r="F196" s="3" t="str">
        <f t="shared" si="15"/>
        <v/>
      </c>
      <c r="G196" s="3"/>
      <c r="H196" s="5"/>
    </row>
    <row r="197" spans="1:8" x14ac:dyDescent="0.25">
      <c r="A197" s="6"/>
      <c r="B197" s="5"/>
      <c r="C197" s="5"/>
      <c r="D197" s="7"/>
      <c r="E197" s="3" t="str">
        <f t="shared" si="14"/>
        <v/>
      </c>
      <c r="F197" s="3" t="str">
        <f t="shared" si="15"/>
        <v/>
      </c>
      <c r="G197" s="3"/>
      <c r="H197" s="5"/>
    </row>
    <row r="198" spans="1:8" x14ac:dyDescent="0.25">
      <c r="A198" s="6"/>
      <c r="B198" s="5"/>
      <c r="C198" s="5"/>
      <c r="D198" s="7"/>
      <c r="E198" s="3" t="str">
        <f t="shared" si="14"/>
        <v/>
      </c>
      <c r="F198" s="3" t="str">
        <f t="shared" si="15"/>
        <v/>
      </c>
      <c r="G198" s="3"/>
      <c r="H198" s="5"/>
    </row>
    <row r="199" spans="1:8" x14ac:dyDescent="0.25">
      <c r="A199" s="6"/>
      <c r="B199" s="5"/>
      <c r="C199" s="5"/>
      <c r="D199" s="7"/>
      <c r="E199" s="3" t="str">
        <f t="shared" si="14"/>
        <v/>
      </c>
      <c r="F199" s="3" t="str">
        <f t="shared" si="15"/>
        <v/>
      </c>
      <c r="G199" s="3"/>
      <c r="H199" s="5"/>
    </row>
    <row r="200" spans="1:8" x14ac:dyDescent="0.25">
      <c r="A200" s="6"/>
      <c r="B200" s="5"/>
      <c r="C200" s="5"/>
      <c r="D200" s="7"/>
      <c r="E200" s="3" t="str">
        <f t="shared" si="14"/>
        <v/>
      </c>
      <c r="F200" s="3" t="str">
        <f t="shared" si="15"/>
        <v/>
      </c>
      <c r="G200" s="3"/>
      <c r="H200" s="5"/>
    </row>
    <row r="210" spans="1:4" ht="15.75" x14ac:dyDescent="0.25">
      <c r="A210" s="13" t="s">
        <v>43</v>
      </c>
      <c r="B210" s="14"/>
      <c r="C210" s="14"/>
      <c r="D210" s="14"/>
    </row>
    <row r="212" spans="1:4" x14ac:dyDescent="0.25">
      <c r="A212" s="4" t="s">
        <v>9</v>
      </c>
      <c r="B212" s="4" t="s">
        <v>16</v>
      </c>
      <c r="C212" s="4" t="s">
        <v>21</v>
      </c>
      <c r="D212" s="4" t="s">
        <v>30</v>
      </c>
    </row>
    <row r="213" spans="1:4" x14ac:dyDescent="0.25">
      <c r="A213" s="1" t="s">
        <v>15</v>
      </c>
      <c r="B213" s="1" t="s">
        <v>22</v>
      </c>
      <c r="C213" s="1" t="s">
        <v>17</v>
      </c>
      <c r="D213" s="5" t="s">
        <v>35</v>
      </c>
    </row>
    <row r="214" spans="1:4" x14ac:dyDescent="0.25">
      <c r="A214" s="1" t="s">
        <v>20</v>
      </c>
      <c r="B214" s="1" t="s">
        <v>17</v>
      </c>
      <c r="C214" s="1" t="s">
        <v>22</v>
      </c>
      <c r="D214" s="5" t="s">
        <v>44</v>
      </c>
    </row>
    <row r="215" spans="1:4" x14ac:dyDescent="0.25">
      <c r="A215" s="1" t="s">
        <v>23</v>
      </c>
      <c r="B215" s="1" t="s">
        <v>22</v>
      </c>
      <c r="C215" s="1" t="s">
        <v>22</v>
      </c>
      <c r="D215" s="5" t="s">
        <v>45</v>
      </c>
    </row>
    <row r="216" spans="1:4" x14ac:dyDescent="0.25">
      <c r="A216" s="1" t="s">
        <v>31</v>
      </c>
      <c r="B216" s="1" t="s">
        <v>17</v>
      </c>
      <c r="C216" s="1" t="s">
        <v>22</v>
      </c>
      <c r="D216" s="5" t="s">
        <v>35</v>
      </c>
    </row>
    <row r="217" spans="1:4" x14ac:dyDescent="0.25">
      <c r="A217" s="1" t="s">
        <v>36</v>
      </c>
      <c r="B217" s="1" t="s">
        <v>22</v>
      </c>
      <c r="C217" s="1" t="s">
        <v>17</v>
      </c>
      <c r="D217" s="5" t="s">
        <v>46</v>
      </c>
    </row>
    <row r="218" spans="1:4" x14ac:dyDescent="0.25">
      <c r="A218" s="1" t="s">
        <v>33</v>
      </c>
      <c r="B218" s="1" t="s">
        <v>17</v>
      </c>
      <c r="C218" s="1" t="s">
        <v>22</v>
      </c>
      <c r="D218" s="5" t="s">
        <v>35</v>
      </c>
    </row>
    <row r="219" spans="1:4" x14ac:dyDescent="0.25">
      <c r="A219" s="1"/>
      <c r="B219" s="1"/>
      <c r="C219" s="1"/>
      <c r="D219" s="5"/>
    </row>
    <row r="220" spans="1:4" x14ac:dyDescent="0.25">
      <c r="A220" s="1"/>
      <c r="B220" s="1"/>
      <c r="C220" s="1"/>
      <c r="D220" s="5"/>
    </row>
    <row r="221" spans="1:4" x14ac:dyDescent="0.25">
      <c r="A221" s="1"/>
      <c r="B221" s="1"/>
      <c r="C221" s="1"/>
      <c r="D221" s="5"/>
    </row>
    <row r="222" spans="1:4" x14ac:dyDescent="0.25">
      <c r="A222" s="1"/>
      <c r="B222" s="1"/>
      <c r="C222" s="1"/>
      <c r="D222" s="5"/>
    </row>
    <row r="223" spans="1:4" x14ac:dyDescent="0.25">
      <c r="A223" s="1"/>
      <c r="B223" s="1"/>
      <c r="C223" s="1"/>
      <c r="D223" s="5"/>
    </row>
    <row r="224" spans="1:4" x14ac:dyDescent="0.25">
      <c r="A224" s="1"/>
      <c r="B224" s="1"/>
      <c r="C224" s="1"/>
      <c r="D224" s="5"/>
    </row>
    <row r="225" spans="1:4" x14ac:dyDescent="0.25">
      <c r="A225" s="1"/>
      <c r="B225" s="1"/>
      <c r="C225" s="1"/>
      <c r="D225" s="5"/>
    </row>
    <row r="226" spans="1:4" x14ac:dyDescent="0.25">
      <c r="A226" s="1"/>
      <c r="B226" s="1"/>
      <c r="C226" s="1"/>
      <c r="D226" s="5"/>
    </row>
    <row r="227" spans="1:4" x14ac:dyDescent="0.25">
      <c r="A227" s="1"/>
      <c r="B227" s="1"/>
      <c r="C227" s="1"/>
      <c r="D227" s="5"/>
    </row>
    <row r="228" spans="1:4" x14ac:dyDescent="0.25">
      <c r="A228" s="1"/>
      <c r="B228" s="1"/>
      <c r="C228" s="1"/>
      <c r="D228" s="5"/>
    </row>
    <row r="229" spans="1:4" x14ac:dyDescent="0.25">
      <c r="A229" s="1"/>
      <c r="B229" s="1"/>
      <c r="C229" s="1"/>
      <c r="D229" s="5"/>
    </row>
    <row r="230" spans="1:4" x14ac:dyDescent="0.25">
      <c r="A230" s="1"/>
      <c r="B230" s="1"/>
      <c r="C230" s="1"/>
      <c r="D230" s="5"/>
    </row>
    <row r="231" spans="1:4" x14ac:dyDescent="0.25">
      <c r="A231" s="1"/>
      <c r="B231" s="1"/>
      <c r="C231" s="1"/>
      <c r="D231" s="5"/>
    </row>
    <row r="232" spans="1:4" x14ac:dyDescent="0.25">
      <c r="A232" s="1"/>
      <c r="B232" s="1"/>
      <c r="C232" s="1"/>
      <c r="D232" s="5"/>
    </row>
    <row r="233" spans="1:4" x14ac:dyDescent="0.25">
      <c r="A233" s="1"/>
      <c r="B233" s="1"/>
      <c r="C233" s="1"/>
      <c r="D233" s="5"/>
    </row>
    <row r="234" spans="1:4" x14ac:dyDescent="0.25">
      <c r="A234" s="1"/>
      <c r="B234" s="1"/>
      <c r="C234" s="1"/>
      <c r="D234" s="5"/>
    </row>
    <row r="235" spans="1:4" x14ac:dyDescent="0.25">
      <c r="A235" s="1"/>
      <c r="B235" s="1"/>
      <c r="C235" s="1"/>
      <c r="D235" s="5"/>
    </row>
    <row r="236" spans="1:4" x14ac:dyDescent="0.25">
      <c r="A236" s="1"/>
      <c r="B236" s="1"/>
      <c r="C236" s="1"/>
      <c r="D236" s="5"/>
    </row>
    <row r="237" spans="1:4" x14ac:dyDescent="0.25">
      <c r="A237" s="1"/>
      <c r="B237" s="1"/>
      <c r="C237" s="1"/>
      <c r="D237" s="5"/>
    </row>
    <row r="238" spans="1:4" x14ac:dyDescent="0.25">
      <c r="A238" s="1"/>
      <c r="B238" s="1"/>
      <c r="C238" s="1"/>
      <c r="D238" s="5"/>
    </row>
    <row r="239" spans="1:4" x14ac:dyDescent="0.25">
      <c r="A239" s="1"/>
      <c r="B239" s="1"/>
      <c r="C239" s="1"/>
      <c r="D239" s="5"/>
    </row>
    <row r="240" spans="1:4" x14ac:dyDescent="0.25">
      <c r="A240" s="1"/>
      <c r="B240" s="1"/>
      <c r="C240" s="1"/>
      <c r="D240" s="5"/>
    </row>
    <row r="241" spans="1:4" x14ac:dyDescent="0.25">
      <c r="A241" s="1"/>
      <c r="B241" s="1"/>
      <c r="C241" s="1"/>
      <c r="D241" s="5"/>
    </row>
    <row r="242" spans="1:4" x14ac:dyDescent="0.25">
      <c r="A242" s="1"/>
      <c r="B242" s="1"/>
      <c r="C242" s="1"/>
      <c r="D242" s="5"/>
    </row>
    <row r="243" spans="1:4" x14ac:dyDescent="0.25">
      <c r="A243" s="1"/>
      <c r="B243" s="1"/>
      <c r="C243" s="1"/>
      <c r="D243" s="5"/>
    </row>
    <row r="244" spans="1:4" x14ac:dyDescent="0.25">
      <c r="A244" s="1"/>
      <c r="B244" s="1"/>
      <c r="C244" s="1"/>
      <c r="D244" s="5"/>
    </row>
    <row r="245" spans="1:4" x14ac:dyDescent="0.25">
      <c r="A245" s="1"/>
      <c r="B245" s="1"/>
      <c r="C245" s="1"/>
      <c r="D245" s="5"/>
    </row>
    <row r="246" spans="1:4" x14ac:dyDescent="0.25">
      <c r="A246" s="1"/>
      <c r="B246" s="1"/>
      <c r="C246" s="1"/>
      <c r="D246" s="5"/>
    </row>
    <row r="247" spans="1:4" x14ac:dyDescent="0.25">
      <c r="A247" s="1"/>
      <c r="B247" s="1"/>
      <c r="C247" s="1"/>
      <c r="D247" s="5"/>
    </row>
    <row r="248" spans="1:4" x14ac:dyDescent="0.25">
      <c r="A248" s="1"/>
      <c r="B248" s="1"/>
      <c r="C248" s="1"/>
      <c r="D248" s="5"/>
    </row>
    <row r="249" spans="1:4" x14ac:dyDescent="0.25">
      <c r="A249" s="1"/>
      <c r="B249" s="1"/>
      <c r="C249" s="1"/>
      <c r="D249" s="5"/>
    </row>
    <row r="250" spans="1:4" x14ac:dyDescent="0.25">
      <c r="A250" s="1"/>
      <c r="B250" s="1"/>
      <c r="C250" s="1"/>
      <c r="D250" s="5"/>
    </row>
    <row r="251" spans="1:4" x14ac:dyDescent="0.25">
      <c r="A251" s="1"/>
      <c r="B251" s="1"/>
      <c r="C251" s="1"/>
      <c r="D251" s="5"/>
    </row>
    <row r="252" spans="1:4" x14ac:dyDescent="0.25">
      <c r="A252" s="1"/>
      <c r="B252" s="1"/>
      <c r="C252" s="1"/>
      <c r="D252" s="5"/>
    </row>
    <row r="253" spans="1:4" x14ac:dyDescent="0.25">
      <c r="A253" s="1"/>
      <c r="B253" s="1"/>
      <c r="C253" s="1"/>
      <c r="D253" s="5"/>
    </row>
    <row r="254" spans="1:4" x14ac:dyDescent="0.25">
      <c r="A254" s="1"/>
      <c r="B254" s="1"/>
      <c r="C254" s="1"/>
      <c r="D254" s="5"/>
    </row>
    <row r="255" spans="1:4" x14ac:dyDescent="0.25">
      <c r="A255" s="1"/>
      <c r="B255" s="1"/>
      <c r="C255" s="1"/>
      <c r="D255" s="5"/>
    </row>
    <row r="256" spans="1:4" x14ac:dyDescent="0.25">
      <c r="A256" s="1"/>
      <c r="B256" s="1"/>
      <c r="C256" s="1"/>
      <c r="D256" s="5"/>
    </row>
    <row r="257" spans="1:4" x14ac:dyDescent="0.25">
      <c r="A257" s="1"/>
      <c r="B257" s="1"/>
      <c r="C257" s="1"/>
      <c r="D257" s="5"/>
    </row>
    <row r="258" spans="1:4" x14ac:dyDescent="0.25">
      <c r="A258" s="1"/>
      <c r="B258" s="1"/>
      <c r="C258" s="1"/>
      <c r="D258" s="5"/>
    </row>
    <row r="259" spans="1:4" x14ac:dyDescent="0.25">
      <c r="A259" s="1"/>
      <c r="B259" s="1"/>
      <c r="C259" s="1"/>
      <c r="D259" s="5"/>
    </row>
    <row r="260" spans="1:4" x14ac:dyDescent="0.25">
      <c r="A260" s="1"/>
      <c r="B260" s="1"/>
      <c r="C260" s="1"/>
      <c r="D260" s="5"/>
    </row>
  </sheetData>
  <mergeCells count="6">
    <mergeCell ref="B6:D6"/>
    <mergeCell ref="A3:D3"/>
    <mergeCell ref="N3:Q3"/>
    <mergeCell ref="A210:D210"/>
    <mergeCell ref="A1:H1"/>
    <mergeCell ref="J3:L3"/>
  </mergeCells>
  <conditionalFormatting sqref="A9:H200">
    <cfRule type="expression" dxfId="4" priority="1">
      <formula>AND($B9="", $D9&gt;0)</formula>
    </cfRule>
  </conditionalFormatting>
  <conditionalFormatting sqref="B213:C260">
    <cfRule type="expression" dxfId="3" priority="5">
      <formula>B213="☑"</formula>
    </cfRule>
  </conditionalFormatting>
  <conditionalFormatting sqref="F9:F200">
    <cfRule type="expression" dxfId="2" priority="2">
      <formula>AND($D9&gt;0, $F9=0)</formula>
    </cfRule>
  </conditionalFormatting>
  <conditionalFormatting sqref="Q5:Q50">
    <cfRule type="cellIs" dxfId="1" priority="3" operator="lessThan">
      <formula>0</formula>
    </cfRule>
    <cfRule type="cellIs" dxfId="0" priority="4" operator="greaterThan">
      <formula>0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Kaffeeliste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2026-02-04T07:02:40Z</dcterms:modified>
</cp:coreProperties>
</file>