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Auftragsverwaltung\"/>
    </mc:Choice>
  </mc:AlternateContent>
  <xr:revisionPtr revIDLastSave="0" documentId="13_ncr:1_{A6B679B9-C5B1-4D2E-9AC7-89CF40949C7F}" xr6:coauthVersionLast="47" xr6:coauthVersionMax="47" xr10:uidLastSave="{00000000-0000-0000-0000-000000000000}"/>
  <bookViews>
    <workbookView xWindow="2685" yWindow="2685" windowWidth="24555" windowHeight="11895" xr2:uid="{00000000-000D-0000-FFFF-FFFF00000000}"/>
  </bookViews>
  <sheets>
    <sheet name="Kunden" sheetId="1" r:id="rId1"/>
    <sheet name="Produkte" sheetId="2" r:id="rId2"/>
    <sheet name="Aufträge" sheetId="3" r:id="rId3"/>
  </sheets>
  <definedNames>
    <definedName name="_xlnm._FilterDatabase" localSheetId="2" hidden="1">Aufträge!$A$1:$U$6</definedName>
    <definedName name="_xlnm._FilterDatabase" localSheetId="0" hidden="1">Kunden!$A$4:$J$9</definedName>
    <definedName name="_xlnm._FilterDatabase" localSheetId="1" hidden="1">Produkte!$A$1:$F$6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00" i="3" l="1"/>
  <c r="L500" i="3"/>
  <c r="M500" i="3" s="1"/>
  <c r="O500" i="3" s="1"/>
  <c r="J500" i="3"/>
  <c r="H500" i="3"/>
  <c r="C500" i="3"/>
  <c r="P499" i="3"/>
  <c r="L499" i="3"/>
  <c r="M499" i="3" s="1"/>
  <c r="O499" i="3" s="1"/>
  <c r="J499" i="3"/>
  <c r="H499" i="3"/>
  <c r="C499" i="3"/>
  <c r="P498" i="3"/>
  <c r="L498" i="3"/>
  <c r="M498" i="3" s="1"/>
  <c r="O498" i="3" s="1"/>
  <c r="J498" i="3"/>
  <c r="H498" i="3"/>
  <c r="C498" i="3"/>
  <c r="P497" i="3"/>
  <c r="M497" i="3"/>
  <c r="O497" i="3" s="1"/>
  <c r="L497" i="3"/>
  <c r="J497" i="3"/>
  <c r="H497" i="3"/>
  <c r="C497" i="3"/>
  <c r="P496" i="3"/>
  <c r="L496" i="3"/>
  <c r="M496" i="3" s="1"/>
  <c r="O496" i="3" s="1"/>
  <c r="J496" i="3"/>
  <c r="H496" i="3"/>
  <c r="C496" i="3"/>
  <c r="P495" i="3"/>
  <c r="L495" i="3"/>
  <c r="M495" i="3" s="1"/>
  <c r="O495" i="3" s="1"/>
  <c r="J495" i="3"/>
  <c r="H495" i="3"/>
  <c r="C495" i="3"/>
  <c r="P494" i="3"/>
  <c r="L494" i="3"/>
  <c r="M494" i="3" s="1"/>
  <c r="O494" i="3" s="1"/>
  <c r="J494" i="3"/>
  <c r="H494" i="3"/>
  <c r="C494" i="3"/>
  <c r="P493" i="3"/>
  <c r="L493" i="3"/>
  <c r="M493" i="3" s="1"/>
  <c r="O493" i="3" s="1"/>
  <c r="J493" i="3"/>
  <c r="H493" i="3"/>
  <c r="C493" i="3"/>
  <c r="P492" i="3"/>
  <c r="L492" i="3"/>
  <c r="M492" i="3" s="1"/>
  <c r="O492" i="3" s="1"/>
  <c r="J492" i="3"/>
  <c r="H492" i="3"/>
  <c r="C492" i="3"/>
  <c r="P491" i="3"/>
  <c r="L491" i="3"/>
  <c r="M491" i="3" s="1"/>
  <c r="O491" i="3" s="1"/>
  <c r="J491" i="3"/>
  <c r="H491" i="3"/>
  <c r="C491" i="3"/>
  <c r="P490" i="3"/>
  <c r="L490" i="3"/>
  <c r="M490" i="3" s="1"/>
  <c r="O490" i="3" s="1"/>
  <c r="J490" i="3"/>
  <c r="H490" i="3"/>
  <c r="C490" i="3"/>
  <c r="P489" i="3"/>
  <c r="M489" i="3"/>
  <c r="O489" i="3" s="1"/>
  <c r="L489" i="3"/>
  <c r="J489" i="3"/>
  <c r="H489" i="3"/>
  <c r="C489" i="3"/>
  <c r="P488" i="3"/>
  <c r="L488" i="3"/>
  <c r="M488" i="3" s="1"/>
  <c r="O488" i="3" s="1"/>
  <c r="J488" i="3"/>
  <c r="H488" i="3"/>
  <c r="C488" i="3"/>
  <c r="P487" i="3"/>
  <c r="L487" i="3"/>
  <c r="M487" i="3" s="1"/>
  <c r="O487" i="3" s="1"/>
  <c r="J487" i="3"/>
  <c r="H487" i="3"/>
  <c r="C487" i="3"/>
  <c r="P486" i="3"/>
  <c r="L486" i="3"/>
  <c r="M486" i="3" s="1"/>
  <c r="O486" i="3" s="1"/>
  <c r="J486" i="3"/>
  <c r="H486" i="3"/>
  <c r="C486" i="3"/>
  <c r="P485" i="3"/>
  <c r="M485" i="3"/>
  <c r="O485" i="3" s="1"/>
  <c r="L485" i="3"/>
  <c r="J485" i="3"/>
  <c r="H485" i="3"/>
  <c r="C485" i="3"/>
  <c r="P484" i="3"/>
  <c r="M484" i="3"/>
  <c r="O484" i="3" s="1"/>
  <c r="L484" i="3"/>
  <c r="J484" i="3"/>
  <c r="H484" i="3"/>
  <c r="C484" i="3"/>
  <c r="P483" i="3"/>
  <c r="M483" i="3"/>
  <c r="O483" i="3" s="1"/>
  <c r="L483" i="3"/>
  <c r="J483" i="3"/>
  <c r="H483" i="3"/>
  <c r="C483" i="3"/>
  <c r="P482" i="3"/>
  <c r="M482" i="3"/>
  <c r="O482" i="3" s="1"/>
  <c r="L482" i="3"/>
  <c r="J482" i="3"/>
  <c r="H482" i="3"/>
  <c r="C482" i="3"/>
  <c r="P481" i="3"/>
  <c r="M481" i="3"/>
  <c r="O481" i="3" s="1"/>
  <c r="L481" i="3"/>
  <c r="J481" i="3"/>
  <c r="H481" i="3"/>
  <c r="C481" i="3"/>
  <c r="P480" i="3"/>
  <c r="L480" i="3"/>
  <c r="M480" i="3" s="1"/>
  <c r="O480" i="3" s="1"/>
  <c r="J480" i="3"/>
  <c r="H480" i="3"/>
  <c r="C480" i="3"/>
  <c r="P479" i="3"/>
  <c r="L479" i="3"/>
  <c r="M479" i="3" s="1"/>
  <c r="O479" i="3" s="1"/>
  <c r="J479" i="3"/>
  <c r="H479" i="3"/>
  <c r="C479" i="3"/>
  <c r="P478" i="3"/>
  <c r="L478" i="3"/>
  <c r="M478" i="3" s="1"/>
  <c r="O478" i="3" s="1"/>
  <c r="J478" i="3"/>
  <c r="H478" i="3"/>
  <c r="C478" i="3"/>
  <c r="P477" i="3"/>
  <c r="M477" i="3"/>
  <c r="O477" i="3" s="1"/>
  <c r="L477" i="3"/>
  <c r="J477" i="3"/>
  <c r="H477" i="3"/>
  <c r="C477" i="3"/>
  <c r="P476" i="3"/>
  <c r="L476" i="3"/>
  <c r="M476" i="3" s="1"/>
  <c r="O476" i="3" s="1"/>
  <c r="J476" i="3"/>
  <c r="H476" i="3"/>
  <c r="C476" i="3"/>
  <c r="P475" i="3"/>
  <c r="L475" i="3"/>
  <c r="M475" i="3" s="1"/>
  <c r="O475" i="3" s="1"/>
  <c r="J475" i="3"/>
  <c r="H475" i="3"/>
  <c r="C475" i="3"/>
  <c r="P474" i="3"/>
  <c r="L474" i="3"/>
  <c r="M474" i="3" s="1"/>
  <c r="O474" i="3" s="1"/>
  <c r="J474" i="3"/>
  <c r="H474" i="3"/>
  <c r="C474" i="3"/>
  <c r="P473" i="3"/>
  <c r="L473" i="3"/>
  <c r="M473" i="3" s="1"/>
  <c r="O473" i="3" s="1"/>
  <c r="J473" i="3"/>
  <c r="H473" i="3"/>
  <c r="C473" i="3"/>
  <c r="P472" i="3"/>
  <c r="L472" i="3"/>
  <c r="M472" i="3" s="1"/>
  <c r="O472" i="3" s="1"/>
  <c r="J472" i="3"/>
  <c r="H472" i="3"/>
  <c r="C472" i="3"/>
  <c r="P471" i="3"/>
  <c r="L471" i="3"/>
  <c r="M471" i="3" s="1"/>
  <c r="O471" i="3" s="1"/>
  <c r="J471" i="3"/>
  <c r="H471" i="3"/>
  <c r="C471" i="3"/>
  <c r="P470" i="3"/>
  <c r="L470" i="3"/>
  <c r="M470" i="3" s="1"/>
  <c r="O470" i="3" s="1"/>
  <c r="J470" i="3"/>
  <c r="H470" i="3"/>
  <c r="C470" i="3"/>
  <c r="P469" i="3"/>
  <c r="M469" i="3"/>
  <c r="O469" i="3" s="1"/>
  <c r="L469" i="3"/>
  <c r="J469" i="3"/>
  <c r="H469" i="3"/>
  <c r="C469" i="3"/>
  <c r="P468" i="3"/>
  <c r="L468" i="3"/>
  <c r="M468" i="3" s="1"/>
  <c r="O468" i="3" s="1"/>
  <c r="J468" i="3"/>
  <c r="H468" i="3"/>
  <c r="C468" i="3"/>
  <c r="P467" i="3"/>
  <c r="L467" i="3"/>
  <c r="M467" i="3" s="1"/>
  <c r="O467" i="3" s="1"/>
  <c r="J467" i="3"/>
  <c r="H467" i="3"/>
  <c r="C467" i="3"/>
  <c r="P466" i="3"/>
  <c r="L466" i="3"/>
  <c r="M466" i="3" s="1"/>
  <c r="O466" i="3" s="1"/>
  <c r="J466" i="3"/>
  <c r="H466" i="3"/>
  <c r="C466" i="3"/>
  <c r="P465" i="3"/>
  <c r="M465" i="3"/>
  <c r="O465" i="3" s="1"/>
  <c r="L465" i="3"/>
  <c r="J465" i="3"/>
  <c r="H465" i="3"/>
  <c r="C465" i="3"/>
  <c r="P464" i="3"/>
  <c r="M464" i="3"/>
  <c r="O464" i="3" s="1"/>
  <c r="L464" i="3"/>
  <c r="J464" i="3"/>
  <c r="H464" i="3"/>
  <c r="C464" i="3"/>
  <c r="P463" i="3"/>
  <c r="M463" i="3"/>
  <c r="O463" i="3" s="1"/>
  <c r="L463" i="3"/>
  <c r="J463" i="3"/>
  <c r="H463" i="3"/>
  <c r="C463" i="3"/>
  <c r="P462" i="3"/>
  <c r="M462" i="3"/>
  <c r="O462" i="3" s="1"/>
  <c r="L462" i="3"/>
  <c r="J462" i="3"/>
  <c r="H462" i="3"/>
  <c r="C462" i="3"/>
  <c r="P461" i="3"/>
  <c r="M461" i="3"/>
  <c r="O461" i="3" s="1"/>
  <c r="L461" i="3"/>
  <c r="J461" i="3"/>
  <c r="H461" i="3"/>
  <c r="C461" i="3"/>
  <c r="P460" i="3"/>
  <c r="L460" i="3"/>
  <c r="M460" i="3" s="1"/>
  <c r="O460" i="3" s="1"/>
  <c r="J460" i="3"/>
  <c r="H460" i="3"/>
  <c r="C460" i="3"/>
  <c r="P459" i="3"/>
  <c r="L459" i="3"/>
  <c r="M459" i="3" s="1"/>
  <c r="O459" i="3" s="1"/>
  <c r="J459" i="3"/>
  <c r="H459" i="3"/>
  <c r="C459" i="3"/>
  <c r="P458" i="3"/>
  <c r="L458" i="3"/>
  <c r="M458" i="3" s="1"/>
  <c r="O458" i="3" s="1"/>
  <c r="J458" i="3"/>
  <c r="H458" i="3"/>
  <c r="C458" i="3"/>
  <c r="P457" i="3"/>
  <c r="M457" i="3"/>
  <c r="O457" i="3" s="1"/>
  <c r="L457" i="3"/>
  <c r="J457" i="3"/>
  <c r="H457" i="3"/>
  <c r="C457" i="3"/>
  <c r="P456" i="3"/>
  <c r="L456" i="3"/>
  <c r="M456" i="3" s="1"/>
  <c r="O456" i="3" s="1"/>
  <c r="J456" i="3"/>
  <c r="H456" i="3"/>
  <c r="C456" i="3"/>
  <c r="P455" i="3"/>
  <c r="L455" i="3"/>
  <c r="M455" i="3" s="1"/>
  <c r="O455" i="3" s="1"/>
  <c r="J455" i="3"/>
  <c r="H455" i="3"/>
  <c r="C455" i="3"/>
  <c r="P454" i="3"/>
  <c r="L454" i="3"/>
  <c r="M454" i="3" s="1"/>
  <c r="O454" i="3" s="1"/>
  <c r="J454" i="3"/>
  <c r="H454" i="3"/>
  <c r="C454" i="3"/>
  <c r="P453" i="3"/>
  <c r="L453" i="3"/>
  <c r="M453" i="3" s="1"/>
  <c r="O453" i="3" s="1"/>
  <c r="J453" i="3"/>
  <c r="H453" i="3"/>
  <c r="C453" i="3"/>
  <c r="P452" i="3"/>
  <c r="L452" i="3"/>
  <c r="M452" i="3" s="1"/>
  <c r="O452" i="3" s="1"/>
  <c r="J452" i="3"/>
  <c r="H452" i="3"/>
  <c r="C452" i="3"/>
  <c r="P451" i="3"/>
  <c r="L451" i="3"/>
  <c r="M451" i="3" s="1"/>
  <c r="O451" i="3" s="1"/>
  <c r="J451" i="3"/>
  <c r="H451" i="3"/>
  <c r="C451" i="3"/>
  <c r="P450" i="3"/>
  <c r="L450" i="3"/>
  <c r="M450" i="3" s="1"/>
  <c r="O450" i="3" s="1"/>
  <c r="J450" i="3"/>
  <c r="H450" i="3"/>
  <c r="C450" i="3"/>
  <c r="P449" i="3"/>
  <c r="M449" i="3"/>
  <c r="O449" i="3" s="1"/>
  <c r="L449" i="3"/>
  <c r="J449" i="3"/>
  <c r="H449" i="3"/>
  <c r="C449" i="3"/>
  <c r="P448" i="3"/>
  <c r="L448" i="3"/>
  <c r="M448" i="3" s="1"/>
  <c r="O448" i="3" s="1"/>
  <c r="J448" i="3"/>
  <c r="H448" i="3"/>
  <c r="C448" i="3"/>
  <c r="P447" i="3"/>
  <c r="L447" i="3"/>
  <c r="M447" i="3" s="1"/>
  <c r="O447" i="3" s="1"/>
  <c r="J447" i="3"/>
  <c r="H447" i="3"/>
  <c r="C447" i="3"/>
  <c r="P446" i="3"/>
  <c r="L446" i="3"/>
  <c r="M446" i="3" s="1"/>
  <c r="O446" i="3" s="1"/>
  <c r="J446" i="3"/>
  <c r="H446" i="3"/>
  <c r="C446" i="3"/>
  <c r="P445" i="3"/>
  <c r="M445" i="3"/>
  <c r="O445" i="3" s="1"/>
  <c r="L445" i="3"/>
  <c r="J445" i="3"/>
  <c r="H445" i="3"/>
  <c r="C445" i="3"/>
  <c r="P444" i="3"/>
  <c r="M444" i="3"/>
  <c r="O444" i="3" s="1"/>
  <c r="L444" i="3"/>
  <c r="J444" i="3"/>
  <c r="H444" i="3"/>
  <c r="C444" i="3"/>
  <c r="P443" i="3"/>
  <c r="M443" i="3"/>
  <c r="O443" i="3" s="1"/>
  <c r="L443" i="3"/>
  <c r="J443" i="3"/>
  <c r="H443" i="3"/>
  <c r="C443" i="3"/>
  <c r="P442" i="3"/>
  <c r="M442" i="3"/>
  <c r="O442" i="3" s="1"/>
  <c r="L442" i="3"/>
  <c r="J442" i="3"/>
  <c r="H442" i="3"/>
  <c r="C442" i="3"/>
  <c r="P441" i="3"/>
  <c r="M441" i="3"/>
  <c r="O441" i="3" s="1"/>
  <c r="L441" i="3"/>
  <c r="J441" i="3"/>
  <c r="H441" i="3"/>
  <c r="C441" i="3"/>
  <c r="P440" i="3"/>
  <c r="L440" i="3"/>
  <c r="M440" i="3" s="1"/>
  <c r="O440" i="3" s="1"/>
  <c r="J440" i="3"/>
  <c r="H440" i="3"/>
  <c r="C440" i="3"/>
  <c r="P439" i="3"/>
  <c r="L439" i="3"/>
  <c r="M439" i="3" s="1"/>
  <c r="O439" i="3" s="1"/>
  <c r="J439" i="3"/>
  <c r="H439" i="3"/>
  <c r="C439" i="3"/>
  <c r="P438" i="3"/>
  <c r="L438" i="3"/>
  <c r="M438" i="3" s="1"/>
  <c r="O438" i="3" s="1"/>
  <c r="J438" i="3"/>
  <c r="H438" i="3"/>
  <c r="C438" i="3"/>
  <c r="P437" i="3"/>
  <c r="M437" i="3"/>
  <c r="O437" i="3" s="1"/>
  <c r="L437" i="3"/>
  <c r="J437" i="3"/>
  <c r="H437" i="3"/>
  <c r="C437" i="3"/>
  <c r="P436" i="3"/>
  <c r="L436" i="3"/>
  <c r="M436" i="3" s="1"/>
  <c r="O436" i="3" s="1"/>
  <c r="J436" i="3"/>
  <c r="H436" i="3"/>
  <c r="C436" i="3"/>
  <c r="P435" i="3"/>
  <c r="L435" i="3"/>
  <c r="M435" i="3" s="1"/>
  <c r="O435" i="3" s="1"/>
  <c r="J435" i="3"/>
  <c r="H435" i="3"/>
  <c r="C435" i="3"/>
  <c r="P434" i="3"/>
  <c r="L434" i="3"/>
  <c r="M434" i="3" s="1"/>
  <c r="O434" i="3" s="1"/>
  <c r="J434" i="3"/>
  <c r="H434" i="3"/>
  <c r="C434" i="3"/>
  <c r="P433" i="3"/>
  <c r="L433" i="3"/>
  <c r="M433" i="3" s="1"/>
  <c r="O433" i="3" s="1"/>
  <c r="J433" i="3"/>
  <c r="H433" i="3"/>
  <c r="C433" i="3"/>
  <c r="P432" i="3"/>
  <c r="L432" i="3"/>
  <c r="M432" i="3" s="1"/>
  <c r="O432" i="3" s="1"/>
  <c r="J432" i="3"/>
  <c r="H432" i="3"/>
  <c r="C432" i="3"/>
  <c r="P431" i="3"/>
  <c r="L431" i="3"/>
  <c r="M431" i="3" s="1"/>
  <c r="O431" i="3" s="1"/>
  <c r="J431" i="3"/>
  <c r="H431" i="3"/>
  <c r="C431" i="3"/>
  <c r="P430" i="3"/>
  <c r="L430" i="3"/>
  <c r="M430" i="3" s="1"/>
  <c r="O430" i="3" s="1"/>
  <c r="J430" i="3"/>
  <c r="H430" i="3"/>
  <c r="C430" i="3"/>
  <c r="P429" i="3"/>
  <c r="M429" i="3"/>
  <c r="O429" i="3" s="1"/>
  <c r="L429" i="3"/>
  <c r="J429" i="3"/>
  <c r="H429" i="3"/>
  <c r="C429" i="3"/>
  <c r="P428" i="3"/>
  <c r="L428" i="3"/>
  <c r="M428" i="3" s="1"/>
  <c r="O428" i="3" s="1"/>
  <c r="J428" i="3"/>
  <c r="H428" i="3"/>
  <c r="C428" i="3"/>
  <c r="P427" i="3"/>
  <c r="L427" i="3"/>
  <c r="M427" i="3" s="1"/>
  <c r="O427" i="3" s="1"/>
  <c r="J427" i="3"/>
  <c r="H427" i="3"/>
  <c r="C427" i="3"/>
  <c r="P426" i="3"/>
  <c r="L426" i="3"/>
  <c r="M426" i="3" s="1"/>
  <c r="O426" i="3" s="1"/>
  <c r="J426" i="3"/>
  <c r="H426" i="3"/>
  <c r="C426" i="3"/>
  <c r="P425" i="3"/>
  <c r="M425" i="3"/>
  <c r="O425" i="3" s="1"/>
  <c r="L425" i="3"/>
  <c r="J425" i="3"/>
  <c r="H425" i="3"/>
  <c r="C425" i="3"/>
  <c r="P424" i="3"/>
  <c r="M424" i="3"/>
  <c r="O424" i="3" s="1"/>
  <c r="L424" i="3"/>
  <c r="J424" i="3"/>
  <c r="H424" i="3"/>
  <c r="C424" i="3"/>
  <c r="P423" i="3"/>
  <c r="M423" i="3"/>
  <c r="O423" i="3" s="1"/>
  <c r="L423" i="3"/>
  <c r="J423" i="3"/>
  <c r="H423" i="3"/>
  <c r="C423" i="3"/>
  <c r="P422" i="3"/>
  <c r="M422" i="3"/>
  <c r="O422" i="3" s="1"/>
  <c r="L422" i="3"/>
  <c r="J422" i="3"/>
  <c r="H422" i="3"/>
  <c r="C422" i="3"/>
  <c r="P421" i="3"/>
  <c r="M421" i="3"/>
  <c r="O421" i="3" s="1"/>
  <c r="L421" i="3"/>
  <c r="J421" i="3"/>
  <c r="H421" i="3"/>
  <c r="C421" i="3"/>
  <c r="P420" i="3"/>
  <c r="L420" i="3"/>
  <c r="M420" i="3" s="1"/>
  <c r="O420" i="3" s="1"/>
  <c r="J420" i="3"/>
  <c r="H420" i="3"/>
  <c r="C420" i="3"/>
  <c r="P419" i="3"/>
  <c r="L419" i="3"/>
  <c r="M419" i="3" s="1"/>
  <c r="O419" i="3" s="1"/>
  <c r="J419" i="3"/>
  <c r="H419" i="3"/>
  <c r="C419" i="3"/>
  <c r="P418" i="3"/>
  <c r="L418" i="3"/>
  <c r="M418" i="3" s="1"/>
  <c r="O418" i="3" s="1"/>
  <c r="J418" i="3"/>
  <c r="H418" i="3"/>
  <c r="C418" i="3"/>
  <c r="P417" i="3"/>
  <c r="M417" i="3"/>
  <c r="O417" i="3" s="1"/>
  <c r="L417" i="3"/>
  <c r="J417" i="3"/>
  <c r="H417" i="3"/>
  <c r="C417" i="3"/>
  <c r="P416" i="3"/>
  <c r="L416" i="3"/>
  <c r="M416" i="3" s="1"/>
  <c r="O416" i="3" s="1"/>
  <c r="J416" i="3"/>
  <c r="H416" i="3"/>
  <c r="C416" i="3"/>
  <c r="P415" i="3"/>
  <c r="L415" i="3"/>
  <c r="M415" i="3" s="1"/>
  <c r="O415" i="3" s="1"/>
  <c r="J415" i="3"/>
  <c r="H415" i="3"/>
  <c r="C415" i="3"/>
  <c r="P414" i="3"/>
  <c r="L414" i="3"/>
  <c r="M414" i="3" s="1"/>
  <c r="O414" i="3" s="1"/>
  <c r="J414" i="3"/>
  <c r="H414" i="3"/>
  <c r="C414" i="3"/>
  <c r="P413" i="3"/>
  <c r="L413" i="3"/>
  <c r="M413" i="3" s="1"/>
  <c r="O413" i="3" s="1"/>
  <c r="J413" i="3"/>
  <c r="H413" i="3"/>
  <c r="C413" i="3"/>
  <c r="P412" i="3"/>
  <c r="L412" i="3"/>
  <c r="M412" i="3" s="1"/>
  <c r="O412" i="3" s="1"/>
  <c r="J412" i="3"/>
  <c r="H412" i="3"/>
  <c r="C412" i="3"/>
  <c r="P411" i="3"/>
  <c r="L411" i="3"/>
  <c r="M411" i="3" s="1"/>
  <c r="O411" i="3" s="1"/>
  <c r="J411" i="3"/>
  <c r="H411" i="3"/>
  <c r="C411" i="3"/>
  <c r="P410" i="3"/>
  <c r="L410" i="3"/>
  <c r="M410" i="3" s="1"/>
  <c r="O410" i="3" s="1"/>
  <c r="J410" i="3"/>
  <c r="H410" i="3"/>
  <c r="C410" i="3"/>
  <c r="P409" i="3"/>
  <c r="M409" i="3"/>
  <c r="O409" i="3" s="1"/>
  <c r="L409" i="3"/>
  <c r="J409" i="3"/>
  <c r="H409" i="3"/>
  <c r="C409" i="3"/>
  <c r="P408" i="3"/>
  <c r="L408" i="3"/>
  <c r="M408" i="3" s="1"/>
  <c r="O408" i="3" s="1"/>
  <c r="J408" i="3"/>
  <c r="H408" i="3"/>
  <c r="C408" i="3"/>
  <c r="P407" i="3"/>
  <c r="L407" i="3"/>
  <c r="M407" i="3" s="1"/>
  <c r="O407" i="3" s="1"/>
  <c r="J407" i="3"/>
  <c r="H407" i="3"/>
  <c r="C407" i="3"/>
  <c r="P406" i="3"/>
  <c r="L406" i="3"/>
  <c r="M406" i="3" s="1"/>
  <c r="O406" i="3" s="1"/>
  <c r="J406" i="3"/>
  <c r="H406" i="3"/>
  <c r="C406" i="3"/>
  <c r="P405" i="3"/>
  <c r="M405" i="3"/>
  <c r="O405" i="3" s="1"/>
  <c r="L405" i="3"/>
  <c r="J405" i="3"/>
  <c r="H405" i="3"/>
  <c r="C405" i="3"/>
  <c r="P404" i="3"/>
  <c r="M404" i="3"/>
  <c r="O404" i="3" s="1"/>
  <c r="L404" i="3"/>
  <c r="J404" i="3"/>
  <c r="H404" i="3"/>
  <c r="C404" i="3"/>
  <c r="P403" i="3"/>
  <c r="M403" i="3"/>
  <c r="O403" i="3" s="1"/>
  <c r="L403" i="3"/>
  <c r="J403" i="3"/>
  <c r="H403" i="3"/>
  <c r="C403" i="3"/>
  <c r="P402" i="3"/>
  <c r="M402" i="3"/>
  <c r="O402" i="3" s="1"/>
  <c r="L402" i="3"/>
  <c r="J402" i="3"/>
  <c r="H402" i="3"/>
  <c r="C402" i="3"/>
  <c r="P401" i="3"/>
  <c r="M401" i="3"/>
  <c r="O401" i="3" s="1"/>
  <c r="L401" i="3"/>
  <c r="J401" i="3"/>
  <c r="H401" i="3"/>
  <c r="C401" i="3"/>
  <c r="P400" i="3"/>
  <c r="L400" i="3"/>
  <c r="M400" i="3" s="1"/>
  <c r="O400" i="3" s="1"/>
  <c r="J400" i="3"/>
  <c r="H400" i="3"/>
  <c r="C400" i="3"/>
  <c r="P399" i="3"/>
  <c r="L399" i="3"/>
  <c r="M399" i="3" s="1"/>
  <c r="O399" i="3" s="1"/>
  <c r="J399" i="3"/>
  <c r="H399" i="3"/>
  <c r="C399" i="3"/>
  <c r="P398" i="3"/>
  <c r="L398" i="3"/>
  <c r="M398" i="3" s="1"/>
  <c r="O398" i="3" s="1"/>
  <c r="J398" i="3"/>
  <c r="H398" i="3"/>
  <c r="C398" i="3"/>
  <c r="P397" i="3"/>
  <c r="M397" i="3"/>
  <c r="O397" i="3" s="1"/>
  <c r="L397" i="3"/>
  <c r="J397" i="3"/>
  <c r="H397" i="3"/>
  <c r="C397" i="3"/>
  <c r="P396" i="3"/>
  <c r="L396" i="3"/>
  <c r="M396" i="3" s="1"/>
  <c r="O396" i="3" s="1"/>
  <c r="J396" i="3"/>
  <c r="H396" i="3"/>
  <c r="C396" i="3"/>
  <c r="P395" i="3"/>
  <c r="L395" i="3"/>
  <c r="M395" i="3" s="1"/>
  <c r="O395" i="3" s="1"/>
  <c r="J395" i="3"/>
  <c r="H395" i="3"/>
  <c r="C395" i="3"/>
  <c r="P394" i="3"/>
  <c r="L394" i="3"/>
  <c r="M394" i="3" s="1"/>
  <c r="O394" i="3" s="1"/>
  <c r="J394" i="3"/>
  <c r="H394" i="3"/>
  <c r="C394" i="3"/>
  <c r="P393" i="3"/>
  <c r="L393" i="3"/>
  <c r="M393" i="3" s="1"/>
  <c r="O393" i="3" s="1"/>
  <c r="J393" i="3"/>
  <c r="H393" i="3"/>
  <c r="C393" i="3"/>
  <c r="P392" i="3"/>
  <c r="L392" i="3"/>
  <c r="M392" i="3" s="1"/>
  <c r="O392" i="3" s="1"/>
  <c r="J392" i="3"/>
  <c r="H392" i="3"/>
  <c r="C392" i="3"/>
  <c r="P391" i="3"/>
  <c r="L391" i="3"/>
  <c r="M391" i="3" s="1"/>
  <c r="O391" i="3" s="1"/>
  <c r="J391" i="3"/>
  <c r="H391" i="3"/>
  <c r="C391" i="3"/>
  <c r="P390" i="3"/>
  <c r="L390" i="3"/>
  <c r="M390" i="3" s="1"/>
  <c r="O390" i="3" s="1"/>
  <c r="J390" i="3"/>
  <c r="H390" i="3"/>
  <c r="C390" i="3"/>
  <c r="P389" i="3"/>
  <c r="M389" i="3"/>
  <c r="O389" i="3" s="1"/>
  <c r="L389" i="3"/>
  <c r="J389" i="3"/>
  <c r="H389" i="3"/>
  <c r="C389" i="3"/>
  <c r="P388" i="3"/>
  <c r="L388" i="3"/>
  <c r="M388" i="3" s="1"/>
  <c r="O388" i="3" s="1"/>
  <c r="J388" i="3"/>
  <c r="H388" i="3"/>
  <c r="C388" i="3"/>
  <c r="P387" i="3"/>
  <c r="L387" i="3"/>
  <c r="M387" i="3" s="1"/>
  <c r="O387" i="3" s="1"/>
  <c r="J387" i="3"/>
  <c r="H387" i="3"/>
  <c r="C387" i="3"/>
  <c r="P386" i="3"/>
  <c r="L386" i="3"/>
  <c r="M386" i="3" s="1"/>
  <c r="O386" i="3" s="1"/>
  <c r="J386" i="3"/>
  <c r="H386" i="3"/>
  <c r="C386" i="3"/>
  <c r="P385" i="3"/>
  <c r="M385" i="3"/>
  <c r="O385" i="3" s="1"/>
  <c r="L385" i="3"/>
  <c r="J385" i="3"/>
  <c r="H385" i="3"/>
  <c r="C385" i="3"/>
  <c r="P384" i="3"/>
  <c r="M384" i="3"/>
  <c r="O384" i="3" s="1"/>
  <c r="L384" i="3"/>
  <c r="J384" i="3"/>
  <c r="H384" i="3"/>
  <c r="C384" i="3"/>
  <c r="P383" i="3"/>
  <c r="M383" i="3"/>
  <c r="O383" i="3" s="1"/>
  <c r="L383" i="3"/>
  <c r="J383" i="3"/>
  <c r="H383" i="3"/>
  <c r="C383" i="3"/>
  <c r="P382" i="3"/>
  <c r="M382" i="3"/>
  <c r="O382" i="3" s="1"/>
  <c r="L382" i="3"/>
  <c r="J382" i="3"/>
  <c r="H382" i="3"/>
  <c r="C382" i="3"/>
  <c r="P381" i="3"/>
  <c r="M381" i="3"/>
  <c r="O381" i="3" s="1"/>
  <c r="L381" i="3"/>
  <c r="J381" i="3"/>
  <c r="H381" i="3"/>
  <c r="C381" i="3"/>
  <c r="P380" i="3"/>
  <c r="L380" i="3"/>
  <c r="M380" i="3" s="1"/>
  <c r="O380" i="3" s="1"/>
  <c r="J380" i="3"/>
  <c r="H380" i="3"/>
  <c r="C380" i="3"/>
  <c r="P379" i="3"/>
  <c r="L379" i="3"/>
  <c r="M379" i="3" s="1"/>
  <c r="O379" i="3" s="1"/>
  <c r="J379" i="3"/>
  <c r="H379" i="3"/>
  <c r="C379" i="3"/>
  <c r="P378" i="3"/>
  <c r="L378" i="3"/>
  <c r="M378" i="3" s="1"/>
  <c r="O378" i="3" s="1"/>
  <c r="J378" i="3"/>
  <c r="H378" i="3"/>
  <c r="C378" i="3"/>
  <c r="P377" i="3"/>
  <c r="M377" i="3"/>
  <c r="O377" i="3" s="1"/>
  <c r="L377" i="3"/>
  <c r="J377" i="3"/>
  <c r="H377" i="3"/>
  <c r="C377" i="3"/>
  <c r="P376" i="3"/>
  <c r="L376" i="3"/>
  <c r="M376" i="3" s="1"/>
  <c r="O376" i="3" s="1"/>
  <c r="J376" i="3"/>
  <c r="H376" i="3"/>
  <c r="C376" i="3"/>
  <c r="P375" i="3"/>
  <c r="L375" i="3"/>
  <c r="M375" i="3" s="1"/>
  <c r="O375" i="3" s="1"/>
  <c r="J375" i="3"/>
  <c r="H375" i="3"/>
  <c r="C375" i="3"/>
  <c r="P374" i="3"/>
  <c r="L374" i="3"/>
  <c r="M374" i="3" s="1"/>
  <c r="O374" i="3" s="1"/>
  <c r="J374" i="3"/>
  <c r="H374" i="3"/>
  <c r="C374" i="3"/>
  <c r="P373" i="3"/>
  <c r="L373" i="3"/>
  <c r="M373" i="3" s="1"/>
  <c r="O373" i="3" s="1"/>
  <c r="J373" i="3"/>
  <c r="H373" i="3"/>
  <c r="C373" i="3"/>
  <c r="P372" i="3"/>
  <c r="L372" i="3"/>
  <c r="M372" i="3" s="1"/>
  <c r="O372" i="3" s="1"/>
  <c r="J372" i="3"/>
  <c r="H372" i="3"/>
  <c r="C372" i="3"/>
  <c r="P371" i="3"/>
  <c r="L371" i="3"/>
  <c r="M371" i="3" s="1"/>
  <c r="O371" i="3" s="1"/>
  <c r="J371" i="3"/>
  <c r="H371" i="3"/>
  <c r="C371" i="3"/>
  <c r="P370" i="3"/>
  <c r="L370" i="3"/>
  <c r="M370" i="3" s="1"/>
  <c r="O370" i="3" s="1"/>
  <c r="J370" i="3"/>
  <c r="H370" i="3"/>
  <c r="C370" i="3"/>
  <c r="P369" i="3"/>
  <c r="M369" i="3"/>
  <c r="O369" i="3" s="1"/>
  <c r="L369" i="3"/>
  <c r="J369" i="3"/>
  <c r="H369" i="3"/>
  <c r="C369" i="3"/>
  <c r="P368" i="3"/>
  <c r="L368" i="3"/>
  <c r="M368" i="3" s="1"/>
  <c r="O368" i="3" s="1"/>
  <c r="J368" i="3"/>
  <c r="H368" i="3"/>
  <c r="C368" i="3"/>
  <c r="P367" i="3"/>
  <c r="L367" i="3"/>
  <c r="M367" i="3" s="1"/>
  <c r="O367" i="3" s="1"/>
  <c r="J367" i="3"/>
  <c r="H367" i="3"/>
  <c r="C367" i="3"/>
  <c r="P366" i="3"/>
  <c r="L366" i="3"/>
  <c r="M366" i="3" s="1"/>
  <c r="O366" i="3" s="1"/>
  <c r="J366" i="3"/>
  <c r="H366" i="3"/>
  <c r="C366" i="3"/>
  <c r="P365" i="3"/>
  <c r="M365" i="3"/>
  <c r="O365" i="3" s="1"/>
  <c r="L365" i="3"/>
  <c r="J365" i="3"/>
  <c r="H365" i="3"/>
  <c r="C365" i="3"/>
  <c r="P364" i="3"/>
  <c r="M364" i="3"/>
  <c r="O364" i="3" s="1"/>
  <c r="L364" i="3"/>
  <c r="J364" i="3"/>
  <c r="H364" i="3"/>
  <c r="C364" i="3"/>
  <c r="P363" i="3"/>
  <c r="M363" i="3"/>
  <c r="O363" i="3" s="1"/>
  <c r="L363" i="3"/>
  <c r="J363" i="3"/>
  <c r="H363" i="3"/>
  <c r="C363" i="3"/>
  <c r="P362" i="3"/>
  <c r="M362" i="3"/>
  <c r="O362" i="3" s="1"/>
  <c r="L362" i="3"/>
  <c r="J362" i="3"/>
  <c r="H362" i="3"/>
  <c r="C362" i="3"/>
  <c r="P361" i="3"/>
  <c r="M361" i="3"/>
  <c r="O361" i="3" s="1"/>
  <c r="L361" i="3"/>
  <c r="J361" i="3"/>
  <c r="H361" i="3"/>
  <c r="C361" i="3"/>
  <c r="P360" i="3"/>
  <c r="L360" i="3"/>
  <c r="M360" i="3" s="1"/>
  <c r="O360" i="3" s="1"/>
  <c r="J360" i="3"/>
  <c r="H360" i="3"/>
  <c r="C360" i="3"/>
  <c r="P359" i="3"/>
  <c r="L359" i="3"/>
  <c r="M359" i="3" s="1"/>
  <c r="O359" i="3" s="1"/>
  <c r="J359" i="3"/>
  <c r="H359" i="3"/>
  <c r="C359" i="3"/>
  <c r="P358" i="3"/>
  <c r="L358" i="3"/>
  <c r="M358" i="3" s="1"/>
  <c r="O358" i="3" s="1"/>
  <c r="J358" i="3"/>
  <c r="H358" i="3"/>
  <c r="C358" i="3"/>
  <c r="Q357" i="3"/>
  <c r="P357" i="3"/>
  <c r="M357" i="3"/>
  <c r="O357" i="3" s="1"/>
  <c r="R357" i="3" s="1"/>
  <c r="L357" i="3"/>
  <c r="J357" i="3"/>
  <c r="H357" i="3"/>
  <c r="C357" i="3"/>
  <c r="P356" i="3"/>
  <c r="L356" i="3"/>
  <c r="M356" i="3" s="1"/>
  <c r="O356" i="3" s="1"/>
  <c r="R356" i="3" s="1"/>
  <c r="J356" i="3"/>
  <c r="H356" i="3"/>
  <c r="C356" i="3"/>
  <c r="P355" i="3"/>
  <c r="L355" i="3"/>
  <c r="M355" i="3" s="1"/>
  <c r="O355" i="3" s="1"/>
  <c r="J355" i="3"/>
  <c r="H355" i="3"/>
  <c r="C355" i="3"/>
  <c r="P354" i="3"/>
  <c r="O354" i="3"/>
  <c r="L354" i="3"/>
  <c r="M354" i="3" s="1"/>
  <c r="J354" i="3"/>
  <c r="H354" i="3"/>
  <c r="C354" i="3"/>
  <c r="P353" i="3"/>
  <c r="L353" i="3"/>
  <c r="M353" i="3" s="1"/>
  <c r="O353" i="3" s="1"/>
  <c r="J353" i="3"/>
  <c r="H353" i="3"/>
  <c r="C353" i="3"/>
  <c r="P352" i="3"/>
  <c r="L352" i="3"/>
  <c r="M352" i="3" s="1"/>
  <c r="O352" i="3" s="1"/>
  <c r="J352" i="3"/>
  <c r="H352" i="3"/>
  <c r="C352" i="3"/>
  <c r="P351" i="3"/>
  <c r="L351" i="3"/>
  <c r="M351" i="3" s="1"/>
  <c r="O351" i="3" s="1"/>
  <c r="J351" i="3"/>
  <c r="H351" i="3"/>
  <c r="C351" i="3"/>
  <c r="P350" i="3"/>
  <c r="L350" i="3"/>
  <c r="M350" i="3" s="1"/>
  <c r="O350" i="3" s="1"/>
  <c r="J350" i="3"/>
  <c r="H350" i="3"/>
  <c r="C350" i="3"/>
  <c r="P349" i="3"/>
  <c r="M349" i="3"/>
  <c r="O349" i="3" s="1"/>
  <c r="L349" i="3"/>
  <c r="J349" i="3"/>
  <c r="H349" i="3"/>
  <c r="C349" i="3"/>
  <c r="R348" i="3"/>
  <c r="P348" i="3"/>
  <c r="L348" i="3"/>
  <c r="M348" i="3" s="1"/>
  <c r="O348" i="3" s="1"/>
  <c r="Q348" i="3" s="1"/>
  <c r="J348" i="3"/>
  <c r="H348" i="3"/>
  <c r="C348" i="3"/>
  <c r="P347" i="3"/>
  <c r="L347" i="3"/>
  <c r="M347" i="3" s="1"/>
  <c r="O347" i="3" s="1"/>
  <c r="Q347" i="3" s="1"/>
  <c r="J347" i="3"/>
  <c r="H347" i="3"/>
  <c r="C347" i="3"/>
  <c r="P346" i="3"/>
  <c r="L346" i="3"/>
  <c r="M346" i="3" s="1"/>
  <c r="O346" i="3" s="1"/>
  <c r="J346" i="3"/>
  <c r="H346" i="3"/>
  <c r="C346" i="3"/>
  <c r="P345" i="3"/>
  <c r="M345" i="3"/>
  <c r="O345" i="3" s="1"/>
  <c r="L345" i="3"/>
  <c r="J345" i="3"/>
  <c r="H345" i="3"/>
  <c r="C345" i="3"/>
  <c r="P344" i="3"/>
  <c r="M344" i="3"/>
  <c r="O344" i="3" s="1"/>
  <c r="L344" i="3"/>
  <c r="J344" i="3"/>
  <c r="H344" i="3"/>
  <c r="C344" i="3"/>
  <c r="P343" i="3"/>
  <c r="M343" i="3"/>
  <c r="O343" i="3" s="1"/>
  <c r="L343" i="3"/>
  <c r="J343" i="3"/>
  <c r="H343" i="3"/>
  <c r="C343" i="3"/>
  <c r="P342" i="3"/>
  <c r="M342" i="3"/>
  <c r="O342" i="3" s="1"/>
  <c r="L342" i="3"/>
  <c r="J342" i="3"/>
  <c r="H342" i="3"/>
  <c r="C342" i="3"/>
  <c r="R341" i="3"/>
  <c r="P341" i="3"/>
  <c r="M341" i="3"/>
  <c r="O341" i="3" s="1"/>
  <c r="Q341" i="3" s="1"/>
  <c r="L341" i="3"/>
  <c r="J341" i="3"/>
  <c r="H341" i="3"/>
  <c r="C341" i="3"/>
  <c r="P340" i="3"/>
  <c r="L340" i="3"/>
  <c r="M340" i="3" s="1"/>
  <c r="O340" i="3" s="1"/>
  <c r="J340" i="3"/>
  <c r="H340" i="3"/>
  <c r="C340" i="3"/>
  <c r="P339" i="3"/>
  <c r="L339" i="3"/>
  <c r="M339" i="3" s="1"/>
  <c r="O339" i="3" s="1"/>
  <c r="J339" i="3"/>
  <c r="H339" i="3"/>
  <c r="C339" i="3"/>
  <c r="P338" i="3"/>
  <c r="L338" i="3"/>
  <c r="M338" i="3" s="1"/>
  <c r="O338" i="3" s="1"/>
  <c r="J338" i="3"/>
  <c r="H338" i="3"/>
  <c r="C338" i="3"/>
  <c r="Q337" i="3"/>
  <c r="P337" i="3"/>
  <c r="M337" i="3"/>
  <c r="O337" i="3" s="1"/>
  <c r="R337" i="3" s="1"/>
  <c r="L337" i="3"/>
  <c r="J337" i="3"/>
  <c r="H337" i="3"/>
  <c r="C337" i="3"/>
  <c r="P336" i="3"/>
  <c r="L336" i="3"/>
  <c r="M336" i="3" s="1"/>
  <c r="O336" i="3" s="1"/>
  <c r="R336" i="3" s="1"/>
  <c r="J336" i="3"/>
  <c r="H336" i="3"/>
  <c r="C336" i="3"/>
  <c r="P335" i="3"/>
  <c r="L335" i="3"/>
  <c r="M335" i="3" s="1"/>
  <c r="O335" i="3" s="1"/>
  <c r="J335" i="3"/>
  <c r="H335" i="3"/>
  <c r="C335" i="3"/>
  <c r="P334" i="3"/>
  <c r="L334" i="3"/>
  <c r="M334" i="3" s="1"/>
  <c r="O334" i="3" s="1"/>
  <c r="J334" i="3"/>
  <c r="H334" i="3"/>
  <c r="C334" i="3"/>
  <c r="P333" i="3"/>
  <c r="L333" i="3"/>
  <c r="M333" i="3" s="1"/>
  <c r="O333" i="3" s="1"/>
  <c r="J333" i="3"/>
  <c r="H333" i="3"/>
  <c r="C333" i="3"/>
  <c r="P332" i="3"/>
  <c r="L332" i="3"/>
  <c r="M332" i="3" s="1"/>
  <c r="O332" i="3" s="1"/>
  <c r="J332" i="3"/>
  <c r="H332" i="3"/>
  <c r="C332" i="3"/>
  <c r="P331" i="3"/>
  <c r="L331" i="3"/>
  <c r="M331" i="3" s="1"/>
  <c r="O331" i="3" s="1"/>
  <c r="J331" i="3"/>
  <c r="H331" i="3"/>
  <c r="C331" i="3"/>
  <c r="Q330" i="3"/>
  <c r="P330" i="3"/>
  <c r="L330" i="3"/>
  <c r="M330" i="3" s="1"/>
  <c r="O330" i="3" s="1"/>
  <c r="R330" i="3" s="1"/>
  <c r="J330" i="3"/>
  <c r="H330" i="3"/>
  <c r="C330" i="3"/>
  <c r="P329" i="3"/>
  <c r="M329" i="3"/>
  <c r="O329" i="3" s="1"/>
  <c r="L329" i="3"/>
  <c r="J329" i="3"/>
  <c r="H329" i="3"/>
  <c r="C329" i="3"/>
  <c r="P328" i="3"/>
  <c r="L328" i="3"/>
  <c r="M328" i="3" s="1"/>
  <c r="O328" i="3" s="1"/>
  <c r="J328" i="3"/>
  <c r="H328" i="3"/>
  <c r="C328" i="3"/>
  <c r="P327" i="3"/>
  <c r="L327" i="3"/>
  <c r="M327" i="3" s="1"/>
  <c r="O327" i="3" s="1"/>
  <c r="Q327" i="3" s="1"/>
  <c r="J327" i="3"/>
  <c r="H327" i="3"/>
  <c r="C327" i="3"/>
  <c r="P326" i="3"/>
  <c r="L326" i="3"/>
  <c r="M326" i="3" s="1"/>
  <c r="O326" i="3" s="1"/>
  <c r="J326" i="3"/>
  <c r="H326" i="3"/>
  <c r="C326" i="3"/>
  <c r="P325" i="3"/>
  <c r="M325" i="3"/>
  <c r="O325" i="3" s="1"/>
  <c r="L325" i="3"/>
  <c r="J325" i="3"/>
  <c r="H325" i="3"/>
  <c r="C325" i="3"/>
  <c r="P324" i="3"/>
  <c r="M324" i="3"/>
  <c r="O324" i="3" s="1"/>
  <c r="L324" i="3"/>
  <c r="J324" i="3"/>
  <c r="H324" i="3"/>
  <c r="C324" i="3"/>
  <c r="P323" i="3"/>
  <c r="M323" i="3"/>
  <c r="O323" i="3" s="1"/>
  <c r="L323" i="3"/>
  <c r="J323" i="3"/>
  <c r="H323" i="3"/>
  <c r="C323" i="3"/>
  <c r="P322" i="3"/>
  <c r="M322" i="3"/>
  <c r="O322" i="3" s="1"/>
  <c r="L322" i="3"/>
  <c r="J322" i="3"/>
  <c r="H322" i="3"/>
  <c r="C322" i="3"/>
  <c r="P321" i="3"/>
  <c r="M321" i="3"/>
  <c r="O321" i="3" s="1"/>
  <c r="Q321" i="3" s="1"/>
  <c r="L321" i="3"/>
  <c r="J321" i="3"/>
  <c r="H321" i="3"/>
  <c r="C321" i="3"/>
  <c r="P320" i="3"/>
  <c r="L320" i="3"/>
  <c r="M320" i="3" s="1"/>
  <c r="O320" i="3" s="1"/>
  <c r="J320" i="3"/>
  <c r="H320" i="3"/>
  <c r="C320" i="3"/>
  <c r="P319" i="3"/>
  <c r="L319" i="3"/>
  <c r="M319" i="3" s="1"/>
  <c r="O319" i="3" s="1"/>
  <c r="J319" i="3"/>
  <c r="H319" i="3"/>
  <c r="C319" i="3"/>
  <c r="P318" i="3"/>
  <c r="L318" i="3"/>
  <c r="M318" i="3" s="1"/>
  <c r="O318" i="3" s="1"/>
  <c r="J318" i="3"/>
  <c r="H318" i="3"/>
  <c r="C318" i="3"/>
  <c r="P317" i="3"/>
  <c r="M317" i="3"/>
  <c r="O317" i="3" s="1"/>
  <c r="R317" i="3" s="1"/>
  <c r="L317" i="3"/>
  <c r="J317" i="3"/>
  <c r="H317" i="3"/>
  <c r="C317" i="3"/>
  <c r="P316" i="3"/>
  <c r="L316" i="3"/>
  <c r="M316" i="3" s="1"/>
  <c r="O316" i="3" s="1"/>
  <c r="R316" i="3" s="1"/>
  <c r="J316" i="3"/>
  <c r="H316" i="3"/>
  <c r="C316" i="3"/>
  <c r="P315" i="3"/>
  <c r="L315" i="3"/>
  <c r="M315" i="3" s="1"/>
  <c r="O315" i="3" s="1"/>
  <c r="J315" i="3"/>
  <c r="H315" i="3"/>
  <c r="C315" i="3"/>
  <c r="P314" i="3"/>
  <c r="L314" i="3"/>
  <c r="M314" i="3" s="1"/>
  <c r="O314" i="3" s="1"/>
  <c r="J314" i="3"/>
  <c r="H314" i="3"/>
  <c r="C314" i="3"/>
  <c r="P313" i="3"/>
  <c r="L313" i="3"/>
  <c r="M313" i="3" s="1"/>
  <c r="O313" i="3" s="1"/>
  <c r="J313" i="3"/>
  <c r="H313" i="3"/>
  <c r="C313" i="3"/>
  <c r="P312" i="3"/>
  <c r="L312" i="3"/>
  <c r="M312" i="3" s="1"/>
  <c r="O312" i="3" s="1"/>
  <c r="J312" i="3"/>
  <c r="H312" i="3"/>
  <c r="C312" i="3"/>
  <c r="P311" i="3"/>
  <c r="L311" i="3"/>
  <c r="M311" i="3" s="1"/>
  <c r="O311" i="3" s="1"/>
  <c r="J311" i="3"/>
  <c r="H311" i="3"/>
  <c r="C311" i="3"/>
  <c r="P310" i="3"/>
  <c r="L310" i="3"/>
  <c r="M310" i="3" s="1"/>
  <c r="O310" i="3" s="1"/>
  <c r="R310" i="3" s="1"/>
  <c r="J310" i="3"/>
  <c r="H310" i="3"/>
  <c r="C310" i="3"/>
  <c r="P309" i="3"/>
  <c r="M309" i="3"/>
  <c r="O309" i="3" s="1"/>
  <c r="L309" i="3"/>
  <c r="J309" i="3"/>
  <c r="H309" i="3"/>
  <c r="C309" i="3"/>
  <c r="P308" i="3"/>
  <c r="L308" i="3"/>
  <c r="M308" i="3" s="1"/>
  <c r="O308" i="3" s="1"/>
  <c r="J308" i="3"/>
  <c r="H308" i="3"/>
  <c r="C308" i="3"/>
  <c r="P307" i="3"/>
  <c r="L307" i="3"/>
  <c r="M307" i="3" s="1"/>
  <c r="O307" i="3" s="1"/>
  <c r="Q307" i="3" s="1"/>
  <c r="J307" i="3"/>
  <c r="H307" i="3"/>
  <c r="C307" i="3"/>
  <c r="P306" i="3"/>
  <c r="L306" i="3"/>
  <c r="M306" i="3" s="1"/>
  <c r="O306" i="3" s="1"/>
  <c r="J306" i="3"/>
  <c r="H306" i="3"/>
  <c r="C306" i="3"/>
  <c r="P305" i="3"/>
  <c r="M305" i="3"/>
  <c r="O305" i="3" s="1"/>
  <c r="L305" i="3"/>
  <c r="J305" i="3"/>
  <c r="H305" i="3"/>
  <c r="C305" i="3"/>
  <c r="P304" i="3"/>
  <c r="M304" i="3"/>
  <c r="O304" i="3" s="1"/>
  <c r="L304" i="3"/>
  <c r="J304" i="3"/>
  <c r="H304" i="3"/>
  <c r="C304" i="3"/>
  <c r="P303" i="3"/>
  <c r="M303" i="3"/>
  <c r="O303" i="3" s="1"/>
  <c r="L303" i="3"/>
  <c r="J303" i="3"/>
  <c r="H303" i="3"/>
  <c r="C303" i="3"/>
  <c r="P302" i="3"/>
  <c r="M302" i="3"/>
  <c r="O302" i="3" s="1"/>
  <c r="L302" i="3"/>
  <c r="J302" i="3"/>
  <c r="H302" i="3"/>
  <c r="C302" i="3"/>
  <c r="P301" i="3"/>
  <c r="M301" i="3"/>
  <c r="O301" i="3" s="1"/>
  <c r="Q301" i="3" s="1"/>
  <c r="L301" i="3"/>
  <c r="J301" i="3"/>
  <c r="H301" i="3"/>
  <c r="C301" i="3"/>
  <c r="P300" i="3"/>
  <c r="L300" i="3"/>
  <c r="M300" i="3" s="1"/>
  <c r="O300" i="3" s="1"/>
  <c r="J300" i="3"/>
  <c r="H300" i="3"/>
  <c r="C300" i="3"/>
  <c r="P299" i="3"/>
  <c r="L299" i="3"/>
  <c r="M299" i="3" s="1"/>
  <c r="O299" i="3" s="1"/>
  <c r="J299" i="3"/>
  <c r="H299" i="3"/>
  <c r="C299" i="3"/>
  <c r="P298" i="3"/>
  <c r="L298" i="3"/>
  <c r="M298" i="3" s="1"/>
  <c r="O298" i="3" s="1"/>
  <c r="J298" i="3"/>
  <c r="H298" i="3"/>
  <c r="C298" i="3"/>
  <c r="Q297" i="3"/>
  <c r="P297" i="3"/>
  <c r="M297" i="3"/>
  <c r="O297" i="3" s="1"/>
  <c r="R297" i="3" s="1"/>
  <c r="L297" i="3"/>
  <c r="J297" i="3"/>
  <c r="H297" i="3"/>
  <c r="C297" i="3"/>
  <c r="P296" i="3"/>
  <c r="L296" i="3"/>
  <c r="M296" i="3" s="1"/>
  <c r="O296" i="3" s="1"/>
  <c r="R296" i="3" s="1"/>
  <c r="J296" i="3"/>
  <c r="H296" i="3"/>
  <c r="C296" i="3"/>
  <c r="P295" i="3"/>
  <c r="O295" i="3"/>
  <c r="L295" i="3"/>
  <c r="M295" i="3" s="1"/>
  <c r="J295" i="3"/>
  <c r="H295" i="3"/>
  <c r="C295" i="3"/>
  <c r="P294" i="3"/>
  <c r="O294" i="3"/>
  <c r="L294" i="3"/>
  <c r="M294" i="3" s="1"/>
  <c r="J294" i="3"/>
  <c r="H294" i="3"/>
  <c r="C294" i="3"/>
  <c r="P293" i="3"/>
  <c r="L293" i="3"/>
  <c r="M293" i="3" s="1"/>
  <c r="O293" i="3" s="1"/>
  <c r="J293" i="3"/>
  <c r="H293" i="3"/>
  <c r="C293" i="3"/>
  <c r="P292" i="3"/>
  <c r="L292" i="3"/>
  <c r="M292" i="3" s="1"/>
  <c r="O292" i="3" s="1"/>
  <c r="J292" i="3"/>
  <c r="H292" i="3"/>
  <c r="C292" i="3"/>
  <c r="P291" i="3"/>
  <c r="L291" i="3"/>
  <c r="M291" i="3" s="1"/>
  <c r="O291" i="3" s="1"/>
  <c r="J291" i="3"/>
  <c r="H291" i="3"/>
  <c r="C291" i="3"/>
  <c r="Q290" i="3"/>
  <c r="P290" i="3"/>
  <c r="L290" i="3"/>
  <c r="M290" i="3" s="1"/>
  <c r="O290" i="3" s="1"/>
  <c r="R290" i="3" s="1"/>
  <c r="J290" i="3"/>
  <c r="H290" i="3"/>
  <c r="C290" i="3"/>
  <c r="P289" i="3"/>
  <c r="M289" i="3"/>
  <c r="O289" i="3" s="1"/>
  <c r="L289" i="3"/>
  <c r="J289" i="3"/>
  <c r="H289" i="3"/>
  <c r="C289" i="3"/>
  <c r="P288" i="3"/>
  <c r="O288" i="3"/>
  <c r="Q288" i="3" s="1"/>
  <c r="L288" i="3"/>
  <c r="M288" i="3" s="1"/>
  <c r="J288" i="3"/>
  <c r="H288" i="3"/>
  <c r="C288" i="3"/>
  <c r="R287" i="3"/>
  <c r="P287" i="3"/>
  <c r="L287" i="3"/>
  <c r="M287" i="3" s="1"/>
  <c r="O287" i="3" s="1"/>
  <c r="Q287" i="3" s="1"/>
  <c r="J287" i="3"/>
  <c r="H287" i="3"/>
  <c r="C287" i="3"/>
  <c r="P286" i="3"/>
  <c r="L286" i="3"/>
  <c r="M286" i="3" s="1"/>
  <c r="O286" i="3" s="1"/>
  <c r="J286" i="3"/>
  <c r="H286" i="3"/>
  <c r="C286" i="3"/>
  <c r="P285" i="3"/>
  <c r="M285" i="3"/>
  <c r="O285" i="3" s="1"/>
  <c r="L285" i="3"/>
  <c r="J285" i="3"/>
  <c r="H285" i="3"/>
  <c r="C285" i="3"/>
  <c r="P284" i="3"/>
  <c r="M284" i="3"/>
  <c r="O284" i="3" s="1"/>
  <c r="L284" i="3"/>
  <c r="J284" i="3"/>
  <c r="H284" i="3"/>
  <c r="C284" i="3"/>
  <c r="P283" i="3"/>
  <c r="M283" i="3"/>
  <c r="O283" i="3" s="1"/>
  <c r="L283" i="3"/>
  <c r="J283" i="3"/>
  <c r="H283" i="3"/>
  <c r="C283" i="3"/>
  <c r="P282" i="3"/>
  <c r="M282" i="3"/>
  <c r="O282" i="3" s="1"/>
  <c r="L282" i="3"/>
  <c r="J282" i="3"/>
  <c r="H282" i="3"/>
  <c r="C282" i="3"/>
  <c r="R281" i="3"/>
  <c r="P281" i="3"/>
  <c r="M281" i="3"/>
  <c r="O281" i="3" s="1"/>
  <c r="Q281" i="3" s="1"/>
  <c r="L281" i="3"/>
  <c r="J281" i="3"/>
  <c r="H281" i="3"/>
  <c r="C281" i="3"/>
  <c r="P280" i="3"/>
  <c r="L280" i="3"/>
  <c r="M280" i="3" s="1"/>
  <c r="O280" i="3" s="1"/>
  <c r="J280" i="3"/>
  <c r="H280" i="3"/>
  <c r="C280" i="3"/>
  <c r="P279" i="3"/>
  <c r="L279" i="3"/>
  <c r="M279" i="3" s="1"/>
  <c r="O279" i="3" s="1"/>
  <c r="J279" i="3"/>
  <c r="H279" i="3"/>
  <c r="C279" i="3"/>
  <c r="P278" i="3"/>
  <c r="L278" i="3"/>
  <c r="M278" i="3" s="1"/>
  <c r="O278" i="3" s="1"/>
  <c r="J278" i="3"/>
  <c r="H278" i="3"/>
  <c r="C278" i="3"/>
  <c r="P277" i="3"/>
  <c r="M277" i="3"/>
  <c r="O277" i="3" s="1"/>
  <c r="R277" i="3" s="1"/>
  <c r="L277" i="3"/>
  <c r="J277" i="3"/>
  <c r="H277" i="3"/>
  <c r="C277" i="3"/>
  <c r="P276" i="3"/>
  <c r="L276" i="3"/>
  <c r="M276" i="3" s="1"/>
  <c r="O276" i="3" s="1"/>
  <c r="R276" i="3" s="1"/>
  <c r="J276" i="3"/>
  <c r="H276" i="3"/>
  <c r="C276" i="3"/>
  <c r="P275" i="3"/>
  <c r="O275" i="3"/>
  <c r="L275" i="3"/>
  <c r="M275" i="3" s="1"/>
  <c r="J275" i="3"/>
  <c r="H275" i="3"/>
  <c r="C275" i="3"/>
  <c r="Q274" i="3"/>
  <c r="P274" i="3"/>
  <c r="O274" i="3"/>
  <c r="R274" i="3" s="1"/>
  <c r="L274" i="3"/>
  <c r="M274" i="3" s="1"/>
  <c r="J274" i="3"/>
  <c r="H274" i="3"/>
  <c r="C274" i="3"/>
  <c r="P273" i="3"/>
  <c r="L273" i="3"/>
  <c r="M273" i="3" s="1"/>
  <c r="O273" i="3" s="1"/>
  <c r="J273" i="3"/>
  <c r="H273" i="3"/>
  <c r="C273" i="3"/>
  <c r="P272" i="3"/>
  <c r="L272" i="3"/>
  <c r="M272" i="3" s="1"/>
  <c r="O272" i="3" s="1"/>
  <c r="J272" i="3"/>
  <c r="H272" i="3"/>
  <c r="C272" i="3"/>
  <c r="P271" i="3"/>
  <c r="L271" i="3"/>
  <c r="M271" i="3" s="1"/>
  <c r="O271" i="3" s="1"/>
  <c r="J271" i="3"/>
  <c r="H271" i="3"/>
  <c r="C271" i="3"/>
  <c r="P270" i="3"/>
  <c r="L270" i="3"/>
  <c r="M270" i="3" s="1"/>
  <c r="O270" i="3" s="1"/>
  <c r="R270" i="3" s="1"/>
  <c r="J270" i="3"/>
  <c r="H270" i="3"/>
  <c r="C270" i="3"/>
  <c r="P269" i="3"/>
  <c r="M269" i="3"/>
  <c r="O269" i="3" s="1"/>
  <c r="L269" i="3"/>
  <c r="J269" i="3"/>
  <c r="H269" i="3"/>
  <c r="C269" i="3"/>
  <c r="P268" i="3"/>
  <c r="L268" i="3"/>
  <c r="M268" i="3" s="1"/>
  <c r="O268" i="3" s="1"/>
  <c r="J268" i="3"/>
  <c r="H268" i="3"/>
  <c r="C268" i="3"/>
  <c r="P267" i="3"/>
  <c r="L267" i="3"/>
  <c r="M267" i="3" s="1"/>
  <c r="O267" i="3" s="1"/>
  <c r="Q267" i="3" s="1"/>
  <c r="J267" i="3"/>
  <c r="H267" i="3"/>
  <c r="C267" i="3"/>
  <c r="P266" i="3"/>
  <c r="L266" i="3"/>
  <c r="M266" i="3" s="1"/>
  <c r="O266" i="3" s="1"/>
  <c r="J266" i="3"/>
  <c r="H266" i="3"/>
  <c r="C266" i="3"/>
  <c r="R265" i="3"/>
  <c r="P265" i="3"/>
  <c r="M265" i="3"/>
  <c r="O265" i="3" s="1"/>
  <c r="Q265" i="3" s="1"/>
  <c r="L265" i="3"/>
  <c r="J265" i="3"/>
  <c r="H265" i="3"/>
  <c r="C265" i="3"/>
  <c r="P264" i="3"/>
  <c r="M264" i="3"/>
  <c r="O264" i="3" s="1"/>
  <c r="L264" i="3"/>
  <c r="J264" i="3"/>
  <c r="H264" i="3"/>
  <c r="C264" i="3"/>
  <c r="P263" i="3"/>
  <c r="M263" i="3"/>
  <c r="O263" i="3" s="1"/>
  <c r="L263" i="3"/>
  <c r="J263" i="3"/>
  <c r="H263" i="3"/>
  <c r="C263" i="3"/>
  <c r="P262" i="3"/>
  <c r="M262" i="3"/>
  <c r="O262" i="3" s="1"/>
  <c r="L262" i="3"/>
  <c r="J262" i="3"/>
  <c r="H262" i="3"/>
  <c r="C262" i="3"/>
  <c r="P261" i="3"/>
  <c r="M261" i="3"/>
  <c r="O261" i="3" s="1"/>
  <c r="Q261" i="3" s="1"/>
  <c r="L261" i="3"/>
  <c r="J261" i="3"/>
  <c r="H261" i="3"/>
  <c r="C261" i="3"/>
  <c r="P260" i="3"/>
  <c r="L260" i="3"/>
  <c r="M260" i="3" s="1"/>
  <c r="O260" i="3" s="1"/>
  <c r="J260" i="3"/>
  <c r="H260" i="3"/>
  <c r="C260" i="3"/>
  <c r="P259" i="3"/>
  <c r="L259" i="3"/>
  <c r="M259" i="3" s="1"/>
  <c r="O259" i="3" s="1"/>
  <c r="J259" i="3"/>
  <c r="H259" i="3"/>
  <c r="C259" i="3"/>
  <c r="P258" i="3"/>
  <c r="L258" i="3"/>
  <c r="M258" i="3" s="1"/>
  <c r="O258" i="3" s="1"/>
  <c r="J258" i="3"/>
  <c r="H258" i="3"/>
  <c r="C258" i="3"/>
  <c r="Q257" i="3"/>
  <c r="P257" i="3"/>
  <c r="M257" i="3"/>
  <c r="O257" i="3" s="1"/>
  <c r="R257" i="3" s="1"/>
  <c r="L257" i="3"/>
  <c r="J257" i="3"/>
  <c r="H257" i="3"/>
  <c r="C257" i="3"/>
  <c r="P256" i="3"/>
  <c r="L256" i="3"/>
  <c r="M256" i="3" s="1"/>
  <c r="O256" i="3" s="1"/>
  <c r="R256" i="3" s="1"/>
  <c r="J256" i="3"/>
  <c r="H256" i="3"/>
  <c r="C256" i="3"/>
  <c r="P255" i="3"/>
  <c r="O255" i="3"/>
  <c r="L255" i="3"/>
  <c r="M255" i="3" s="1"/>
  <c r="J255" i="3"/>
  <c r="H255" i="3"/>
  <c r="C255" i="3"/>
  <c r="P254" i="3"/>
  <c r="L254" i="3"/>
  <c r="M254" i="3" s="1"/>
  <c r="O254" i="3" s="1"/>
  <c r="J254" i="3"/>
  <c r="H254" i="3"/>
  <c r="C254" i="3"/>
  <c r="P253" i="3"/>
  <c r="L253" i="3"/>
  <c r="M253" i="3" s="1"/>
  <c r="O253" i="3" s="1"/>
  <c r="J253" i="3"/>
  <c r="H253" i="3"/>
  <c r="C253" i="3"/>
  <c r="P252" i="3"/>
  <c r="L252" i="3"/>
  <c r="M252" i="3" s="1"/>
  <c r="O252" i="3" s="1"/>
  <c r="J252" i="3"/>
  <c r="H252" i="3"/>
  <c r="C252" i="3"/>
  <c r="P251" i="3"/>
  <c r="L251" i="3"/>
  <c r="M251" i="3" s="1"/>
  <c r="O251" i="3" s="1"/>
  <c r="J251" i="3"/>
  <c r="H251" i="3"/>
  <c r="C251" i="3"/>
  <c r="P250" i="3"/>
  <c r="L250" i="3"/>
  <c r="M250" i="3" s="1"/>
  <c r="O250" i="3" s="1"/>
  <c r="R250" i="3" s="1"/>
  <c r="J250" i="3"/>
  <c r="H250" i="3"/>
  <c r="C250" i="3"/>
  <c r="P249" i="3"/>
  <c r="M249" i="3"/>
  <c r="O249" i="3" s="1"/>
  <c r="L249" i="3"/>
  <c r="J249" i="3"/>
  <c r="H249" i="3"/>
  <c r="C249" i="3"/>
  <c r="R248" i="3"/>
  <c r="P248" i="3"/>
  <c r="O248" i="3"/>
  <c r="Q248" i="3" s="1"/>
  <c r="L248" i="3"/>
  <c r="M248" i="3" s="1"/>
  <c r="J248" i="3"/>
  <c r="H248" i="3"/>
  <c r="C248" i="3"/>
  <c r="P247" i="3"/>
  <c r="L247" i="3"/>
  <c r="M247" i="3" s="1"/>
  <c r="O247" i="3" s="1"/>
  <c r="Q247" i="3" s="1"/>
  <c r="J247" i="3"/>
  <c r="H247" i="3"/>
  <c r="C247" i="3"/>
  <c r="P246" i="3"/>
  <c r="L246" i="3"/>
  <c r="M246" i="3" s="1"/>
  <c r="O246" i="3" s="1"/>
  <c r="J246" i="3"/>
  <c r="H246" i="3"/>
  <c r="C246" i="3"/>
  <c r="P245" i="3"/>
  <c r="M245" i="3"/>
  <c r="O245" i="3" s="1"/>
  <c r="Q245" i="3" s="1"/>
  <c r="L245" i="3"/>
  <c r="J245" i="3"/>
  <c r="H245" i="3"/>
  <c r="C245" i="3"/>
  <c r="P244" i="3"/>
  <c r="M244" i="3"/>
  <c r="O244" i="3" s="1"/>
  <c r="L244" i="3"/>
  <c r="J244" i="3"/>
  <c r="H244" i="3"/>
  <c r="C244" i="3"/>
  <c r="P243" i="3"/>
  <c r="M243" i="3"/>
  <c r="O243" i="3" s="1"/>
  <c r="L243" i="3"/>
  <c r="J243" i="3"/>
  <c r="H243" i="3"/>
  <c r="C243" i="3"/>
  <c r="P242" i="3"/>
  <c r="M242" i="3"/>
  <c r="O242" i="3" s="1"/>
  <c r="L242" i="3"/>
  <c r="J242" i="3"/>
  <c r="H242" i="3"/>
  <c r="C242" i="3"/>
  <c r="P241" i="3"/>
  <c r="M241" i="3"/>
  <c r="O241" i="3" s="1"/>
  <c r="Q241" i="3" s="1"/>
  <c r="L241" i="3"/>
  <c r="J241" i="3"/>
  <c r="H241" i="3"/>
  <c r="C241" i="3"/>
  <c r="P240" i="3"/>
  <c r="L240" i="3"/>
  <c r="M240" i="3" s="1"/>
  <c r="O240" i="3" s="1"/>
  <c r="J240" i="3"/>
  <c r="H240" i="3"/>
  <c r="C240" i="3"/>
  <c r="P239" i="3"/>
  <c r="L239" i="3"/>
  <c r="M239" i="3" s="1"/>
  <c r="O239" i="3" s="1"/>
  <c r="J239" i="3"/>
  <c r="H239" i="3"/>
  <c r="C239" i="3"/>
  <c r="P238" i="3"/>
  <c r="L238" i="3"/>
  <c r="M238" i="3" s="1"/>
  <c r="O238" i="3" s="1"/>
  <c r="J238" i="3"/>
  <c r="H238" i="3"/>
  <c r="C238" i="3"/>
  <c r="Q237" i="3"/>
  <c r="P237" i="3"/>
  <c r="M237" i="3"/>
  <c r="O237" i="3" s="1"/>
  <c r="R237" i="3" s="1"/>
  <c r="L237" i="3"/>
  <c r="J237" i="3"/>
  <c r="H237" i="3"/>
  <c r="C237" i="3"/>
  <c r="P236" i="3"/>
  <c r="L236" i="3"/>
  <c r="M236" i="3" s="1"/>
  <c r="O236" i="3" s="1"/>
  <c r="R236" i="3" s="1"/>
  <c r="J236" i="3"/>
  <c r="H236" i="3"/>
  <c r="C236" i="3"/>
  <c r="P235" i="3"/>
  <c r="L235" i="3"/>
  <c r="M235" i="3" s="1"/>
  <c r="O235" i="3" s="1"/>
  <c r="J235" i="3"/>
  <c r="H235" i="3"/>
  <c r="C235" i="3"/>
  <c r="P234" i="3"/>
  <c r="O234" i="3"/>
  <c r="R234" i="3" s="1"/>
  <c r="L234" i="3"/>
  <c r="M234" i="3" s="1"/>
  <c r="J234" i="3"/>
  <c r="H234" i="3"/>
  <c r="C234" i="3"/>
  <c r="P233" i="3"/>
  <c r="L233" i="3"/>
  <c r="M233" i="3" s="1"/>
  <c r="O233" i="3" s="1"/>
  <c r="J233" i="3"/>
  <c r="H233" i="3"/>
  <c r="C233" i="3"/>
  <c r="P232" i="3"/>
  <c r="O232" i="3"/>
  <c r="L232" i="3"/>
  <c r="M232" i="3" s="1"/>
  <c r="J232" i="3"/>
  <c r="H232" i="3"/>
  <c r="C232" i="3"/>
  <c r="P231" i="3"/>
  <c r="L231" i="3"/>
  <c r="M231" i="3" s="1"/>
  <c r="O231" i="3" s="1"/>
  <c r="J231" i="3"/>
  <c r="H231" i="3"/>
  <c r="C231" i="3"/>
  <c r="P230" i="3"/>
  <c r="L230" i="3"/>
  <c r="M230" i="3" s="1"/>
  <c r="O230" i="3" s="1"/>
  <c r="R230" i="3" s="1"/>
  <c r="J230" i="3"/>
  <c r="H230" i="3"/>
  <c r="C230" i="3"/>
  <c r="P229" i="3"/>
  <c r="M229" i="3"/>
  <c r="O229" i="3" s="1"/>
  <c r="L229" i="3"/>
  <c r="J229" i="3"/>
  <c r="H229" i="3"/>
  <c r="C229" i="3"/>
  <c r="R228" i="3"/>
  <c r="P228" i="3"/>
  <c r="O228" i="3"/>
  <c r="Q228" i="3" s="1"/>
  <c r="L228" i="3"/>
  <c r="M228" i="3" s="1"/>
  <c r="J228" i="3"/>
  <c r="H228" i="3"/>
  <c r="C228" i="3"/>
  <c r="R227" i="3"/>
  <c r="P227" i="3"/>
  <c r="L227" i="3"/>
  <c r="M227" i="3" s="1"/>
  <c r="O227" i="3" s="1"/>
  <c r="Q227" i="3" s="1"/>
  <c r="J227" i="3"/>
  <c r="H227" i="3"/>
  <c r="C227" i="3"/>
  <c r="P226" i="3"/>
  <c r="L226" i="3"/>
  <c r="M226" i="3" s="1"/>
  <c r="O226" i="3" s="1"/>
  <c r="J226" i="3"/>
  <c r="H226" i="3"/>
  <c r="C226" i="3"/>
  <c r="R225" i="3"/>
  <c r="P225" i="3"/>
  <c r="M225" i="3"/>
  <c r="O225" i="3" s="1"/>
  <c r="Q225" i="3" s="1"/>
  <c r="L225" i="3"/>
  <c r="J225" i="3"/>
  <c r="H225" i="3"/>
  <c r="C225" i="3"/>
  <c r="P224" i="3"/>
  <c r="M224" i="3"/>
  <c r="O224" i="3" s="1"/>
  <c r="L224" i="3"/>
  <c r="J224" i="3"/>
  <c r="H224" i="3"/>
  <c r="C224" i="3"/>
  <c r="P223" i="3"/>
  <c r="M223" i="3"/>
  <c r="O223" i="3" s="1"/>
  <c r="L223" i="3"/>
  <c r="J223" i="3"/>
  <c r="H223" i="3"/>
  <c r="C223" i="3"/>
  <c r="P222" i="3"/>
  <c r="M222" i="3"/>
  <c r="O222" i="3" s="1"/>
  <c r="L222" i="3"/>
  <c r="J222" i="3"/>
  <c r="H222" i="3"/>
  <c r="C222" i="3"/>
  <c r="P221" i="3"/>
  <c r="M221" i="3"/>
  <c r="O221" i="3" s="1"/>
  <c r="Q221" i="3" s="1"/>
  <c r="L221" i="3"/>
  <c r="J221" i="3"/>
  <c r="H221" i="3"/>
  <c r="C221" i="3"/>
  <c r="P220" i="3"/>
  <c r="L220" i="3"/>
  <c r="M220" i="3" s="1"/>
  <c r="O220" i="3" s="1"/>
  <c r="J220" i="3"/>
  <c r="H220" i="3"/>
  <c r="C220" i="3"/>
  <c r="P219" i="3"/>
  <c r="L219" i="3"/>
  <c r="M219" i="3" s="1"/>
  <c r="O219" i="3" s="1"/>
  <c r="J219" i="3"/>
  <c r="H219" i="3"/>
  <c r="C219" i="3"/>
  <c r="P218" i="3"/>
  <c r="L218" i="3"/>
  <c r="M218" i="3" s="1"/>
  <c r="O218" i="3" s="1"/>
  <c r="J218" i="3"/>
  <c r="H218" i="3"/>
  <c r="C218" i="3"/>
  <c r="P217" i="3"/>
  <c r="M217" i="3"/>
  <c r="O217" i="3" s="1"/>
  <c r="R217" i="3" s="1"/>
  <c r="L217" i="3"/>
  <c r="J217" i="3"/>
  <c r="H217" i="3"/>
  <c r="C217" i="3"/>
  <c r="Q216" i="3"/>
  <c r="P216" i="3"/>
  <c r="L216" i="3"/>
  <c r="M216" i="3" s="1"/>
  <c r="O216" i="3" s="1"/>
  <c r="R216" i="3" s="1"/>
  <c r="J216" i="3"/>
  <c r="H216" i="3"/>
  <c r="C216" i="3"/>
  <c r="P215" i="3"/>
  <c r="L215" i="3"/>
  <c r="M215" i="3" s="1"/>
  <c r="O215" i="3" s="1"/>
  <c r="J215" i="3"/>
  <c r="H215" i="3"/>
  <c r="C215" i="3"/>
  <c r="P214" i="3"/>
  <c r="L214" i="3"/>
  <c r="M214" i="3" s="1"/>
  <c r="O214" i="3" s="1"/>
  <c r="J214" i="3"/>
  <c r="H214" i="3"/>
  <c r="C214" i="3"/>
  <c r="P213" i="3"/>
  <c r="L213" i="3"/>
  <c r="M213" i="3" s="1"/>
  <c r="O213" i="3" s="1"/>
  <c r="J213" i="3"/>
  <c r="H213" i="3"/>
  <c r="C213" i="3"/>
  <c r="P212" i="3"/>
  <c r="L212" i="3"/>
  <c r="M212" i="3" s="1"/>
  <c r="O212" i="3" s="1"/>
  <c r="J212" i="3"/>
  <c r="H212" i="3"/>
  <c r="C212" i="3"/>
  <c r="P211" i="3"/>
  <c r="L211" i="3"/>
  <c r="M211" i="3" s="1"/>
  <c r="O211" i="3" s="1"/>
  <c r="J211" i="3"/>
  <c r="H211" i="3"/>
  <c r="C211" i="3"/>
  <c r="Q210" i="3"/>
  <c r="P210" i="3"/>
  <c r="L210" i="3"/>
  <c r="M210" i="3" s="1"/>
  <c r="O210" i="3" s="1"/>
  <c r="R210" i="3" s="1"/>
  <c r="J210" i="3"/>
  <c r="H210" i="3"/>
  <c r="C210" i="3"/>
  <c r="P209" i="3"/>
  <c r="M209" i="3"/>
  <c r="O209" i="3" s="1"/>
  <c r="L209" i="3"/>
  <c r="J209" i="3"/>
  <c r="H209" i="3"/>
  <c r="C209" i="3"/>
  <c r="P208" i="3"/>
  <c r="O208" i="3"/>
  <c r="Q208" i="3" s="1"/>
  <c r="L208" i="3"/>
  <c r="M208" i="3" s="1"/>
  <c r="J208" i="3"/>
  <c r="H208" i="3"/>
  <c r="C208" i="3"/>
  <c r="R207" i="3"/>
  <c r="P207" i="3"/>
  <c r="L207" i="3"/>
  <c r="M207" i="3" s="1"/>
  <c r="O207" i="3" s="1"/>
  <c r="Q207" i="3" s="1"/>
  <c r="J207" i="3"/>
  <c r="H207" i="3"/>
  <c r="C207" i="3"/>
  <c r="P206" i="3"/>
  <c r="L206" i="3"/>
  <c r="M206" i="3" s="1"/>
  <c r="O206" i="3" s="1"/>
  <c r="J206" i="3"/>
  <c r="H206" i="3"/>
  <c r="C206" i="3"/>
  <c r="R205" i="3"/>
  <c r="P205" i="3"/>
  <c r="M205" i="3"/>
  <c r="O205" i="3" s="1"/>
  <c r="Q205" i="3" s="1"/>
  <c r="L205" i="3"/>
  <c r="J205" i="3"/>
  <c r="H205" i="3"/>
  <c r="C205" i="3"/>
  <c r="P204" i="3"/>
  <c r="M204" i="3"/>
  <c r="O204" i="3" s="1"/>
  <c r="L204" i="3"/>
  <c r="J204" i="3"/>
  <c r="H204" i="3"/>
  <c r="C204" i="3"/>
  <c r="P203" i="3"/>
  <c r="M203" i="3"/>
  <c r="O203" i="3" s="1"/>
  <c r="L203" i="3"/>
  <c r="J203" i="3"/>
  <c r="H203" i="3"/>
  <c r="C203" i="3"/>
  <c r="P202" i="3"/>
  <c r="M202" i="3"/>
  <c r="O202" i="3" s="1"/>
  <c r="L202" i="3"/>
  <c r="J202" i="3"/>
  <c r="H202" i="3"/>
  <c r="C202" i="3"/>
  <c r="R201" i="3"/>
  <c r="P201" i="3"/>
  <c r="M201" i="3"/>
  <c r="O201" i="3" s="1"/>
  <c r="Q201" i="3" s="1"/>
  <c r="L201" i="3"/>
  <c r="J201" i="3"/>
  <c r="H201" i="3"/>
  <c r="C201" i="3"/>
  <c r="P200" i="3"/>
  <c r="L200" i="3"/>
  <c r="M200" i="3" s="1"/>
  <c r="O200" i="3" s="1"/>
  <c r="J200" i="3"/>
  <c r="H200" i="3"/>
  <c r="C200" i="3"/>
  <c r="P199" i="3"/>
  <c r="L199" i="3"/>
  <c r="M199" i="3" s="1"/>
  <c r="O199" i="3" s="1"/>
  <c r="J199" i="3"/>
  <c r="H199" i="3"/>
  <c r="C199" i="3"/>
  <c r="P198" i="3"/>
  <c r="L198" i="3"/>
  <c r="M198" i="3" s="1"/>
  <c r="O198" i="3" s="1"/>
  <c r="J198" i="3"/>
  <c r="H198" i="3"/>
  <c r="C198" i="3"/>
  <c r="P197" i="3"/>
  <c r="M197" i="3"/>
  <c r="O197" i="3" s="1"/>
  <c r="R197" i="3" s="1"/>
  <c r="L197" i="3"/>
  <c r="J197" i="3"/>
  <c r="H197" i="3"/>
  <c r="C197" i="3"/>
  <c r="Q196" i="3"/>
  <c r="P196" i="3"/>
  <c r="L196" i="3"/>
  <c r="M196" i="3" s="1"/>
  <c r="O196" i="3" s="1"/>
  <c r="R196" i="3" s="1"/>
  <c r="J196" i="3"/>
  <c r="H196" i="3"/>
  <c r="C196" i="3"/>
  <c r="P195" i="3"/>
  <c r="O195" i="3"/>
  <c r="L195" i="3"/>
  <c r="M195" i="3" s="1"/>
  <c r="J195" i="3"/>
  <c r="H195" i="3"/>
  <c r="C195" i="3"/>
  <c r="P194" i="3"/>
  <c r="L194" i="3"/>
  <c r="M194" i="3" s="1"/>
  <c r="O194" i="3" s="1"/>
  <c r="J194" i="3"/>
  <c r="H194" i="3"/>
  <c r="C194" i="3"/>
  <c r="P193" i="3"/>
  <c r="O193" i="3"/>
  <c r="Q193" i="3" s="1"/>
  <c r="L193" i="3"/>
  <c r="M193" i="3" s="1"/>
  <c r="J193" i="3"/>
  <c r="H193" i="3"/>
  <c r="C193" i="3"/>
  <c r="P192" i="3"/>
  <c r="O192" i="3"/>
  <c r="L192" i="3"/>
  <c r="M192" i="3" s="1"/>
  <c r="J192" i="3"/>
  <c r="H192" i="3"/>
  <c r="C192" i="3"/>
  <c r="P191" i="3"/>
  <c r="L191" i="3"/>
  <c r="M191" i="3" s="1"/>
  <c r="O191" i="3" s="1"/>
  <c r="J191" i="3"/>
  <c r="H191" i="3"/>
  <c r="C191" i="3"/>
  <c r="P190" i="3"/>
  <c r="L190" i="3"/>
  <c r="M190" i="3" s="1"/>
  <c r="O190" i="3" s="1"/>
  <c r="R190" i="3" s="1"/>
  <c r="J190" i="3"/>
  <c r="H190" i="3"/>
  <c r="C190" i="3"/>
  <c r="P189" i="3"/>
  <c r="M189" i="3"/>
  <c r="O189" i="3" s="1"/>
  <c r="L189" i="3"/>
  <c r="J189" i="3"/>
  <c r="H189" i="3"/>
  <c r="C189" i="3"/>
  <c r="R188" i="3"/>
  <c r="P188" i="3"/>
  <c r="O188" i="3"/>
  <c r="Q188" i="3" s="1"/>
  <c r="L188" i="3"/>
  <c r="M188" i="3" s="1"/>
  <c r="J188" i="3"/>
  <c r="H188" i="3"/>
  <c r="C188" i="3"/>
  <c r="R187" i="3"/>
  <c r="P187" i="3"/>
  <c r="L187" i="3"/>
  <c r="M187" i="3" s="1"/>
  <c r="O187" i="3" s="1"/>
  <c r="Q187" i="3" s="1"/>
  <c r="J187" i="3"/>
  <c r="H187" i="3"/>
  <c r="C187" i="3"/>
  <c r="P186" i="3"/>
  <c r="L186" i="3"/>
  <c r="M186" i="3" s="1"/>
  <c r="O186" i="3" s="1"/>
  <c r="Q186" i="3" s="1"/>
  <c r="J186" i="3"/>
  <c r="H186" i="3"/>
  <c r="C186" i="3"/>
  <c r="P185" i="3"/>
  <c r="M185" i="3"/>
  <c r="O185" i="3" s="1"/>
  <c r="Q185" i="3" s="1"/>
  <c r="L185" i="3"/>
  <c r="J185" i="3"/>
  <c r="H185" i="3"/>
  <c r="C185" i="3"/>
  <c r="P184" i="3"/>
  <c r="M184" i="3"/>
  <c r="O184" i="3" s="1"/>
  <c r="L184" i="3"/>
  <c r="J184" i="3"/>
  <c r="H184" i="3"/>
  <c r="C184" i="3"/>
  <c r="P183" i="3"/>
  <c r="M183" i="3"/>
  <c r="O183" i="3" s="1"/>
  <c r="L183" i="3"/>
  <c r="J183" i="3"/>
  <c r="H183" i="3"/>
  <c r="C183" i="3"/>
  <c r="Q182" i="3"/>
  <c r="P182" i="3"/>
  <c r="M182" i="3"/>
  <c r="O182" i="3" s="1"/>
  <c r="R182" i="3" s="1"/>
  <c r="L182" i="3"/>
  <c r="J182" i="3"/>
  <c r="H182" i="3"/>
  <c r="C182" i="3"/>
  <c r="P181" i="3"/>
  <c r="M181" i="3"/>
  <c r="O181" i="3" s="1"/>
  <c r="Q181" i="3" s="1"/>
  <c r="L181" i="3"/>
  <c r="J181" i="3"/>
  <c r="H181" i="3"/>
  <c r="C181" i="3"/>
  <c r="P180" i="3"/>
  <c r="L180" i="3"/>
  <c r="M180" i="3" s="1"/>
  <c r="O180" i="3" s="1"/>
  <c r="J180" i="3"/>
  <c r="H180" i="3"/>
  <c r="C180" i="3"/>
  <c r="P179" i="3"/>
  <c r="L179" i="3"/>
  <c r="M179" i="3" s="1"/>
  <c r="O179" i="3" s="1"/>
  <c r="J179" i="3"/>
  <c r="H179" i="3"/>
  <c r="C179" i="3"/>
  <c r="P178" i="3"/>
  <c r="L178" i="3"/>
  <c r="M178" i="3" s="1"/>
  <c r="O178" i="3" s="1"/>
  <c r="J178" i="3"/>
  <c r="H178" i="3"/>
  <c r="C178" i="3"/>
  <c r="P177" i="3"/>
  <c r="M177" i="3"/>
  <c r="O177" i="3" s="1"/>
  <c r="R177" i="3" s="1"/>
  <c r="L177" i="3"/>
  <c r="J177" i="3"/>
  <c r="H177" i="3"/>
  <c r="C177" i="3"/>
  <c r="P176" i="3"/>
  <c r="L176" i="3"/>
  <c r="M176" i="3" s="1"/>
  <c r="O176" i="3" s="1"/>
  <c r="R176" i="3" s="1"/>
  <c r="J176" i="3"/>
  <c r="H176" i="3"/>
  <c r="C176" i="3"/>
  <c r="P175" i="3"/>
  <c r="L175" i="3"/>
  <c r="M175" i="3" s="1"/>
  <c r="O175" i="3" s="1"/>
  <c r="J175" i="3"/>
  <c r="H175" i="3"/>
  <c r="C175" i="3"/>
  <c r="P174" i="3"/>
  <c r="L174" i="3"/>
  <c r="M174" i="3" s="1"/>
  <c r="O174" i="3" s="1"/>
  <c r="J174" i="3"/>
  <c r="H174" i="3"/>
  <c r="C174" i="3"/>
  <c r="P173" i="3"/>
  <c r="L173" i="3"/>
  <c r="M173" i="3" s="1"/>
  <c r="O173" i="3" s="1"/>
  <c r="J173" i="3"/>
  <c r="H173" i="3"/>
  <c r="C173" i="3"/>
  <c r="P172" i="3"/>
  <c r="L172" i="3"/>
  <c r="M172" i="3" s="1"/>
  <c r="O172" i="3" s="1"/>
  <c r="J172" i="3"/>
  <c r="H172" i="3"/>
  <c r="C172" i="3"/>
  <c r="P171" i="3"/>
  <c r="L171" i="3"/>
  <c r="M171" i="3" s="1"/>
  <c r="O171" i="3" s="1"/>
  <c r="J171" i="3"/>
  <c r="H171" i="3"/>
  <c r="C171" i="3"/>
  <c r="P170" i="3"/>
  <c r="L170" i="3"/>
  <c r="M170" i="3" s="1"/>
  <c r="O170" i="3" s="1"/>
  <c r="R170" i="3" s="1"/>
  <c r="J170" i="3"/>
  <c r="H170" i="3"/>
  <c r="C170" i="3"/>
  <c r="P169" i="3"/>
  <c r="M169" i="3"/>
  <c r="O169" i="3" s="1"/>
  <c r="L169" i="3"/>
  <c r="J169" i="3"/>
  <c r="H169" i="3"/>
  <c r="C169" i="3"/>
  <c r="P168" i="3"/>
  <c r="O168" i="3"/>
  <c r="Q168" i="3" s="1"/>
  <c r="L168" i="3"/>
  <c r="M168" i="3" s="1"/>
  <c r="J168" i="3"/>
  <c r="H168" i="3"/>
  <c r="C168" i="3"/>
  <c r="R167" i="3"/>
  <c r="P167" i="3"/>
  <c r="L167" i="3"/>
  <c r="M167" i="3" s="1"/>
  <c r="O167" i="3" s="1"/>
  <c r="Q167" i="3" s="1"/>
  <c r="J167" i="3"/>
  <c r="H167" i="3"/>
  <c r="C167" i="3"/>
  <c r="R166" i="3"/>
  <c r="P166" i="3"/>
  <c r="L166" i="3"/>
  <c r="M166" i="3" s="1"/>
  <c r="O166" i="3" s="1"/>
  <c r="Q166" i="3" s="1"/>
  <c r="J166" i="3"/>
  <c r="H166" i="3"/>
  <c r="C166" i="3"/>
  <c r="P165" i="3"/>
  <c r="M165" i="3"/>
  <c r="O165" i="3" s="1"/>
  <c r="Q165" i="3" s="1"/>
  <c r="L165" i="3"/>
  <c r="J165" i="3"/>
  <c r="H165" i="3"/>
  <c r="C165" i="3"/>
  <c r="P164" i="3"/>
  <c r="M164" i="3"/>
  <c r="O164" i="3" s="1"/>
  <c r="L164" i="3"/>
  <c r="J164" i="3"/>
  <c r="H164" i="3"/>
  <c r="C164" i="3"/>
  <c r="P163" i="3"/>
  <c r="M163" i="3"/>
  <c r="O163" i="3" s="1"/>
  <c r="L163" i="3"/>
  <c r="J163" i="3"/>
  <c r="H163" i="3"/>
  <c r="C163" i="3"/>
  <c r="P162" i="3"/>
  <c r="M162" i="3"/>
  <c r="O162" i="3" s="1"/>
  <c r="R162" i="3" s="1"/>
  <c r="L162" i="3"/>
  <c r="J162" i="3"/>
  <c r="H162" i="3"/>
  <c r="C162" i="3"/>
  <c r="P161" i="3"/>
  <c r="M161" i="3"/>
  <c r="O161" i="3" s="1"/>
  <c r="Q161" i="3" s="1"/>
  <c r="L161" i="3"/>
  <c r="J161" i="3"/>
  <c r="H161" i="3"/>
  <c r="C161" i="3"/>
  <c r="P160" i="3"/>
  <c r="O160" i="3"/>
  <c r="L160" i="3"/>
  <c r="M160" i="3" s="1"/>
  <c r="J160" i="3"/>
  <c r="H160" i="3"/>
  <c r="C160" i="3"/>
  <c r="P159" i="3"/>
  <c r="L159" i="3"/>
  <c r="M159" i="3" s="1"/>
  <c r="O159" i="3" s="1"/>
  <c r="J159" i="3"/>
  <c r="H159" i="3"/>
  <c r="C159" i="3"/>
  <c r="P158" i="3"/>
  <c r="L158" i="3"/>
  <c r="M158" i="3" s="1"/>
  <c r="O158" i="3" s="1"/>
  <c r="J158" i="3"/>
  <c r="H158" i="3"/>
  <c r="C158" i="3"/>
  <c r="P157" i="3"/>
  <c r="M157" i="3"/>
  <c r="O157" i="3" s="1"/>
  <c r="R157" i="3" s="1"/>
  <c r="L157" i="3"/>
  <c r="J157" i="3"/>
  <c r="H157" i="3"/>
  <c r="C157" i="3"/>
  <c r="Q156" i="3"/>
  <c r="P156" i="3"/>
  <c r="L156" i="3"/>
  <c r="M156" i="3" s="1"/>
  <c r="O156" i="3" s="1"/>
  <c r="R156" i="3" s="1"/>
  <c r="J156" i="3"/>
  <c r="H156" i="3"/>
  <c r="C156" i="3"/>
  <c r="P155" i="3"/>
  <c r="L155" i="3"/>
  <c r="M155" i="3" s="1"/>
  <c r="O155" i="3" s="1"/>
  <c r="J155" i="3"/>
  <c r="H155" i="3"/>
  <c r="C155" i="3"/>
  <c r="P154" i="3"/>
  <c r="O154" i="3"/>
  <c r="R154" i="3" s="1"/>
  <c r="L154" i="3"/>
  <c r="M154" i="3" s="1"/>
  <c r="J154" i="3"/>
  <c r="H154" i="3"/>
  <c r="C154" i="3"/>
  <c r="R153" i="3"/>
  <c r="P153" i="3"/>
  <c r="O153" i="3"/>
  <c r="Q153" i="3" s="1"/>
  <c r="L153" i="3"/>
  <c r="M153" i="3" s="1"/>
  <c r="J153" i="3"/>
  <c r="H153" i="3"/>
  <c r="C153" i="3"/>
  <c r="P152" i="3"/>
  <c r="L152" i="3"/>
  <c r="M152" i="3" s="1"/>
  <c r="O152" i="3" s="1"/>
  <c r="J152" i="3"/>
  <c r="H152" i="3"/>
  <c r="C152" i="3"/>
  <c r="P151" i="3"/>
  <c r="L151" i="3"/>
  <c r="M151" i="3" s="1"/>
  <c r="O151" i="3" s="1"/>
  <c r="J151" i="3"/>
  <c r="H151" i="3"/>
  <c r="C151" i="3"/>
  <c r="Q150" i="3"/>
  <c r="P150" i="3"/>
  <c r="L150" i="3"/>
  <c r="M150" i="3" s="1"/>
  <c r="O150" i="3" s="1"/>
  <c r="R150" i="3" s="1"/>
  <c r="J150" i="3"/>
  <c r="H150" i="3"/>
  <c r="C150" i="3"/>
  <c r="P149" i="3"/>
  <c r="M149" i="3"/>
  <c r="O149" i="3" s="1"/>
  <c r="L149" i="3"/>
  <c r="J149" i="3"/>
  <c r="H149" i="3"/>
  <c r="C149" i="3"/>
  <c r="P148" i="3"/>
  <c r="O148" i="3"/>
  <c r="Q148" i="3" s="1"/>
  <c r="L148" i="3"/>
  <c r="M148" i="3" s="1"/>
  <c r="J148" i="3"/>
  <c r="H148" i="3"/>
  <c r="C148" i="3"/>
  <c r="R147" i="3"/>
  <c r="P147" i="3"/>
  <c r="L147" i="3"/>
  <c r="M147" i="3" s="1"/>
  <c r="O147" i="3" s="1"/>
  <c r="Q147" i="3" s="1"/>
  <c r="J147" i="3"/>
  <c r="H147" i="3"/>
  <c r="C147" i="3"/>
  <c r="P146" i="3"/>
  <c r="L146" i="3"/>
  <c r="M146" i="3" s="1"/>
  <c r="O146" i="3" s="1"/>
  <c r="Q146" i="3" s="1"/>
  <c r="J146" i="3"/>
  <c r="H146" i="3"/>
  <c r="C146" i="3"/>
  <c r="R145" i="3"/>
  <c r="P145" i="3"/>
  <c r="M145" i="3"/>
  <c r="O145" i="3" s="1"/>
  <c r="Q145" i="3" s="1"/>
  <c r="L145" i="3"/>
  <c r="J145" i="3"/>
  <c r="H145" i="3"/>
  <c r="C145" i="3"/>
  <c r="P144" i="3"/>
  <c r="M144" i="3"/>
  <c r="O144" i="3" s="1"/>
  <c r="L144" i="3"/>
  <c r="J144" i="3"/>
  <c r="H144" i="3"/>
  <c r="C144" i="3"/>
  <c r="P143" i="3"/>
  <c r="M143" i="3"/>
  <c r="O143" i="3" s="1"/>
  <c r="L143" i="3"/>
  <c r="J143" i="3"/>
  <c r="H143" i="3"/>
  <c r="C143" i="3"/>
  <c r="P142" i="3"/>
  <c r="M142" i="3"/>
  <c r="O142" i="3" s="1"/>
  <c r="R142" i="3" s="1"/>
  <c r="L142" i="3"/>
  <c r="J142" i="3"/>
  <c r="H142" i="3"/>
  <c r="C142" i="3"/>
  <c r="P141" i="3"/>
  <c r="M141" i="3"/>
  <c r="O141" i="3" s="1"/>
  <c r="Q141" i="3" s="1"/>
  <c r="L141" i="3"/>
  <c r="J141" i="3"/>
  <c r="H141" i="3"/>
  <c r="C141" i="3"/>
  <c r="P140" i="3"/>
  <c r="L140" i="3"/>
  <c r="M140" i="3" s="1"/>
  <c r="O140" i="3" s="1"/>
  <c r="J140" i="3"/>
  <c r="H140" i="3"/>
  <c r="C140" i="3"/>
  <c r="P139" i="3"/>
  <c r="L139" i="3"/>
  <c r="M139" i="3" s="1"/>
  <c r="O139" i="3" s="1"/>
  <c r="J139" i="3"/>
  <c r="H139" i="3"/>
  <c r="C139" i="3"/>
  <c r="P138" i="3"/>
  <c r="L138" i="3"/>
  <c r="M138" i="3" s="1"/>
  <c r="O138" i="3" s="1"/>
  <c r="J138" i="3"/>
  <c r="H138" i="3"/>
  <c r="C138" i="3"/>
  <c r="Q137" i="3"/>
  <c r="P137" i="3"/>
  <c r="M137" i="3"/>
  <c r="O137" i="3" s="1"/>
  <c r="R137" i="3" s="1"/>
  <c r="L137" i="3"/>
  <c r="J137" i="3"/>
  <c r="H137" i="3"/>
  <c r="C137" i="3"/>
  <c r="P136" i="3"/>
  <c r="L136" i="3"/>
  <c r="M136" i="3" s="1"/>
  <c r="O136" i="3" s="1"/>
  <c r="R136" i="3" s="1"/>
  <c r="J136" i="3"/>
  <c r="H136" i="3"/>
  <c r="C136" i="3"/>
  <c r="P135" i="3"/>
  <c r="L135" i="3"/>
  <c r="M135" i="3" s="1"/>
  <c r="O135" i="3" s="1"/>
  <c r="J135" i="3"/>
  <c r="H135" i="3"/>
  <c r="C135" i="3"/>
  <c r="P134" i="3"/>
  <c r="L134" i="3"/>
  <c r="M134" i="3" s="1"/>
  <c r="O134" i="3" s="1"/>
  <c r="J134" i="3"/>
  <c r="H134" i="3"/>
  <c r="C134" i="3"/>
  <c r="P133" i="3"/>
  <c r="O133" i="3"/>
  <c r="Q133" i="3" s="1"/>
  <c r="L133" i="3"/>
  <c r="M133" i="3" s="1"/>
  <c r="J133" i="3"/>
  <c r="H133" i="3"/>
  <c r="C133" i="3"/>
  <c r="P132" i="3"/>
  <c r="L132" i="3"/>
  <c r="M132" i="3" s="1"/>
  <c r="O132" i="3" s="1"/>
  <c r="J132" i="3"/>
  <c r="H132" i="3"/>
  <c r="C132" i="3"/>
  <c r="P131" i="3"/>
  <c r="L131" i="3"/>
  <c r="M131" i="3" s="1"/>
  <c r="O131" i="3" s="1"/>
  <c r="J131" i="3"/>
  <c r="H131" i="3"/>
  <c r="C131" i="3"/>
  <c r="P130" i="3"/>
  <c r="L130" i="3"/>
  <c r="M130" i="3" s="1"/>
  <c r="O130" i="3" s="1"/>
  <c r="R130" i="3" s="1"/>
  <c r="J130" i="3"/>
  <c r="H130" i="3"/>
  <c r="C130" i="3"/>
  <c r="P129" i="3"/>
  <c r="M129" i="3"/>
  <c r="O129" i="3" s="1"/>
  <c r="L129" i="3"/>
  <c r="J129" i="3"/>
  <c r="H129" i="3"/>
  <c r="C129" i="3"/>
  <c r="P128" i="3"/>
  <c r="L128" i="3"/>
  <c r="M128" i="3" s="1"/>
  <c r="O128" i="3" s="1"/>
  <c r="J128" i="3"/>
  <c r="H128" i="3"/>
  <c r="C128" i="3"/>
  <c r="R127" i="3"/>
  <c r="P127" i="3"/>
  <c r="L127" i="3"/>
  <c r="M127" i="3" s="1"/>
  <c r="O127" i="3" s="1"/>
  <c r="Q127" i="3" s="1"/>
  <c r="J127" i="3"/>
  <c r="H127" i="3"/>
  <c r="C127" i="3"/>
  <c r="P126" i="3"/>
  <c r="L126" i="3"/>
  <c r="M126" i="3" s="1"/>
  <c r="O126" i="3" s="1"/>
  <c r="Q126" i="3" s="1"/>
  <c r="J126" i="3"/>
  <c r="H126" i="3"/>
  <c r="C126" i="3"/>
  <c r="R125" i="3"/>
  <c r="P125" i="3"/>
  <c r="M125" i="3"/>
  <c r="O125" i="3" s="1"/>
  <c r="Q125" i="3" s="1"/>
  <c r="L125" i="3"/>
  <c r="J125" i="3"/>
  <c r="H125" i="3"/>
  <c r="C125" i="3"/>
  <c r="P124" i="3"/>
  <c r="M124" i="3"/>
  <c r="O124" i="3" s="1"/>
  <c r="L124" i="3"/>
  <c r="J124" i="3"/>
  <c r="H124" i="3"/>
  <c r="C124" i="3"/>
  <c r="P123" i="3"/>
  <c r="M123" i="3"/>
  <c r="O123" i="3" s="1"/>
  <c r="L123" i="3"/>
  <c r="J123" i="3"/>
  <c r="H123" i="3"/>
  <c r="C123" i="3"/>
  <c r="P122" i="3"/>
  <c r="M122" i="3"/>
  <c r="O122" i="3" s="1"/>
  <c r="R122" i="3" s="1"/>
  <c r="L122" i="3"/>
  <c r="J122" i="3"/>
  <c r="H122" i="3"/>
  <c r="C122" i="3"/>
  <c r="R121" i="3"/>
  <c r="P121" i="3"/>
  <c r="M121" i="3"/>
  <c r="O121" i="3" s="1"/>
  <c r="Q121" i="3" s="1"/>
  <c r="L121" i="3"/>
  <c r="J121" i="3"/>
  <c r="H121" i="3"/>
  <c r="C121" i="3"/>
  <c r="P120" i="3"/>
  <c r="L120" i="3"/>
  <c r="M120" i="3" s="1"/>
  <c r="O120" i="3" s="1"/>
  <c r="J120" i="3"/>
  <c r="H120" i="3"/>
  <c r="C120" i="3"/>
  <c r="P119" i="3"/>
  <c r="L119" i="3"/>
  <c r="M119" i="3" s="1"/>
  <c r="O119" i="3" s="1"/>
  <c r="J119" i="3"/>
  <c r="H119" i="3"/>
  <c r="C119" i="3"/>
  <c r="P118" i="3"/>
  <c r="L118" i="3"/>
  <c r="M118" i="3" s="1"/>
  <c r="O118" i="3" s="1"/>
  <c r="J118" i="3"/>
  <c r="H118" i="3"/>
  <c r="C118" i="3"/>
  <c r="P117" i="3"/>
  <c r="M117" i="3"/>
  <c r="O117" i="3" s="1"/>
  <c r="R117" i="3" s="1"/>
  <c r="L117" i="3"/>
  <c r="J117" i="3"/>
  <c r="H117" i="3"/>
  <c r="C117" i="3"/>
  <c r="P116" i="3"/>
  <c r="L116" i="3"/>
  <c r="M116" i="3" s="1"/>
  <c r="O116" i="3" s="1"/>
  <c r="R116" i="3" s="1"/>
  <c r="J116" i="3"/>
  <c r="H116" i="3"/>
  <c r="C116" i="3"/>
  <c r="P115" i="3"/>
  <c r="O115" i="3"/>
  <c r="R115" i="3" s="1"/>
  <c r="L115" i="3"/>
  <c r="M115" i="3" s="1"/>
  <c r="J115" i="3"/>
  <c r="H115" i="3"/>
  <c r="C115" i="3"/>
  <c r="P114" i="3"/>
  <c r="L114" i="3"/>
  <c r="M114" i="3" s="1"/>
  <c r="O114" i="3" s="1"/>
  <c r="J114" i="3"/>
  <c r="H114" i="3"/>
  <c r="C114" i="3"/>
  <c r="P113" i="3"/>
  <c r="O113" i="3"/>
  <c r="Q113" i="3" s="1"/>
  <c r="L113" i="3"/>
  <c r="M113" i="3" s="1"/>
  <c r="J113" i="3"/>
  <c r="H113" i="3"/>
  <c r="C113" i="3"/>
  <c r="P112" i="3"/>
  <c r="O112" i="3"/>
  <c r="L112" i="3"/>
  <c r="M112" i="3" s="1"/>
  <c r="J112" i="3"/>
  <c r="H112" i="3"/>
  <c r="C112" i="3"/>
  <c r="P111" i="3"/>
  <c r="L111" i="3"/>
  <c r="M111" i="3" s="1"/>
  <c r="O111" i="3" s="1"/>
  <c r="J111" i="3"/>
  <c r="H111" i="3"/>
  <c r="C111" i="3"/>
  <c r="P110" i="3"/>
  <c r="L110" i="3"/>
  <c r="M110" i="3" s="1"/>
  <c r="O110" i="3" s="1"/>
  <c r="R110" i="3" s="1"/>
  <c r="J110" i="3"/>
  <c r="H110" i="3"/>
  <c r="C110" i="3"/>
  <c r="P109" i="3"/>
  <c r="M109" i="3"/>
  <c r="O109" i="3" s="1"/>
  <c r="L109" i="3"/>
  <c r="J109" i="3"/>
  <c r="H109" i="3"/>
  <c r="C109" i="3"/>
  <c r="R108" i="3"/>
  <c r="P108" i="3"/>
  <c r="O108" i="3"/>
  <c r="Q108" i="3" s="1"/>
  <c r="L108" i="3"/>
  <c r="M108" i="3" s="1"/>
  <c r="J108" i="3"/>
  <c r="H108" i="3"/>
  <c r="C108" i="3"/>
  <c r="R107" i="3"/>
  <c r="P107" i="3"/>
  <c r="L107" i="3"/>
  <c r="M107" i="3" s="1"/>
  <c r="O107" i="3" s="1"/>
  <c r="Q107" i="3" s="1"/>
  <c r="J107" i="3"/>
  <c r="H107" i="3"/>
  <c r="C107" i="3"/>
  <c r="P106" i="3"/>
  <c r="L106" i="3"/>
  <c r="M106" i="3" s="1"/>
  <c r="O106" i="3" s="1"/>
  <c r="Q106" i="3" s="1"/>
  <c r="J106" i="3"/>
  <c r="H106" i="3"/>
  <c r="C106" i="3"/>
  <c r="P105" i="3"/>
  <c r="M105" i="3"/>
  <c r="O105" i="3" s="1"/>
  <c r="Q105" i="3" s="1"/>
  <c r="L105" i="3"/>
  <c r="J105" i="3"/>
  <c r="H105" i="3"/>
  <c r="C105" i="3"/>
  <c r="P104" i="3"/>
  <c r="M104" i="3"/>
  <c r="O104" i="3" s="1"/>
  <c r="L104" i="3"/>
  <c r="J104" i="3"/>
  <c r="H104" i="3"/>
  <c r="C104" i="3"/>
  <c r="P103" i="3"/>
  <c r="M103" i="3"/>
  <c r="O103" i="3" s="1"/>
  <c r="L103" i="3"/>
  <c r="J103" i="3"/>
  <c r="H103" i="3"/>
  <c r="C103" i="3"/>
  <c r="Q102" i="3"/>
  <c r="P102" i="3"/>
  <c r="M102" i="3"/>
  <c r="O102" i="3" s="1"/>
  <c r="R102" i="3" s="1"/>
  <c r="L102" i="3"/>
  <c r="J102" i="3"/>
  <c r="H102" i="3"/>
  <c r="C102" i="3"/>
  <c r="P101" i="3"/>
  <c r="M101" i="3"/>
  <c r="O101" i="3" s="1"/>
  <c r="Q101" i="3" s="1"/>
  <c r="L101" i="3"/>
  <c r="J101" i="3"/>
  <c r="H101" i="3"/>
  <c r="C101" i="3"/>
  <c r="P100" i="3"/>
  <c r="L100" i="3"/>
  <c r="M100" i="3" s="1"/>
  <c r="O100" i="3" s="1"/>
  <c r="J100" i="3"/>
  <c r="H100" i="3"/>
  <c r="C100" i="3"/>
  <c r="P99" i="3"/>
  <c r="L99" i="3"/>
  <c r="M99" i="3" s="1"/>
  <c r="O99" i="3" s="1"/>
  <c r="J99" i="3"/>
  <c r="H99" i="3"/>
  <c r="C99" i="3"/>
  <c r="P98" i="3"/>
  <c r="L98" i="3"/>
  <c r="M98" i="3" s="1"/>
  <c r="O98" i="3" s="1"/>
  <c r="J98" i="3"/>
  <c r="H98" i="3"/>
  <c r="C98" i="3"/>
  <c r="P97" i="3"/>
  <c r="M97" i="3"/>
  <c r="O97" i="3" s="1"/>
  <c r="R97" i="3" s="1"/>
  <c r="L97" i="3"/>
  <c r="J97" i="3"/>
  <c r="H97" i="3"/>
  <c r="C97" i="3"/>
  <c r="P96" i="3"/>
  <c r="L96" i="3"/>
  <c r="M96" i="3" s="1"/>
  <c r="O96" i="3" s="1"/>
  <c r="R96" i="3" s="1"/>
  <c r="J96" i="3"/>
  <c r="H96" i="3"/>
  <c r="C96" i="3"/>
  <c r="P95" i="3"/>
  <c r="L95" i="3"/>
  <c r="M95" i="3" s="1"/>
  <c r="O95" i="3" s="1"/>
  <c r="J95" i="3"/>
  <c r="H95" i="3"/>
  <c r="C95" i="3"/>
  <c r="P94" i="3"/>
  <c r="L94" i="3"/>
  <c r="M94" i="3" s="1"/>
  <c r="O94" i="3" s="1"/>
  <c r="J94" i="3"/>
  <c r="H94" i="3"/>
  <c r="C94" i="3"/>
  <c r="P93" i="3"/>
  <c r="L93" i="3"/>
  <c r="M93" i="3" s="1"/>
  <c r="O93" i="3" s="1"/>
  <c r="J93" i="3"/>
  <c r="H93" i="3"/>
  <c r="C93" i="3"/>
  <c r="P92" i="3"/>
  <c r="L92" i="3"/>
  <c r="M92" i="3" s="1"/>
  <c r="O92" i="3" s="1"/>
  <c r="J92" i="3"/>
  <c r="H92" i="3"/>
  <c r="C92" i="3"/>
  <c r="P91" i="3"/>
  <c r="L91" i="3"/>
  <c r="M91" i="3" s="1"/>
  <c r="O91" i="3" s="1"/>
  <c r="J91" i="3"/>
  <c r="H91" i="3"/>
  <c r="C91" i="3"/>
  <c r="P90" i="3"/>
  <c r="L90" i="3"/>
  <c r="M90" i="3" s="1"/>
  <c r="O90" i="3" s="1"/>
  <c r="R90" i="3" s="1"/>
  <c r="J90" i="3"/>
  <c r="H90" i="3"/>
  <c r="C90" i="3"/>
  <c r="P89" i="3"/>
  <c r="M89" i="3"/>
  <c r="O89" i="3" s="1"/>
  <c r="L89" i="3"/>
  <c r="J89" i="3"/>
  <c r="H89" i="3"/>
  <c r="C89" i="3"/>
  <c r="P88" i="3"/>
  <c r="O88" i="3"/>
  <c r="Q88" i="3" s="1"/>
  <c r="L88" i="3"/>
  <c r="M88" i="3" s="1"/>
  <c r="J88" i="3"/>
  <c r="H88" i="3"/>
  <c r="C88" i="3"/>
  <c r="R87" i="3"/>
  <c r="P87" i="3"/>
  <c r="L87" i="3"/>
  <c r="M87" i="3" s="1"/>
  <c r="O87" i="3" s="1"/>
  <c r="Q87" i="3" s="1"/>
  <c r="J87" i="3"/>
  <c r="H87" i="3"/>
  <c r="C87" i="3"/>
  <c r="R86" i="3"/>
  <c r="P86" i="3"/>
  <c r="L86" i="3"/>
  <c r="M86" i="3" s="1"/>
  <c r="O86" i="3" s="1"/>
  <c r="Q86" i="3" s="1"/>
  <c r="J86" i="3"/>
  <c r="H86" i="3"/>
  <c r="C86" i="3"/>
  <c r="P85" i="3"/>
  <c r="M85" i="3"/>
  <c r="O85" i="3" s="1"/>
  <c r="Q85" i="3" s="1"/>
  <c r="L85" i="3"/>
  <c r="J85" i="3"/>
  <c r="H85" i="3"/>
  <c r="C85" i="3"/>
  <c r="P84" i="3"/>
  <c r="M84" i="3"/>
  <c r="O84" i="3" s="1"/>
  <c r="L84" i="3"/>
  <c r="J84" i="3"/>
  <c r="H84" i="3"/>
  <c r="C84" i="3"/>
  <c r="P83" i="3"/>
  <c r="M83" i="3"/>
  <c r="O83" i="3" s="1"/>
  <c r="L83" i="3"/>
  <c r="J83" i="3"/>
  <c r="H83" i="3"/>
  <c r="C83" i="3"/>
  <c r="P82" i="3"/>
  <c r="M82" i="3"/>
  <c r="O82" i="3" s="1"/>
  <c r="R82" i="3" s="1"/>
  <c r="L82" i="3"/>
  <c r="J82" i="3"/>
  <c r="H82" i="3"/>
  <c r="C82" i="3"/>
  <c r="P81" i="3"/>
  <c r="M81" i="3"/>
  <c r="O81" i="3" s="1"/>
  <c r="Q81" i="3" s="1"/>
  <c r="L81" i="3"/>
  <c r="J81" i="3"/>
  <c r="H81" i="3"/>
  <c r="C81" i="3"/>
  <c r="P80" i="3"/>
  <c r="O80" i="3"/>
  <c r="L80" i="3"/>
  <c r="M80" i="3" s="1"/>
  <c r="J80" i="3"/>
  <c r="H80" i="3"/>
  <c r="C80" i="3"/>
  <c r="P79" i="3"/>
  <c r="L79" i="3"/>
  <c r="M79" i="3" s="1"/>
  <c r="O79" i="3" s="1"/>
  <c r="J79" i="3"/>
  <c r="H79" i="3"/>
  <c r="C79" i="3"/>
  <c r="P78" i="3"/>
  <c r="O78" i="3"/>
  <c r="L78" i="3"/>
  <c r="M78" i="3" s="1"/>
  <c r="J78" i="3"/>
  <c r="H78" i="3"/>
  <c r="C78" i="3"/>
  <c r="P77" i="3"/>
  <c r="L77" i="3"/>
  <c r="M77" i="3" s="1"/>
  <c r="O77" i="3" s="1"/>
  <c r="J77" i="3"/>
  <c r="H77" i="3"/>
  <c r="C77" i="3"/>
  <c r="P76" i="3"/>
  <c r="L76" i="3"/>
  <c r="M76" i="3" s="1"/>
  <c r="O76" i="3" s="1"/>
  <c r="J76" i="3"/>
  <c r="H76" i="3"/>
  <c r="C76" i="3"/>
  <c r="P75" i="3"/>
  <c r="M75" i="3"/>
  <c r="O75" i="3" s="1"/>
  <c r="L75" i="3"/>
  <c r="J75" i="3"/>
  <c r="H75" i="3"/>
  <c r="C75" i="3"/>
  <c r="P74" i="3"/>
  <c r="M74" i="3"/>
  <c r="O74" i="3" s="1"/>
  <c r="L74" i="3"/>
  <c r="J74" i="3"/>
  <c r="H74" i="3"/>
  <c r="C74" i="3"/>
  <c r="P73" i="3"/>
  <c r="M73" i="3"/>
  <c r="O73" i="3" s="1"/>
  <c r="L73" i="3"/>
  <c r="J73" i="3"/>
  <c r="H73" i="3"/>
  <c r="C73" i="3"/>
  <c r="P72" i="3"/>
  <c r="M72" i="3"/>
  <c r="O72" i="3" s="1"/>
  <c r="L72" i="3"/>
  <c r="J72" i="3"/>
  <c r="H72" i="3"/>
  <c r="C72" i="3"/>
  <c r="P71" i="3"/>
  <c r="M71" i="3"/>
  <c r="O71" i="3" s="1"/>
  <c r="L71" i="3"/>
  <c r="J71" i="3"/>
  <c r="H71" i="3"/>
  <c r="C71" i="3"/>
  <c r="P70" i="3"/>
  <c r="L70" i="3"/>
  <c r="M70" i="3" s="1"/>
  <c r="O70" i="3" s="1"/>
  <c r="J70" i="3"/>
  <c r="H70" i="3"/>
  <c r="C70" i="3"/>
  <c r="P69" i="3"/>
  <c r="L69" i="3"/>
  <c r="M69" i="3" s="1"/>
  <c r="O69" i="3" s="1"/>
  <c r="J69" i="3"/>
  <c r="H69" i="3"/>
  <c r="C69" i="3"/>
  <c r="P68" i="3"/>
  <c r="L68" i="3"/>
  <c r="M68" i="3" s="1"/>
  <c r="O68" i="3" s="1"/>
  <c r="J68" i="3"/>
  <c r="H68" i="3"/>
  <c r="C68" i="3"/>
  <c r="R67" i="3"/>
  <c r="P67" i="3"/>
  <c r="O67" i="3"/>
  <c r="Q67" i="3" s="1"/>
  <c r="M67" i="3"/>
  <c r="L67" i="3"/>
  <c r="J67" i="3"/>
  <c r="H67" i="3"/>
  <c r="C67" i="3"/>
  <c r="P66" i="3"/>
  <c r="L66" i="3"/>
  <c r="M66" i="3" s="1"/>
  <c r="O66" i="3" s="1"/>
  <c r="J66" i="3"/>
  <c r="H66" i="3"/>
  <c r="C66" i="3"/>
  <c r="P65" i="3"/>
  <c r="L65" i="3"/>
  <c r="M65" i="3" s="1"/>
  <c r="O65" i="3" s="1"/>
  <c r="J65" i="3"/>
  <c r="H65" i="3"/>
  <c r="C65" i="3"/>
  <c r="P64" i="3"/>
  <c r="L64" i="3"/>
  <c r="M64" i="3" s="1"/>
  <c r="O64" i="3" s="1"/>
  <c r="J64" i="3"/>
  <c r="H64" i="3"/>
  <c r="C64" i="3"/>
  <c r="P63" i="3"/>
  <c r="L63" i="3"/>
  <c r="M63" i="3" s="1"/>
  <c r="O63" i="3" s="1"/>
  <c r="J63" i="3"/>
  <c r="H63" i="3"/>
  <c r="C63" i="3"/>
  <c r="P62" i="3"/>
  <c r="L62" i="3"/>
  <c r="M62" i="3" s="1"/>
  <c r="O62" i="3" s="1"/>
  <c r="J62" i="3"/>
  <c r="H62" i="3"/>
  <c r="C62" i="3"/>
  <c r="P61" i="3"/>
  <c r="M61" i="3"/>
  <c r="O61" i="3" s="1"/>
  <c r="L61" i="3"/>
  <c r="J61" i="3"/>
  <c r="H61" i="3"/>
  <c r="C61" i="3"/>
  <c r="P60" i="3"/>
  <c r="L60" i="3"/>
  <c r="M60" i="3" s="1"/>
  <c r="O60" i="3" s="1"/>
  <c r="J60" i="3"/>
  <c r="H60" i="3"/>
  <c r="C60" i="3"/>
  <c r="P59" i="3"/>
  <c r="L59" i="3"/>
  <c r="M59" i="3" s="1"/>
  <c r="O59" i="3" s="1"/>
  <c r="J59" i="3"/>
  <c r="H59" i="3"/>
  <c r="C59" i="3"/>
  <c r="R58" i="3"/>
  <c r="P58" i="3"/>
  <c r="O58" i="3"/>
  <c r="Q58" i="3" s="1"/>
  <c r="M58" i="3"/>
  <c r="L58" i="3"/>
  <c r="J58" i="3"/>
  <c r="H58" i="3"/>
  <c r="C58" i="3"/>
  <c r="P57" i="3"/>
  <c r="L57" i="3"/>
  <c r="M57" i="3" s="1"/>
  <c r="O57" i="3" s="1"/>
  <c r="J57" i="3"/>
  <c r="H57" i="3"/>
  <c r="C57" i="3"/>
  <c r="P56" i="3"/>
  <c r="M56" i="3"/>
  <c r="O56" i="3" s="1"/>
  <c r="R56" i="3" s="1"/>
  <c r="L56" i="3"/>
  <c r="J56" i="3"/>
  <c r="H56" i="3"/>
  <c r="C56" i="3"/>
  <c r="P55" i="3"/>
  <c r="M55" i="3"/>
  <c r="O55" i="3" s="1"/>
  <c r="L55" i="3"/>
  <c r="J55" i="3"/>
  <c r="H55" i="3"/>
  <c r="C55" i="3"/>
  <c r="P54" i="3"/>
  <c r="O54" i="3"/>
  <c r="R54" i="3" s="1"/>
  <c r="M54" i="3"/>
  <c r="L54" i="3"/>
  <c r="J54" i="3"/>
  <c r="H54" i="3"/>
  <c r="C54" i="3"/>
  <c r="P53" i="3"/>
  <c r="L53" i="3"/>
  <c r="M53" i="3" s="1"/>
  <c r="O53" i="3" s="1"/>
  <c r="J53" i="3"/>
  <c r="H53" i="3"/>
  <c r="C53" i="3"/>
  <c r="P52" i="3"/>
  <c r="L52" i="3"/>
  <c r="M52" i="3" s="1"/>
  <c r="O52" i="3" s="1"/>
  <c r="J52" i="3"/>
  <c r="H52" i="3"/>
  <c r="C52" i="3"/>
  <c r="P51" i="3"/>
  <c r="L51" i="3"/>
  <c r="M51" i="3" s="1"/>
  <c r="O51" i="3" s="1"/>
  <c r="J51" i="3"/>
  <c r="H51" i="3"/>
  <c r="C51" i="3"/>
  <c r="P50" i="3"/>
  <c r="M50" i="3"/>
  <c r="O50" i="3" s="1"/>
  <c r="L50" i="3"/>
  <c r="J50" i="3"/>
  <c r="H50" i="3"/>
  <c r="C50" i="3"/>
  <c r="Q49" i="3"/>
  <c r="P49" i="3"/>
  <c r="O49" i="3"/>
  <c r="R49" i="3" s="1"/>
  <c r="M49" i="3"/>
  <c r="L49" i="3"/>
  <c r="J49" i="3"/>
  <c r="H49" i="3"/>
  <c r="C49" i="3"/>
  <c r="P48" i="3"/>
  <c r="L48" i="3"/>
  <c r="M48" i="3" s="1"/>
  <c r="O48" i="3" s="1"/>
  <c r="J48" i="3"/>
  <c r="H48" i="3"/>
  <c r="C48" i="3"/>
  <c r="P47" i="3"/>
  <c r="L47" i="3"/>
  <c r="M47" i="3" s="1"/>
  <c r="O47" i="3" s="1"/>
  <c r="J47" i="3"/>
  <c r="H47" i="3"/>
  <c r="C47" i="3"/>
  <c r="P46" i="3"/>
  <c r="L46" i="3"/>
  <c r="M46" i="3" s="1"/>
  <c r="O46" i="3" s="1"/>
  <c r="J46" i="3"/>
  <c r="H46" i="3"/>
  <c r="C46" i="3"/>
  <c r="P45" i="3"/>
  <c r="L45" i="3"/>
  <c r="M45" i="3" s="1"/>
  <c r="O45" i="3" s="1"/>
  <c r="J45" i="3"/>
  <c r="H45" i="3"/>
  <c r="C45" i="3"/>
  <c r="P44" i="3"/>
  <c r="L44" i="3"/>
  <c r="M44" i="3" s="1"/>
  <c r="O44" i="3" s="1"/>
  <c r="J44" i="3"/>
  <c r="H44" i="3"/>
  <c r="C44" i="3"/>
  <c r="P43" i="3"/>
  <c r="M43" i="3"/>
  <c r="O43" i="3" s="1"/>
  <c r="L43" i="3"/>
  <c r="J43" i="3"/>
  <c r="H43" i="3"/>
  <c r="C43" i="3"/>
  <c r="P42" i="3"/>
  <c r="L42" i="3"/>
  <c r="M42" i="3" s="1"/>
  <c r="O42" i="3" s="1"/>
  <c r="J42" i="3"/>
  <c r="H42" i="3"/>
  <c r="C42" i="3"/>
  <c r="P41" i="3"/>
  <c r="L41" i="3"/>
  <c r="M41" i="3" s="1"/>
  <c r="O41" i="3" s="1"/>
  <c r="J41" i="3"/>
  <c r="H41" i="3"/>
  <c r="C41" i="3"/>
  <c r="R40" i="3"/>
  <c r="P40" i="3"/>
  <c r="O40" i="3"/>
  <c r="Q40" i="3" s="1"/>
  <c r="M40" i="3"/>
  <c r="L40" i="3"/>
  <c r="J40" i="3"/>
  <c r="H40" i="3"/>
  <c r="C40" i="3"/>
  <c r="P39" i="3"/>
  <c r="L39" i="3"/>
  <c r="M39" i="3" s="1"/>
  <c r="O39" i="3" s="1"/>
  <c r="J39" i="3"/>
  <c r="H39" i="3"/>
  <c r="C39" i="3"/>
  <c r="P38" i="3"/>
  <c r="M38" i="3"/>
  <c r="O38" i="3" s="1"/>
  <c r="L38" i="3"/>
  <c r="J38" i="3"/>
  <c r="H38" i="3"/>
  <c r="C38" i="3"/>
  <c r="P37" i="3"/>
  <c r="M37" i="3"/>
  <c r="O37" i="3" s="1"/>
  <c r="L37" i="3"/>
  <c r="J37" i="3"/>
  <c r="H37" i="3"/>
  <c r="C37" i="3"/>
  <c r="P36" i="3"/>
  <c r="M36" i="3"/>
  <c r="O36" i="3" s="1"/>
  <c r="L36" i="3"/>
  <c r="J36" i="3"/>
  <c r="H36" i="3"/>
  <c r="C36" i="3"/>
  <c r="P35" i="3"/>
  <c r="M35" i="3"/>
  <c r="O35" i="3" s="1"/>
  <c r="L35" i="3"/>
  <c r="J35" i="3"/>
  <c r="H35" i="3"/>
  <c r="C35" i="3"/>
  <c r="P34" i="3"/>
  <c r="L34" i="3"/>
  <c r="M34" i="3" s="1"/>
  <c r="O34" i="3" s="1"/>
  <c r="J34" i="3"/>
  <c r="H34" i="3"/>
  <c r="C34" i="3"/>
  <c r="P33" i="3"/>
  <c r="L33" i="3"/>
  <c r="M33" i="3" s="1"/>
  <c r="O33" i="3" s="1"/>
  <c r="J33" i="3"/>
  <c r="H33" i="3"/>
  <c r="C33" i="3"/>
  <c r="P32" i="3"/>
  <c r="L32" i="3"/>
  <c r="M32" i="3" s="1"/>
  <c r="O32" i="3" s="1"/>
  <c r="J32" i="3"/>
  <c r="H32" i="3"/>
  <c r="C32" i="3"/>
  <c r="P31" i="3"/>
  <c r="L31" i="3"/>
  <c r="M31" i="3" s="1"/>
  <c r="O31" i="3" s="1"/>
  <c r="J31" i="3"/>
  <c r="H31" i="3"/>
  <c r="C31" i="3"/>
  <c r="P30" i="3"/>
  <c r="M30" i="3"/>
  <c r="O30" i="3" s="1"/>
  <c r="L30" i="3"/>
  <c r="J30" i="3"/>
  <c r="H30" i="3"/>
  <c r="C30" i="3"/>
  <c r="P29" i="3"/>
  <c r="O29" i="3"/>
  <c r="R29" i="3" s="1"/>
  <c r="M29" i="3"/>
  <c r="L29" i="3"/>
  <c r="J29" i="3"/>
  <c r="H29" i="3"/>
  <c r="C29" i="3"/>
  <c r="P28" i="3"/>
  <c r="L28" i="3"/>
  <c r="M28" i="3" s="1"/>
  <c r="O28" i="3" s="1"/>
  <c r="J28" i="3"/>
  <c r="H28" i="3"/>
  <c r="C28" i="3"/>
  <c r="P27" i="3"/>
  <c r="L27" i="3"/>
  <c r="M27" i="3" s="1"/>
  <c r="O27" i="3" s="1"/>
  <c r="J27" i="3"/>
  <c r="H27" i="3"/>
  <c r="C27" i="3"/>
  <c r="P26" i="3"/>
  <c r="L26" i="3"/>
  <c r="M26" i="3" s="1"/>
  <c r="O26" i="3" s="1"/>
  <c r="J26" i="3"/>
  <c r="H26" i="3"/>
  <c r="C26" i="3"/>
  <c r="P25" i="3"/>
  <c r="L25" i="3"/>
  <c r="M25" i="3" s="1"/>
  <c r="O25" i="3" s="1"/>
  <c r="J25" i="3"/>
  <c r="H25" i="3"/>
  <c r="C25" i="3"/>
  <c r="P24" i="3"/>
  <c r="L24" i="3"/>
  <c r="M24" i="3" s="1"/>
  <c r="O24" i="3" s="1"/>
  <c r="J24" i="3"/>
  <c r="H24" i="3"/>
  <c r="C24" i="3"/>
  <c r="P23" i="3"/>
  <c r="M23" i="3"/>
  <c r="O23" i="3" s="1"/>
  <c r="L23" i="3"/>
  <c r="J23" i="3"/>
  <c r="H23" i="3"/>
  <c r="C23" i="3"/>
  <c r="P22" i="3"/>
  <c r="L22" i="3"/>
  <c r="M22" i="3" s="1"/>
  <c r="O22" i="3" s="1"/>
  <c r="J22" i="3"/>
  <c r="H22" i="3"/>
  <c r="C22" i="3"/>
  <c r="P21" i="3"/>
  <c r="L21" i="3"/>
  <c r="M21" i="3" s="1"/>
  <c r="O21" i="3" s="1"/>
  <c r="J21" i="3"/>
  <c r="H21" i="3"/>
  <c r="C21" i="3"/>
  <c r="R20" i="3"/>
  <c r="P20" i="3"/>
  <c r="O20" i="3"/>
  <c r="Q20" i="3" s="1"/>
  <c r="M20" i="3"/>
  <c r="L20" i="3"/>
  <c r="J20" i="3"/>
  <c r="H20" i="3"/>
  <c r="C20" i="3"/>
  <c r="P19" i="3"/>
  <c r="L19" i="3"/>
  <c r="M19" i="3" s="1"/>
  <c r="O19" i="3" s="1"/>
  <c r="J19" i="3"/>
  <c r="H19" i="3"/>
  <c r="C19" i="3"/>
  <c r="P18" i="3"/>
  <c r="M18" i="3"/>
  <c r="O18" i="3" s="1"/>
  <c r="L18" i="3"/>
  <c r="J18" i="3"/>
  <c r="H18" i="3"/>
  <c r="C18" i="3"/>
  <c r="P17" i="3"/>
  <c r="M17" i="3"/>
  <c r="O17" i="3" s="1"/>
  <c r="L17" i="3"/>
  <c r="J17" i="3"/>
  <c r="H17" i="3"/>
  <c r="C17" i="3"/>
  <c r="P16" i="3"/>
  <c r="M16" i="3"/>
  <c r="O16" i="3" s="1"/>
  <c r="L16" i="3"/>
  <c r="J16" i="3"/>
  <c r="H16" i="3"/>
  <c r="C16" i="3"/>
  <c r="P15" i="3"/>
  <c r="M15" i="3"/>
  <c r="O15" i="3" s="1"/>
  <c r="L15" i="3"/>
  <c r="J15" i="3"/>
  <c r="H15" i="3"/>
  <c r="C15" i="3"/>
  <c r="P14" i="3"/>
  <c r="L14" i="3"/>
  <c r="M14" i="3" s="1"/>
  <c r="O14" i="3" s="1"/>
  <c r="J14" i="3"/>
  <c r="H14" i="3"/>
  <c r="C14" i="3"/>
  <c r="P13" i="3"/>
  <c r="L13" i="3"/>
  <c r="M13" i="3" s="1"/>
  <c r="O13" i="3" s="1"/>
  <c r="J13" i="3"/>
  <c r="H13" i="3"/>
  <c r="C13" i="3"/>
  <c r="P12" i="3"/>
  <c r="L12" i="3"/>
  <c r="M12" i="3" s="1"/>
  <c r="O12" i="3" s="1"/>
  <c r="J12" i="3"/>
  <c r="H12" i="3"/>
  <c r="C12" i="3"/>
  <c r="P11" i="3"/>
  <c r="L11" i="3"/>
  <c r="M11" i="3" s="1"/>
  <c r="O11" i="3" s="1"/>
  <c r="J11" i="3"/>
  <c r="H11" i="3"/>
  <c r="C11" i="3"/>
  <c r="P10" i="3"/>
  <c r="M10" i="3"/>
  <c r="O10" i="3" s="1"/>
  <c r="L10" i="3"/>
  <c r="J10" i="3"/>
  <c r="H10" i="3"/>
  <c r="C10" i="3"/>
  <c r="P9" i="3"/>
  <c r="O9" i="3"/>
  <c r="R9" i="3" s="1"/>
  <c r="M9" i="3"/>
  <c r="L9" i="3"/>
  <c r="J9" i="3"/>
  <c r="H9" i="3"/>
  <c r="C9" i="3"/>
  <c r="P8" i="3"/>
  <c r="L8" i="3"/>
  <c r="M8" i="3" s="1"/>
  <c r="O8" i="3" s="1"/>
  <c r="J8" i="3"/>
  <c r="H8" i="3"/>
  <c r="C8" i="3"/>
  <c r="P7" i="3"/>
  <c r="L7" i="3"/>
  <c r="M7" i="3" s="1"/>
  <c r="O7" i="3" s="1"/>
  <c r="J7" i="3"/>
  <c r="H7" i="3"/>
  <c r="C7" i="3"/>
  <c r="P6" i="3"/>
  <c r="L6" i="3"/>
  <c r="M6" i="3" s="1"/>
  <c r="O6" i="3" s="1"/>
  <c r="J6" i="3"/>
  <c r="H6" i="3"/>
  <c r="C6" i="3"/>
  <c r="P5" i="3"/>
  <c r="L5" i="3"/>
  <c r="M5" i="3" s="1"/>
  <c r="O5" i="3" s="1"/>
  <c r="J5" i="3"/>
  <c r="H5" i="3"/>
  <c r="C5" i="3"/>
  <c r="X4" i="3"/>
  <c r="P4" i="3"/>
  <c r="L4" i="3"/>
  <c r="M4" i="3" s="1"/>
  <c r="O4" i="3" s="1"/>
  <c r="J4" i="3"/>
  <c r="H4" i="3"/>
  <c r="C4" i="3"/>
  <c r="P3" i="3"/>
  <c r="L3" i="3"/>
  <c r="M3" i="3" s="1"/>
  <c r="O3" i="3" s="1"/>
  <c r="J3" i="3"/>
  <c r="H3" i="3"/>
  <c r="C3" i="3"/>
  <c r="X2" i="3"/>
  <c r="P2" i="3"/>
  <c r="L2" i="3"/>
  <c r="M2" i="3" s="1"/>
  <c r="O2" i="3" s="1"/>
  <c r="J2" i="3"/>
  <c r="H2" i="3"/>
  <c r="C2" i="3"/>
  <c r="R214" i="3" l="1"/>
  <c r="Q214" i="3"/>
  <c r="R34" i="3"/>
  <c r="Q34" i="3"/>
  <c r="R62" i="3"/>
  <c r="Q62" i="3"/>
  <c r="R172" i="3"/>
  <c r="Q172" i="3"/>
  <c r="R27" i="3"/>
  <c r="Q27" i="3"/>
  <c r="R52" i="3"/>
  <c r="Q52" i="3"/>
  <c r="R180" i="3"/>
  <c r="Q180" i="3"/>
  <c r="Q2" i="3"/>
  <c r="R2" i="3" s="1"/>
  <c r="Q13" i="3"/>
  <c r="R13" i="3"/>
  <c r="Q38" i="3"/>
  <c r="R38" i="3"/>
  <c r="R59" i="3"/>
  <c r="Q59" i="3"/>
  <c r="R95" i="3"/>
  <c r="Q95" i="3"/>
  <c r="R120" i="3"/>
  <c r="Q120" i="3"/>
  <c r="R134" i="3"/>
  <c r="Q134" i="3"/>
  <c r="R155" i="3"/>
  <c r="Q155" i="3"/>
  <c r="R194" i="3"/>
  <c r="Q194" i="3"/>
  <c r="R334" i="3"/>
  <c r="Q334" i="3"/>
  <c r="Q31" i="3"/>
  <c r="R31" i="3"/>
  <c r="R63" i="3"/>
  <c r="Q63" i="3"/>
  <c r="Q308" i="3"/>
  <c r="R308" i="3"/>
  <c r="R6" i="3"/>
  <c r="Q6" i="3"/>
  <c r="R35" i="3"/>
  <c r="Q35" i="3"/>
  <c r="R152" i="3"/>
  <c r="Q152" i="3"/>
  <c r="Q173" i="3"/>
  <c r="R173" i="3"/>
  <c r="R42" i="3"/>
  <c r="Q42" i="3"/>
  <c r="Q53" i="3"/>
  <c r="R53" i="3"/>
  <c r="R74" i="3"/>
  <c r="Q74" i="3"/>
  <c r="R44" i="3"/>
  <c r="Q44" i="3"/>
  <c r="R355" i="3"/>
  <c r="Q355" i="3"/>
  <c r="R28" i="3"/>
  <c r="Q28" i="3"/>
  <c r="R46" i="3"/>
  <c r="Q46" i="3"/>
  <c r="R212" i="3"/>
  <c r="Q212" i="3"/>
  <c r="Q37" i="3"/>
  <c r="R37" i="3"/>
  <c r="R24" i="3"/>
  <c r="Q24" i="3"/>
  <c r="R39" i="3"/>
  <c r="Q39" i="3"/>
  <c r="R60" i="3"/>
  <c r="Q60" i="3"/>
  <c r="R71" i="3"/>
  <c r="Q71" i="3"/>
  <c r="R92" i="3"/>
  <c r="Q92" i="3"/>
  <c r="R135" i="3"/>
  <c r="Q135" i="3"/>
  <c r="R335" i="3"/>
  <c r="Q335" i="3"/>
  <c r="R55" i="3"/>
  <c r="Q55" i="3"/>
  <c r="Q3" i="3"/>
  <c r="R3" i="3" s="1"/>
  <c r="R64" i="3"/>
  <c r="Q64" i="3"/>
  <c r="R100" i="3"/>
  <c r="Q100" i="3"/>
  <c r="R48" i="3"/>
  <c r="Q48" i="3"/>
  <c r="R57" i="3"/>
  <c r="Q57" i="3"/>
  <c r="R174" i="3"/>
  <c r="Q174" i="3"/>
  <c r="Q73" i="3"/>
  <c r="R73" i="3"/>
  <c r="R7" i="3"/>
  <c r="Q7" i="3"/>
  <c r="R36" i="3"/>
  <c r="Q36" i="3"/>
  <c r="R50" i="3"/>
  <c r="Q50" i="3"/>
  <c r="R114" i="3"/>
  <c r="Q114" i="3"/>
  <c r="Q128" i="3"/>
  <c r="R128" i="3"/>
  <c r="R252" i="3"/>
  <c r="Q252" i="3"/>
  <c r="Q328" i="3"/>
  <c r="R328" i="3"/>
  <c r="R70" i="3"/>
  <c r="Q70" i="3"/>
  <c r="R21" i="3"/>
  <c r="Q21" i="3"/>
  <c r="R132" i="3"/>
  <c r="Q132" i="3"/>
  <c r="R69" i="3"/>
  <c r="Q69" i="3"/>
  <c r="R47" i="3"/>
  <c r="Q47" i="3"/>
  <c r="R19" i="3"/>
  <c r="Q19" i="3"/>
  <c r="R76" i="3"/>
  <c r="Q76" i="3"/>
  <c r="R12" i="3"/>
  <c r="Q12" i="3"/>
  <c r="R94" i="3"/>
  <c r="Q94" i="3"/>
  <c r="R30" i="3"/>
  <c r="Q30" i="3"/>
  <c r="R66" i="3"/>
  <c r="Q66" i="3"/>
  <c r="Q5" i="3"/>
  <c r="R5" i="3" s="1"/>
  <c r="X3" i="3" s="1"/>
  <c r="R315" i="3"/>
  <c r="Q315" i="3"/>
  <c r="R41" i="3"/>
  <c r="Q41" i="3"/>
  <c r="R45" i="3"/>
  <c r="Q45" i="3"/>
  <c r="R215" i="3"/>
  <c r="Q215" i="3"/>
  <c r="Q17" i="3"/>
  <c r="R17" i="3"/>
  <c r="R32" i="3"/>
  <c r="Q32" i="3"/>
  <c r="R25" i="3"/>
  <c r="Q25" i="3"/>
  <c r="R68" i="3"/>
  <c r="Q68" i="3"/>
  <c r="Q11" i="3"/>
  <c r="R11" i="3"/>
  <c r="Q4" i="3"/>
  <c r="R4" i="3" s="1"/>
  <c r="R14" i="3"/>
  <c r="Q14" i="3"/>
  <c r="R18" i="3"/>
  <c r="Q18" i="3"/>
  <c r="R43" i="3"/>
  <c r="Q43" i="3"/>
  <c r="R75" i="3"/>
  <c r="Q75" i="3"/>
  <c r="Q93" i="3"/>
  <c r="R93" i="3"/>
  <c r="R15" i="3"/>
  <c r="Q15" i="3"/>
  <c r="R8" i="3"/>
  <c r="Q8" i="3"/>
  <c r="R16" i="3"/>
  <c r="Q16" i="3"/>
  <c r="Q268" i="3"/>
  <c r="R268" i="3"/>
  <c r="R23" i="3"/>
  <c r="Q23" i="3"/>
  <c r="R254" i="3"/>
  <c r="Q254" i="3"/>
  <c r="R272" i="3"/>
  <c r="Q272" i="3"/>
  <c r="R77" i="3"/>
  <c r="Q77" i="3"/>
  <c r="R10" i="3"/>
  <c r="Q10" i="3"/>
  <c r="Q33" i="3"/>
  <c r="R33" i="3"/>
  <c r="R61" i="3"/>
  <c r="Q61" i="3"/>
  <c r="R65" i="3"/>
  <c r="Q65" i="3"/>
  <c r="R72" i="3"/>
  <c r="Q72" i="3"/>
  <c r="R22" i="3"/>
  <c r="Q22" i="3"/>
  <c r="R140" i="3"/>
  <c r="Q140" i="3"/>
  <c r="R175" i="3"/>
  <c r="Q175" i="3"/>
  <c r="R314" i="3"/>
  <c r="Q314" i="3"/>
  <c r="R26" i="3"/>
  <c r="Q26" i="3"/>
  <c r="R51" i="3"/>
  <c r="Q51" i="3"/>
  <c r="R235" i="3"/>
  <c r="Q235" i="3"/>
  <c r="R218" i="3"/>
  <c r="Q218" i="3"/>
  <c r="R255" i="3"/>
  <c r="Q255" i="3"/>
  <c r="R282" i="3"/>
  <c r="Q282" i="3"/>
  <c r="R344" i="3"/>
  <c r="Q344" i="3"/>
  <c r="Q369" i="3"/>
  <c r="R369" i="3"/>
  <c r="R373" i="3"/>
  <c r="Q373" i="3"/>
  <c r="R384" i="3"/>
  <c r="Q384" i="3"/>
  <c r="R418" i="3"/>
  <c r="Q418" i="3"/>
  <c r="R425" i="3"/>
  <c r="Q425" i="3"/>
  <c r="R470" i="3"/>
  <c r="Q470" i="3"/>
  <c r="R474" i="3"/>
  <c r="Q474" i="3"/>
  <c r="Q89" i="3"/>
  <c r="R89" i="3"/>
  <c r="Q169" i="3"/>
  <c r="R169" i="3"/>
  <c r="R198" i="3"/>
  <c r="Q198" i="3"/>
  <c r="R262" i="3"/>
  <c r="Q262" i="3"/>
  <c r="R362" i="3"/>
  <c r="Q362" i="3"/>
  <c r="R377" i="3"/>
  <c r="Q377" i="3"/>
  <c r="R388" i="3"/>
  <c r="Q388" i="3"/>
  <c r="R403" i="3"/>
  <c r="Q403" i="3"/>
  <c r="Q429" i="3"/>
  <c r="R429" i="3"/>
  <c r="R433" i="3"/>
  <c r="Q433" i="3"/>
  <c r="R444" i="3"/>
  <c r="Q444" i="3"/>
  <c r="R478" i="3"/>
  <c r="Q478" i="3"/>
  <c r="R485" i="3"/>
  <c r="Q485" i="3"/>
  <c r="R99" i="3"/>
  <c r="Q99" i="3"/>
  <c r="R105" i="3"/>
  <c r="R118" i="3"/>
  <c r="Q118" i="3"/>
  <c r="R131" i="3"/>
  <c r="Q131" i="3"/>
  <c r="R179" i="3"/>
  <c r="Q179" i="3"/>
  <c r="R185" i="3"/>
  <c r="R208" i="3"/>
  <c r="R242" i="3"/>
  <c r="Q242" i="3"/>
  <c r="R245" i="3"/>
  <c r="R279" i="3"/>
  <c r="Q279" i="3"/>
  <c r="Q289" i="3"/>
  <c r="R289" i="3"/>
  <c r="Q296" i="3"/>
  <c r="R303" i="3"/>
  <c r="Q303" i="3"/>
  <c r="R327" i="3"/>
  <c r="R381" i="3"/>
  <c r="Q381" i="3"/>
  <c r="R392" i="3"/>
  <c r="Q392" i="3"/>
  <c r="R396" i="3"/>
  <c r="Q396" i="3"/>
  <c r="R422" i="3"/>
  <c r="Q422" i="3"/>
  <c r="R437" i="3"/>
  <c r="Q437" i="3"/>
  <c r="R448" i="3"/>
  <c r="Q448" i="3"/>
  <c r="R463" i="3"/>
  <c r="Q463" i="3"/>
  <c r="Q489" i="3"/>
  <c r="R489" i="3"/>
  <c r="R493" i="3"/>
  <c r="Q493" i="3"/>
  <c r="Q9" i="3"/>
  <c r="R83" i="3"/>
  <c r="Q83" i="3"/>
  <c r="R112" i="3"/>
  <c r="Q112" i="3"/>
  <c r="R160" i="3"/>
  <c r="Q160" i="3"/>
  <c r="R163" i="3"/>
  <c r="Q163" i="3"/>
  <c r="R192" i="3"/>
  <c r="Q192" i="3"/>
  <c r="R195" i="3"/>
  <c r="Q195" i="3"/>
  <c r="R222" i="3"/>
  <c r="Q222" i="3"/>
  <c r="R232" i="3"/>
  <c r="Q232" i="3"/>
  <c r="R259" i="3"/>
  <c r="Q259" i="3"/>
  <c r="R286" i="3"/>
  <c r="Q286" i="3"/>
  <c r="R293" i="3"/>
  <c r="Q293" i="3"/>
  <c r="R300" i="3"/>
  <c r="Q300" i="3"/>
  <c r="R400" i="3"/>
  <c r="Q400" i="3"/>
  <c r="R407" i="3"/>
  <c r="Q407" i="3"/>
  <c r="R441" i="3"/>
  <c r="Q441" i="3"/>
  <c r="R452" i="3"/>
  <c r="Q452" i="3"/>
  <c r="R456" i="3"/>
  <c r="Q456" i="3"/>
  <c r="R482" i="3"/>
  <c r="Q482" i="3"/>
  <c r="R497" i="3"/>
  <c r="Q497" i="3"/>
  <c r="R239" i="3"/>
  <c r="Q239" i="3"/>
  <c r="Q269" i="3"/>
  <c r="R269" i="3"/>
  <c r="R324" i="3"/>
  <c r="Q324" i="3"/>
  <c r="R352" i="3"/>
  <c r="Q352" i="3"/>
  <c r="R359" i="3"/>
  <c r="Q359" i="3"/>
  <c r="R366" i="3"/>
  <c r="Q366" i="3"/>
  <c r="R411" i="3"/>
  <c r="Q411" i="3"/>
  <c r="R415" i="3"/>
  <c r="Q415" i="3"/>
  <c r="R460" i="3"/>
  <c r="Q460" i="3"/>
  <c r="R467" i="3"/>
  <c r="Q467" i="3"/>
  <c r="Q29" i="3"/>
  <c r="R144" i="3"/>
  <c r="Q144" i="3"/>
  <c r="R202" i="3"/>
  <c r="Q202" i="3"/>
  <c r="Q56" i="3"/>
  <c r="Q115" i="3"/>
  <c r="R219" i="3"/>
  <c r="Q219" i="3"/>
  <c r="Q249" i="3"/>
  <c r="R249" i="3"/>
  <c r="R266" i="3"/>
  <c r="Q266" i="3"/>
  <c r="Q310" i="3"/>
  <c r="Q317" i="3"/>
  <c r="R331" i="3"/>
  <c r="Q331" i="3"/>
  <c r="R338" i="3"/>
  <c r="Q338" i="3"/>
  <c r="R370" i="3"/>
  <c r="Q370" i="3"/>
  <c r="R374" i="3"/>
  <c r="Q374" i="3"/>
  <c r="R419" i="3"/>
  <c r="Q419" i="3"/>
  <c r="R426" i="3"/>
  <c r="Q426" i="3"/>
  <c r="R471" i="3"/>
  <c r="Q471" i="3"/>
  <c r="R475" i="3"/>
  <c r="Q475" i="3"/>
  <c r="Q109" i="3"/>
  <c r="R109" i="3"/>
  <c r="Q176" i="3"/>
  <c r="Q189" i="3"/>
  <c r="R189" i="3"/>
  <c r="R199" i="3"/>
  <c r="Q199" i="3"/>
  <c r="Q229" i="3"/>
  <c r="R229" i="3"/>
  <c r="R246" i="3"/>
  <c r="Q246" i="3"/>
  <c r="R273" i="3"/>
  <c r="Q273" i="3"/>
  <c r="Q276" i="3"/>
  <c r="R283" i="3"/>
  <c r="Q283" i="3"/>
  <c r="R307" i="3"/>
  <c r="R345" i="3"/>
  <c r="Q345" i="3"/>
  <c r="R378" i="3"/>
  <c r="Q378" i="3"/>
  <c r="R385" i="3"/>
  <c r="Q385" i="3"/>
  <c r="R430" i="3"/>
  <c r="Q430" i="3"/>
  <c r="R434" i="3"/>
  <c r="Q434" i="3"/>
  <c r="R479" i="3"/>
  <c r="Q479" i="3"/>
  <c r="R486" i="3"/>
  <c r="Q486" i="3"/>
  <c r="R80" i="3"/>
  <c r="Q80" i="3"/>
  <c r="R141" i="3"/>
  <c r="Q96" i="3"/>
  <c r="R119" i="3"/>
  <c r="Q119" i="3"/>
  <c r="R138" i="3"/>
  <c r="Q138" i="3"/>
  <c r="R151" i="3"/>
  <c r="Q151" i="3"/>
  <c r="Q209" i="3"/>
  <c r="R209" i="3"/>
  <c r="R226" i="3"/>
  <c r="Q226" i="3"/>
  <c r="R253" i="3"/>
  <c r="Q253" i="3"/>
  <c r="Q256" i="3"/>
  <c r="R263" i="3"/>
  <c r="Q263" i="3"/>
  <c r="R280" i="3"/>
  <c r="Q280" i="3"/>
  <c r="R321" i="3"/>
  <c r="R363" i="3"/>
  <c r="Q363" i="3"/>
  <c r="Q389" i="3"/>
  <c r="R389" i="3"/>
  <c r="R393" i="3"/>
  <c r="Q393" i="3"/>
  <c r="R404" i="3"/>
  <c r="Q404" i="3"/>
  <c r="R438" i="3"/>
  <c r="Q438" i="3"/>
  <c r="R445" i="3"/>
  <c r="Q445" i="3"/>
  <c r="R490" i="3"/>
  <c r="Q490" i="3"/>
  <c r="R494" i="3"/>
  <c r="Q494" i="3"/>
  <c r="Q54" i="3"/>
  <c r="Q90" i="3"/>
  <c r="R103" i="3"/>
  <c r="Q103" i="3"/>
  <c r="R106" i="3"/>
  <c r="Q122" i="3"/>
  <c r="Q154" i="3"/>
  <c r="Q157" i="3"/>
  <c r="Q170" i="3"/>
  <c r="R183" i="3"/>
  <c r="Q183" i="3"/>
  <c r="R186" i="3"/>
  <c r="R206" i="3"/>
  <c r="Q206" i="3"/>
  <c r="R233" i="3"/>
  <c r="Q233" i="3"/>
  <c r="Q236" i="3"/>
  <c r="R243" i="3"/>
  <c r="Q243" i="3"/>
  <c r="R260" i="3"/>
  <c r="Q260" i="3"/>
  <c r="R304" i="3"/>
  <c r="Q304" i="3"/>
  <c r="R342" i="3"/>
  <c r="Q342" i="3"/>
  <c r="Q356" i="3"/>
  <c r="R382" i="3"/>
  <c r="Q382" i="3"/>
  <c r="R397" i="3"/>
  <c r="Q397" i="3"/>
  <c r="R408" i="3"/>
  <c r="Q408" i="3"/>
  <c r="R423" i="3"/>
  <c r="Q423" i="3"/>
  <c r="Q449" i="3"/>
  <c r="R449" i="3"/>
  <c r="R453" i="3"/>
  <c r="Q453" i="3"/>
  <c r="R464" i="3"/>
  <c r="Q464" i="3"/>
  <c r="R498" i="3"/>
  <c r="Q498" i="3"/>
  <c r="R84" i="3"/>
  <c r="Q84" i="3"/>
  <c r="R164" i="3"/>
  <c r="Q164" i="3"/>
  <c r="R213" i="3"/>
  <c r="Q213" i="3"/>
  <c r="R223" i="3"/>
  <c r="Q223" i="3"/>
  <c r="R240" i="3"/>
  <c r="Q240" i="3"/>
  <c r="R294" i="3"/>
  <c r="Q294" i="3"/>
  <c r="R311" i="3"/>
  <c r="Q311" i="3"/>
  <c r="R318" i="3"/>
  <c r="Q318" i="3"/>
  <c r="Q349" i="3"/>
  <c r="R349" i="3"/>
  <c r="R353" i="3"/>
  <c r="Q353" i="3"/>
  <c r="R360" i="3"/>
  <c r="Q360" i="3"/>
  <c r="R367" i="3"/>
  <c r="Q367" i="3"/>
  <c r="R401" i="3"/>
  <c r="Q401" i="3"/>
  <c r="R412" i="3"/>
  <c r="Q412" i="3"/>
  <c r="R416" i="3"/>
  <c r="Q416" i="3"/>
  <c r="R442" i="3"/>
  <c r="Q442" i="3"/>
  <c r="R457" i="3"/>
  <c r="Q457" i="3"/>
  <c r="R468" i="3"/>
  <c r="Q468" i="3"/>
  <c r="R483" i="3"/>
  <c r="Q483" i="3"/>
  <c r="R203" i="3"/>
  <c r="Q203" i="3"/>
  <c r="R220" i="3"/>
  <c r="Q220" i="3"/>
  <c r="R325" i="3"/>
  <c r="Q325" i="3"/>
  <c r="R332" i="3"/>
  <c r="Q332" i="3"/>
  <c r="R339" i="3"/>
  <c r="Q339" i="3"/>
  <c r="R371" i="3"/>
  <c r="Q371" i="3"/>
  <c r="R375" i="3"/>
  <c r="Q375" i="3"/>
  <c r="R420" i="3"/>
  <c r="Q420" i="3"/>
  <c r="R427" i="3"/>
  <c r="Q427" i="3"/>
  <c r="R461" i="3"/>
  <c r="Q461" i="3"/>
  <c r="R472" i="3"/>
  <c r="Q472" i="3"/>
  <c r="R476" i="3"/>
  <c r="Q476" i="3"/>
  <c r="R81" i="3"/>
  <c r="R113" i="3"/>
  <c r="Q116" i="3"/>
  <c r="Q129" i="3"/>
  <c r="R129" i="3"/>
  <c r="R148" i="3"/>
  <c r="R161" i="3"/>
  <c r="R193" i="3"/>
  <c r="R200" i="3"/>
  <c r="Q200" i="3"/>
  <c r="Q270" i="3"/>
  <c r="R301" i="3"/>
  <c r="R346" i="3"/>
  <c r="Q346" i="3"/>
  <c r="R379" i="3"/>
  <c r="Q379" i="3"/>
  <c r="R386" i="3"/>
  <c r="Q386" i="3"/>
  <c r="R431" i="3"/>
  <c r="Q431" i="3"/>
  <c r="R435" i="3"/>
  <c r="Q435" i="3"/>
  <c r="R480" i="3"/>
  <c r="Q480" i="3"/>
  <c r="R487" i="3"/>
  <c r="Q487" i="3"/>
  <c r="R78" i="3"/>
  <c r="Q78" i="3"/>
  <c r="R91" i="3"/>
  <c r="Q91" i="3"/>
  <c r="R139" i="3"/>
  <c r="Q139" i="3"/>
  <c r="R158" i="3"/>
  <c r="Q158" i="3"/>
  <c r="R171" i="3"/>
  <c r="Q171" i="3"/>
  <c r="Q250" i="3"/>
  <c r="R267" i="3"/>
  <c r="R284" i="3"/>
  <c r="Q284" i="3"/>
  <c r="R322" i="3"/>
  <c r="Q322" i="3"/>
  <c r="R390" i="3"/>
  <c r="Q390" i="3"/>
  <c r="R394" i="3"/>
  <c r="Q394" i="3"/>
  <c r="R439" i="3"/>
  <c r="Q439" i="3"/>
  <c r="R446" i="3"/>
  <c r="Q446" i="3"/>
  <c r="R491" i="3"/>
  <c r="Q491" i="3"/>
  <c r="R495" i="3"/>
  <c r="Q495" i="3"/>
  <c r="Q97" i="3"/>
  <c r="Q110" i="3"/>
  <c r="R123" i="3"/>
  <c r="Q123" i="3"/>
  <c r="R126" i="3"/>
  <c r="Q142" i="3"/>
  <c r="Q177" i="3"/>
  <c r="Q190" i="3"/>
  <c r="Q230" i="3"/>
  <c r="R247" i="3"/>
  <c r="R264" i="3"/>
  <c r="Q264" i="3"/>
  <c r="Q277" i="3"/>
  <c r="R291" i="3"/>
  <c r="Q291" i="3"/>
  <c r="R298" i="3"/>
  <c r="Q298" i="3"/>
  <c r="R364" i="3"/>
  <c r="Q364" i="3"/>
  <c r="R398" i="3"/>
  <c r="Q398" i="3"/>
  <c r="R405" i="3"/>
  <c r="Q405" i="3"/>
  <c r="R450" i="3"/>
  <c r="Q450" i="3"/>
  <c r="R454" i="3"/>
  <c r="Q454" i="3"/>
  <c r="R499" i="3"/>
  <c r="Q499" i="3"/>
  <c r="R104" i="3"/>
  <c r="Q104" i="3"/>
  <c r="R184" i="3"/>
  <c r="Q184" i="3"/>
  <c r="R244" i="3"/>
  <c r="Q244" i="3"/>
  <c r="R305" i="3"/>
  <c r="Q305" i="3"/>
  <c r="R312" i="3"/>
  <c r="Q312" i="3"/>
  <c r="R319" i="3"/>
  <c r="Q319" i="3"/>
  <c r="Q329" i="3"/>
  <c r="R329" i="3"/>
  <c r="Q336" i="3"/>
  <c r="R343" i="3"/>
  <c r="Q343" i="3"/>
  <c r="R350" i="3"/>
  <c r="Q350" i="3"/>
  <c r="R368" i="3"/>
  <c r="Q368" i="3"/>
  <c r="R383" i="3"/>
  <c r="Q383" i="3"/>
  <c r="Q409" i="3"/>
  <c r="R409" i="3"/>
  <c r="R413" i="3"/>
  <c r="Q413" i="3"/>
  <c r="R424" i="3"/>
  <c r="Q424" i="3"/>
  <c r="R458" i="3"/>
  <c r="Q458" i="3"/>
  <c r="R465" i="3"/>
  <c r="Q465" i="3"/>
  <c r="R224" i="3"/>
  <c r="Q224" i="3"/>
  <c r="R271" i="3"/>
  <c r="Q271" i="3"/>
  <c r="R295" i="3"/>
  <c r="Q295" i="3"/>
  <c r="R326" i="3"/>
  <c r="Q326" i="3"/>
  <c r="R333" i="3"/>
  <c r="Q333" i="3"/>
  <c r="R340" i="3"/>
  <c r="Q340" i="3"/>
  <c r="R354" i="3"/>
  <c r="Q354" i="3"/>
  <c r="R361" i="3"/>
  <c r="Q361" i="3"/>
  <c r="R372" i="3"/>
  <c r="Q372" i="3"/>
  <c r="R376" i="3"/>
  <c r="Q376" i="3"/>
  <c r="R402" i="3"/>
  <c r="Q402" i="3"/>
  <c r="R417" i="3"/>
  <c r="Q417" i="3"/>
  <c r="R428" i="3"/>
  <c r="Q428" i="3"/>
  <c r="R443" i="3"/>
  <c r="Q443" i="3"/>
  <c r="Q469" i="3"/>
  <c r="R469" i="3"/>
  <c r="R473" i="3"/>
  <c r="Q473" i="3"/>
  <c r="R484" i="3"/>
  <c r="Q484" i="3"/>
  <c r="R88" i="3"/>
  <c r="R101" i="3"/>
  <c r="R133" i="3"/>
  <c r="Q136" i="3"/>
  <c r="Q149" i="3"/>
  <c r="R149" i="3"/>
  <c r="R168" i="3"/>
  <c r="R181" i="3"/>
  <c r="R204" i="3"/>
  <c r="Q204" i="3"/>
  <c r="Q217" i="3"/>
  <c r="Q234" i="3"/>
  <c r="R251" i="3"/>
  <c r="Q251" i="3"/>
  <c r="R261" i="3"/>
  <c r="R302" i="3"/>
  <c r="Q302" i="3"/>
  <c r="R380" i="3"/>
  <c r="Q380" i="3"/>
  <c r="R387" i="3"/>
  <c r="Q387" i="3"/>
  <c r="R421" i="3"/>
  <c r="Q421" i="3"/>
  <c r="R432" i="3"/>
  <c r="Q432" i="3"/>
  <c r="R436" i="3"/>
  <c r="Q436" i="3"/>
  <c r="R462" i="3"/>
  <c r="Q462" i="3"/>
  <c r="R477" i="3"/>
  <c r="Q477" i="3"/>
  <c r="R488" i="3"/>
  <c r="Q488" i="3"/>
  <c r="R79" i="3"/>
  <c r="Q79" i="3"/>
  <c r="R85" i="3"/>
  <c r="R98" i="3"/>
  <c r="Q98" i="3"/>
  <c r="R111" i="3"/>
  <c r="Q111" i="3"/>
  <c r="R159" i="3"/>
  <c r="Q159" i="3"/>
  <c r="R165" i="3"/>
  <c r="R178" i="3"/>
  <c r="Q178" i="3"/>
  <c r="R191" i="3"/>
  <c r="Q191" i="3"/>
  <c r="Q197" i="3"/>
  <c r="R231" i="3"/>
  <c r="Q231" i="3"/>
  <c r="R241" i="3"/>
  <c r="R278" i="3"/>
  <c r="Q278" i="3"/>
  <c r="R288" i="3"/>
  <c r="R391" i="3"/>
  <c r="Q391" i="3"/>
  <c r="R395" i="3"/>
  <c r="Q395" i="3"/>
  <c r="R440" i="3"/>
  <c r="Q440" i="3"/>
  <c r="R447" i="3"/>
  <c r="Q447" i="3"/>
  <c r="R481" i="3"/>
  <c r="Q481" i="3"/>
  <c r="R492" i="3"/>
  <c r="Q492" i="3"/>
  <c r="R496" i="3"/>
  <c r="Q496" i="3"/>
  <c r="Q82" i="3"/>
  <c r="Q117" i="3"/>
  <c r="Q130" i="3"/>
  <c r="R143" i="3"/>
  <c r="Q143" i="3"/>
  <c r="R146" i="3"/>
  <c r="Q162" i="3"/>
  <c r="R211" i="3"/>
  <c r="Q211" i="3"/>
  <c r="R221" i="3"/>
  <c r="R258" i="3"/>
  <c r="Q258" i="3"/>
  <c r="R285" i="3"/>
  <c r="Q285" i="3"/>
  <c r="R292" i="3"/>
  <c r="Q292" i="3"/>
  <c r="R299" i="3"/>
  <c r="Q299" i="3"/>
  <c r="Q309" i="3"/>
  <c r="R309" i="3"/>
  <c r="Q316" i="3"/>
  <c r="R323" i="3"/>
  <c r="Q323" i="3"/>
  <c r="R347" i="3"/>
  <c r="R399" i="3"/>
  <c r="Q399" i="3"/>
  <c r="R406" i="3"/>
  <c r="Q406" i="3"/>
  <c r="R451" i="3"/>
  <c r="Q451" i="3"/>
  <c r="R455" i="3"/>
  <c r="Q455" i="3"/>
  <c r="R500" i="3"/>
  <c r="Q500" i="3"/>
  <c r="R124" i="3"/>
  <c r="Q124" i="3"/>
  <c r="R238" i="3"/>
  <c r="Q238" i="3"/>
  <c r="R275" i="3"/>
  <c r="Q275" i="3"/>
  <c r="R306" i="3"/>
  <c r="Q306" i="3"/>
  <c r="R313" i="3"/>
  <c r="Q313" i="3"/>
  <c r="R320" i="3"/>
  <c r="Q320" i="3"/>
  <c r="R351" i="3"/>
  <c r="Q351" i="3"/>
  <c r="R358" i="3"/>
  <c r="Q358" i="3"/>
  <c r="R365" i="3"/>
  <c r="Q365" i="3"/>
  <c r="R410" i="3"/>
  <c r="Q410" i="3"/>
  <c r="R414" i="3"/>
  <c r="Q414" i="3"/>
  <c r="R459" i="3"/>
  <c r="Q459" i="3"/>
  <c r="R466" i="3"/>
  <c r="Q466" i="3"/>
</calcChain>
</file>

<file path=xl/sharedStrings.xml><?xml version="1.0" encoding="utf-8"?>
<sst xmlns="http://schemas.openxmlformats.org/spreadsheetml/2006/main" count="137" uniqueCount="115">
  <si>
    <t>Kundenname</t>
  </si>
  <si>
    <t>Kundennummer</t>
  </si>
  <si>
    <t>Ansprechpartner</t>
  </si>
  <si>
    <t>Straße</t>
  </si>
  <si>
    <t>PLZ</t>
  </si>
  <si>
    <t>Ort</t>
  </si>
  <si>
    <t>Land</t>
  </si>
  <si>
    <t>Telefon</t>
  </si>
  <si>
    <t>E-Mail</t>
  </si>
  <si>
    <t>Notiz</t>
  </si>
  <si>
    <t>Muster GmbH</t>
  </si>
  <si>
    <t>K-1001</t>
  </si>
  <si>
    <t>Anna Müller</t>
  </si>
  <si>
    <t>Hauptstraße 12</t>
  </si>
  <si>
    <t>10115</t>
  </si>
  <si>
    <t>Berlin</t>
  </si>
  <si>
    <t>Deutschland</t>
  </si>
  <si>
    <t>+49 30 123456</t>
  </si>
  <si>
    <t>info@muster-gmbh.de</t>
  </si>
  <si>
    <t>Stammkunde</t>
  </si>
  <si>
    <t>Beispiel AG</t>
  </si>
  <si>
    <t>K-1002</t>
  </si>
  <si>
    <t>Thomas Schmidt</t>
  </si>
  <si>
    <t>Bahnhofstraße 5</t>
  </si>
  <si>
    <t>20095</t>
  </si>
  <si>
    <t>Hamburg</t>
  </si>
  <si>
    <t>+49 40 987654</t>
  </si>
  <si>
    <t>kontakt@beispiel-ag.de</t>
  </si>
  <si>
    <t>Nordlicht KG</t>
  </si>
  <si>
    <t>K-1003</t>
  </si>
  <si>
    <t>Julia Fischer</t>
  </si>
  <si>
    <t>Am Markt 3</t>
  </si>
  <si>
    <t>28195</t>
  </si>
  <si>
    <t>Bremen</t>
  </si>
  <si>
    <t>+49 421 555777</t>
  </si>
  <si>
    <t>service@nordlicht-kg.de</t>
  </si>
  <si>
    <t>Südwind OHG</t>
  </si>
  <si>
    <t>K-1004</t>
  </si>
  <si>
    <t>Markus Weber</t>
  </si>
  <si>
    <t>Ringstraße 8</t>
  </si>
  <si>
    <t>80331</t>
  </si>
  <si>
    <t>München</t>
  </si>
  <si>
    <t>+49 89 112233</t>
  </si>
  <si>
    <t>verkauf@suedwind-ohg.de</t>
  </si>
  <si>
    <t>Rabattvereinbarung 5%</t>
  </si>
  <si>
    <t>Alpha Consulting</t>
  </si>
  <si>
    <t>K-1005</t>
  </si>
  <si>
    <t>Lisa Keller</t>
  </si>
  <si>
    <t>Parkallee 22</t>
  </si>
  <si>
    <t>60311</t>
  </si>
  <si>
    <t>Frankfurt am Main</t>
  </si>
  <si>
    <t>+49 69 998877</t>
  </si>
  <si>
    <t>office@alpha-consulting.de</t>
  </si>
  <si>
    <t>Produktname</t>
  </si>
  <si>
    <t>Produktnummer</t>
  </si>
  <si>
    <t>Kategorie</t>
  </si>
  <si>
    <t>Beschreibung</t>
  </si>
  <si>
    <t>Preis netto</t>
  </si>
  <si>
    <t>MwSt.-Satz</t>
  </si>
  <si>
    <t>Beratungsstunde Standard</t>
  </si>
  <si>
    <t>P-2001</t>
  </si>
  <si>
    <t>Dienstleistung</t>
  </si>
  <si>
    <t>Allgemeine Unternehmensberatung pro Stunde</t>
  </si>
  <si>
    <t>Software-Lizenz Basic</t>
  </si>
  <si>
    <t>P-2002</t>
  </si>
  <si>
    <t>Software</t>
  </si>
  <si>
    <t>Jährliche Lizenz Basic-Paket</t>
  </si>
  <si>
    <t>Software-Lizenz Pro</t>
  </si>
  <si>
    <t>P-2003</t>
  </si>
  <si>
    <t>Jährliche Lizenz Pro-Paket</t>
  </si>
  <si>
    <t>Implementierungspaket</t>
  </si>
  <si>
    <t>P-2004</t>
  </si>
  <si>
    <t>Einrichtung und Konfiguration der Software</t>
  </si>
  <si>
    <t>Supportvertrag</t>
  </si>
  <si>
    <t>P-2005</t>
  </si>
  <si>
    <t>Jährlicher Support- und Wartungsvertrag</t>
  </si>
  <si>
    <t>Auftragsnummer</t>
  </si>
  <si>
    <t>Kunde</t>
  </si>
  <si>
    <t>Auftragsdatum</t>
  </si>
  <si>
    <t>Lieferdatum geplant</t>
  </si>
  <si>
    <t>Lieferdatum tatsächlich</t>
  </si>
  <si>
    <t>Zahlungsziel (Tage)</t>
  </si>
  <si>
    <t>Fälligkeitsdatum</t>
  </si>
  <si>
    <t>Produkt/Dienstleistung</t>
  </si>
  <si>
    <t>Menge</t>
  </si>
  <si>
    <t>Einzelpreis netto</t>
  </si>
  <si>
    <t>Zwischensumme netto</t>
  </si>
  <si>
    <t>Rabatt %</t>
  </si>
  <si>
    <t>Nettobetrag nach Rabatt</t>
  </si>
  <si>
    <t>MwSt.-Satz %</t>
  </si>
  <si>
    <t>MwSt.-Betrag</t>
  </si>
  <si>
    <t>Gesamtbetrag brutto</t>
  </si>
  <si>
    <t>Auftragsstatus</t>
  </si>
  <si>
    <t>Zahlungsstatus</t>
  </si>
  <si>
    <t>Notiz intern</t>
  </si>
  <si>
    <t>A-0001</t>
  </si>
  <si>
    <t>Abgeschlossen</t>
  </si>
  <si>
    <t>Bezahlt</t>
  </si>
  <si>
    <t>Erstbestellung</t>
  </si>
  <si>
    <t>Offene Aufträge</t>
  </si>
  <si>
    <t>A-0002</t>
  </si>
  <si>
    <t>In Bearbeitung</t>
  </si>
  <si>
    <t>Teilweise bezahlt</t>
  </si>
  <si>
    <t>Projektphase 1</t>
  </si>
  <si>
    <t>Offener Umsatz brutto</t>
  </si>
  <si>
    <t>A-0003</t>
  </si>
  <si>
    <t>Überfällige Aufträge</t>
  </si>
  <si>
    <t>A-0004</t>
  </si>
  <si>
    <t>Offen</t>
  </si>
  <si>
    <t>Workshop geplant</t>
  </si>
  <si>
    <t>A-0005</t>
  </si>
  <si>
    <t>Versendet</t>
  </si>
  <si>
    <t>Überfällig</t>
  </si>
  <si>
    <t>Rechnung erinnert</t>
  </si>
  <si>
    <t>AUFTRAGSVERWALTUNG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</si>
</sst>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€\ #,##0.00"/>
    <numFmt numFmtId="165" formatCode="0.0%"/>
    <numFmt numFmtId="167" formatCode="dd\.mm\.yyyy"/>
  </numFmts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sz val="2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rgb="FF00484E"/>
      </patternFill>
    </fill>
    <fill>
      <patternFill patternType="solid">
        <fgColor rgb="FF1F415A"/>
        <bgColor rgb="FF1F415A"/>
      </patternFill>
    </fill>
    <fill>
      <patternFill patternType="solid">
        <fgColor rgb="FF00484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167" fontId="0" fillId="0" borderId="0" xfId="0" applyNumberFormat="1"/>
    <xf numFmtId="4" fontId="0" fillId="0" borderId="0" xfId="0" applyNumberFormat="1"/>
    <xf numFmtId="0" fontId="1" fillId="3" borderId="1" xfId="0" applyFont="1" applyFill="1" applyBorder="1" applyAlignment="1">
      <alignment horizontal="left" vertical="center"/>
    </xf>
    <xf numFmtId="0" fontId="2" fillId="4" borderId="0" xfId="0" applyFont="1" applyFill="1" applyAlignment="1">
      <alignment horizontal="center" vertical="center"/>
    </xf>
  </cellXfs>
  <cellStyles count="1">
    <cellStyle name="Normal" xfId="0" builtinId="0"/>
  </cellStyles>
  <dxfs count="1">
    <dxf>
      <fill>
        <patternFill patternType="solid">
          <fgColor rgb="FFFFCCCC"/>
          <bgColor rgb="FFFFCCCC"/>
        </patternFill>
      </fill>
    </dxf>
  </dxfs>
  <tableStyles count="0" defaultTableStyle="TableStyleMedium9" defaultPivotStyle="PivotStyleLight16"/>
  <colors>
    <mruColors>
      <color rgb="FF00484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M23" sqref="M23"/>
    </sheetView>
  </sheetViews>
  <sheetFormatPr baseColWidth="10" defaultColWidth="9.140625" defaultRowHeight="15" x14ac:dyDescent="0.25"/>
  <cols>
    <col min="1" max="1" width="17.42578125" bestFit="1" customWidth="1"/>
    <col min="2" max="2" width="20" bestFit="1" customWidth="1"/>
    <col min="3" max="3" width="20.42578125" bestFit="1" customWidth="1"/>
    <col min="4" max="4" width="15.42578125" bestFit="1" customWidth="1"/>
    <col min="5" max="5" width="8.5703125" bestFit="1" customWidth="1"/>
    <col min="6" max="6" width="17.28515625" bestFit="1" customWidth="1"/>
    <col min="7" max="7" width="12" bestFit="1" customWidth="1"/>
    <col min="8" max="8" width="13.85546875" bestFit="1" customWidth="1"/>
    <col min="9" max="9" width="25.85546875" bestFit="1" customWidth="1"/>
    <col min="10" max="10" width="21.85546875" bestFit="1" customWidth="1"/>
  </cols>
  <sheetData>
    <row r="1" spans="1:10" ht="6.75" customHeight="1" x14ac:dyDescent="0.25"/>
    <row r="2" spans="1:10" ht="35.25" customHeight="1" x14ac:dyDescent="0.25">
      <c r="A2" s="7" t="s">
        <v>114</v>
      </c>
      <c r="B2" s="7"/>
      <c r="C2" s="7"/>
      <c r="D2" s="7"/>
      <c r="E2" s="7"/>
      <c r="F2" s="7"/>
      <c r="G2" s="7"/>
      <c r="H2" s="7"/>
      <c r="I2" s="7"/>
      <c r="J2" s="7"/>
    </row>
    <row r="3" spans="1:10" ht="9" customHeight="1" x14ac:dyDescent="0.25"/>
    <row r="4" spans="1:10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</row>
    <row r="5" spans="1:10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</row>
    <row r="6" spans="1:10" x14ac:dyDescent="0.25">
      <c r="A6" t="s">
        <v>20</v>
      </c>
      <c r="B6" t="s">
        <v>21</v>
      </c>
      <c r="C6" t="s">
        <v>22</v>
      </c>
      <c r="D6" t="s">
        <v>23</v>
      </c>
      <c r="E6" t="s">
        <v>24</v>
      </c>
      <c r="F6" t="s">
        <v>25</v>
      </c>
      <c r="G6" t="s">
        <v>16</v>
      </c>
      <c r="H6" t="s">
        <v>26</v>
      </c>
      <c r="I6" t="s">
        <v>27</v>
      </c>
    </row>
    <row r="7" spans="1:10" x14ac:dyDescent="0.25">
      <c r="A7" t="s">
        <v>28</v>
      </c>
      <c r="B7" t="s">
        <v>29</v>
      </c>
      <c r="C7" t="s">
        <v>30</v>
      </c>
      <c r="D7" t="s">
        <v>31</v>
      </c>
      <c r="E7" t="s">
        <v>32</v>
      </c>
      <c r="F7" t="s">
        <v>33</v>
      </c>
      <c r="G7" t="s">
        <v>16</v>
      </c>
      <c r="H7" t="s">
        <v>34</v>
      </c>
      <c r="I7" t="s">
        <v>35</v>
      </c>
    </row>
    <row r="8" spans="1:10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  <c r="G8" t="s">
        <v>16</v>
      </c>
      <c r="H8" t="s">
        <v>42</v>
      </c>
      <c r="I8" t="s">
        <v>43</v>
      </c>
      <c r="J8" t="s">
        <v>44</v>
      </c>
    </row>
    <row r="9" spans="1:10" x14ac:dyDescent="0.25">
      <c r="A9" t="s">
        <v>45</v>
      </c>
      <c r="B9" t="s">
        <v>46</v>
      </c>
      <c r="C9" t="s">
        <v>47</v>
      </c>
      <c r="D9" t="s">
        <v>48</v>
      </c>
      <c r="E9" t="s">
        <v>49</v>
      </c>
      <c r="F9" t="s">
        <v>50</v>
      </c>
      <c r="G9" t="s">
        <v>16</v>
      </c>
      <c r="H9" t="s">
        <v>51</v>
      </c>
      <c r="I9" t="s">
        <v>52</v>
      </c>
    </row>
  </sheetData>
  <autoFilter ref="A4:J9" xr:uid="{00000000-0009-0000-0000-000000000000}"/>
  <mergeCells count="1">
    <mergeCell ref="A2:J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"/>
  <sheetViews>
    <sheetView workbookViewId="0"/>
  </sheetViews>
  <sheetFormatPr baseColWidth="10" defaultColWidth="9.140625" defaultRowHeight="15" x14ac:dyDescent="0.25"/>
  <cols>
    <col min="1" max="6" width="20" customWidth="1"/>
  </cols>
  <sheetData>
    <row r="1" spans="1:6" x14ac:dyDescent="0.25">
      <c r="A1" s="1" t="s">
        <v>53</v>
      </c>
      <c r="B1" s="1" t="s">
        <v>54</v>
      </c>
      <c r="C1" s="1" t="s">
        <v>55</v>
      </c>
      <c r="D1" s="1" t="s">
        <v>56</v>
      </c>
      <c r="E1" s="1" t="s">
        <v>57</v>
      </c>
      <c r="F1" s="1" t="s">
        <v>58</v>
      </c>
    </row>
    <row r="2" spans="1:6" x14ac:dyDescent="0.25">
      <c r="A2" t="s">
        <v>59</v>
      </c>
      <c r="B2" t="s">
        <v>60</v>
      </c>
      <c r="C2" t="s">
        <v>61</v>
      </c>
      <c r="D2" t="s">
        <v>62</v>
      </c>
      <c r="E2" s="2">
        <v>120</v>
      </c>
      <c r="F2" s="3">
        <v>19</v>
      </c>
    </row>
    <row r="3" spans="1:6" x14ac:dyDescent="0.25">
      <c r="A3" t="s">
        <v>63</v>
      </c>
      <c r="B3" t="s">
        <v>64</v>
      </c>
      <c r="C3" t="s">
        <v>65</v>
      </c>
      <c r="D3" t="s">
        <v>66</v>
      </c>
      <c r="E3" s="2">
        <v>890</v>
      </c>
      <c r="F3" s="3">
        <v>19</v>
      </c>
    </row>
    <row r="4" spans="1:6" x14ac:dyDescent="0.25">
      <c r="A4" t="s">
        <v>67</v>
      </c>
      <c r="B4" t="s">
        <v>68</v>
      </c>
      <c r="C4" t="s">
        <v>65</v>
      </c>
      <c r="D4" t="s">
        <v>69</v>
      </c>
      <c r="E4" s="2">
        <v>1490</v>
      </c>
      <c r="F4" s="3">
        <v>19</v>
      </c>
    </row>
    <row r="5" spans="1:6" x14ac:dyDescent="0.25">
      <c r="A5" t="s">
        <v>70</v>
      </c>
      <c r="B5" t="s">
        <v>71</v>
      </c>
      <c r="C5" t="s">
        <v>61</v>
      </c>
      <c r="D5" t="s">
        <v>72</v>
      </c>
      <c r="E5" s="2">
        <v>2500</v>
      </c>
      <c r="F5" s="3">
        <v>19</v>
      </c>
    </row>
    <row r="6" spans="1:6" x14ac:dyDescent="0.25">
      <c r="A6" t="s">
        <v>73</v>
      </c>
      <c r="B6" t="s">
        <v>74</v>
      </c>
      <c r="C6" t="s">
        <v>61</v>
      </c>
      <c r="D6" t="s">
        <v>75</v>
      </c>
      <c r="E6" s="2">
        <v>650</v>
      </c>
      <c r="F6" s="3">
        <v>19</v>
      </c>
    </row>
  </sheetData>
  <autoFilter ref="A1:F6" xr:uid="{00000000-0009-0000-0000-000001000000}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500"/>
  <sheetViews>
    <sheetView workbookViewId="0"/>
  </sheetViews>
  <sheetFormatPr baseColWidth="10" defaultColWidth="9.140625" defaultRowHeight="15" x14ac:dyDescent="0.25"/>
  <cols>
    <col min="1" max="1" width="16" customWidth="1"/>
    <col min="2" max="2" width="24" customWidth="1"/>
    <col min="3" max="3" width="16" customWidth="1"/>
    <col min="4" max="4" width="14" customWidth="1"/>
    <col min="5" max="5" width="18" customWidth="1"/>
    <col min="6" max="6" width="20" customWidth="1"/>
    <col min="7" max="7" width="18" customWidth="1"/>
    <col min="8" max="8" width="16" customWidth="1"/>
    <col min="9" max="9" width="24" customWidth="1"/>
    <col min="10" max="10" width="16" customWidth="1"/>
    <col min="11" max="11" width="10" customWidth="1"/>
    <col min="12" max="12" width="16" customWidth="1"/>
    <col min="13" max="13" width="18" customWidth="1"/>
    <col min="14" max="14" width="10" customWidth="1"/>
    <col min="15" max="15" width="22" customWidth="1"/>
    <col min="16" max="16" width="14" customWidth="1"/>
    <col min="17" max="17" width="16" customWidth="1"/>
    <col min="18" max="18" width="20" customWidth="1"/>
    <col min="19" max="20" width="18" customWidth="1"/>
    <col min="21" max="21" width="24" customWidth="1"/>
    <col min="23" max="23" width="22" customWidth="1"/>
    <col min="24" max="24" width="20" customWidth="1"/>
  </cols>
  <sheetData>
    <row r="1" spans="1:24" x14ac:dyDescent="0.25">
      <c r="A1" s="1" t="s">
        <v>76</v>
      </c>
      <c r="B1" s="1" t="s">
        <v>77</v>
      </c>
      <c r="C1" s="1" t="s">
        <v>1</v>
      </c>
      <c r="D1" s="1" t="s">
        <v>78</v>
      </c>
      <c r="E1" s="1" t="s">
        <v>79</v>
      </c>
      <c r="F1" s="1" t="s">
        <v>80</v>
      </c>
      <c r="G1" s="1" t="s">
        <v>81</v>
      </c>
      <c r="H1" s="1" t="s">
        <v>82</v>
      </c>
      <c r="I1" s="1" t="s">
        <v>83</v>
      </c>
      <c r="J1" s="1" t="s">
        <v>54</v>
      </c>
      <c r="K1" s="1" t="s">
        <v>84</v>
      </c>
      <c r="L1" s="1" t="s">
        <v>85</v>
      </c>
      <c r="M1" s="1" t="s">
        <v>86</v>
      </c>
      <c r="N1" s="1" t="s">
        <v>87</v>
      </c>
      <c r="O1" s="1" t="s">
        <v>88</v>
      </c>
      <c r="P1" s="1" t="s">
        <v>89</v>
      </c>
      <c r="Q1" s="1" t="s">
        <v>90</v>
      </c>
      <c r="R1" s="1" t="s">
        <v>91</v>
      </c>
      <c r="S1" s="1" t="s">
        <v>92</v>
      </c>
      <c r="T1" s="1" t="s">
        <v>93</v>
      </c>
      <c r="U1" s="1" t="s">
        <v>94</v>
      </c>
    </row>
    <row r="2" spans="1:24" x14ac:dyDescent="0.25">
      <c r="A2" t="s">
        <v>95</v>
      </c>
      <c r="B2" t="s">
        <v>10</v>
      </c>
      <c r="C2" t="str">
        <f>IFERROR(VLOOKUP(B2,Kunden!$A$5:$J$503,2,FALSE),"")</f>
        <v>K-1001</v>
      </c>
      <c r="D2" s="4">
        <v>46026</v>
      </c>
      <c r="E2" s="4">
        <v>46033</v>
      </c>
      <c r="F2" s="4">
        <v>46034</v>
      </c>
      <c r="G2">
        <v>14</v>
      </c>
      <c r="H2" s="4">
        <f t="shared" ref="H2:H65" si="0">IF(OR(D2="",G2=""),"",D2+G2)</f>
        <v>46040</v>
      </c>
      <c r="I2" t="s">
        <v>67</v>
      </c>
      <c r="J2" t="str">
        <f>IFERROR(VLOOKUP(I2,Produkte!$A$2:$F$500,2,FALSE),"")</f>
        <v>P-2003</v>
      </c>
      <c r="K2" s="5">
        <v>1</v>
      </c>
      <c r="L2" s="2">
        <f>IFERROR(VLOOKUP(I2,Produkte!$A$2:$F$500,5,FALSE),0)</f>
        <v>1490</v>
      </c>
      <c r="M2" s="2">
        <f t="shared" ref="M2:M65" si="1">IF(OR(K2="",L2=""),"",K2*L2)</f>
        <v>1490</v>
      </c>
      <c r="N2" s="3">
        <v>0</v>
      </c>
      <c r="O2" s="2">
        <f t="shared" ref="O2:O65" si="2">IF(M2="","",M2*(1-N2/100))</f>
        <v>1490</v>
      </c>
      <c r="P2" s="3">
        <f>IFERROR(VLOOKUP(I2,Produkte!$A$2:$F$500,6,FALSE),0)</f>
        <v>19</v>
      </c>
      <c r="Q2" s="2">
        <f t="shared" ref="Q2:Q65" si="3">IF(O2="","",O2*P2/100)</f>
        <v>283.10000000000002</v>
      </c>
      <c r="R2" s="2">
        <f t="shared" ref="R2:R65" si="4">IF(O2="","",O2+Q2)</f>
        <v>1773.1</v>
      </c>
      <c r="S2" t="s">
        <v>96</v>
      </c>
      <c r="T2" t="s">
        <v>97</v>
      </c>
      <c r="U2" t="s">
        <v>98</v>
      </c>
      <c r="W2" s="6" t="s">
        <v>99</v>
      </c>
      <c r="X2" s="6">
        <f>COUNTIF(S:S,"Offen")+COUNTIF(S:S,"In Bearbeitung")</f>
        <v>2</v>
      </c>
    </row>
    <row r="3" spans="1:24" x14ac:dyDescent="0.25">
      <c r="A3" t="s">
        <v>100</v>
      </c>
      <c r="B3" t="s">
        <v>20</v>
      </c>
      <c r="C3" t="str">
        <f>IFERROR(VLOOKUP(B3,Kunden!$A$5:$J$503,2,FALSE),"")</f>
        <v>K-1002</v>
      </c>
      <c r="D3" s="4">
        <v>46031</v>
      </c>
      <c r="E3" s="4">
        <v>46038</v>
      </c>
      <c r="F3" s="4"/>
      <c r="G3">
        <v>14</v>
      </c>
      <c r="H3" s="4">
        <f t="shared" si="0"/>
        <v>46045</v>
      </c>
      <c r="I3" t="s">
        <v>70</v>
      </c>
      <c r="J3" t="str">
        <f>IFERROR(VLOOKUP(I3,Produkte!$A$2:$F$500,2,FALSE),"")</f>
        <v>P-2004</v>
      </c>
      <c r="K3" s="5">
        <v>1</v>
      </c>
      <c r="L3" s="2">
        <f>IFERROR(VLOOKUP(I3,Produkte!$A$2:$F$500,5,FALSE),0)</f>
        <v>2500</v>
      </c>
      <c r="M3" s="2">
        <f t="shared" si="1"/>
        <v>2500</v>
      </c>
      <c r="N3" s="3">
        <v>5</v>
      </c>
      <c r="O3" s="2">
        <f t="shared" si="2"/>
        <v>2375</v>
      </c>
      <c r="P3" s="3">
        <f>IFERROR(VLOOKUP(I3,Produkte!$A$2:$F$500,6,FALSE),0)</f>
        <v>19</v>
      </c>
      <c r="Q3" s="2">
        <f t="shared" si="3"/>
        <v>451.25</v>
      </c>
      <c r="R3" s="2">
        <f t="shared" si="4"/>
        <v>2826.25</v>
      </c>
      <c r="S3" t="s">
        <v>101</v>
      </c>
      <c r="T3" t="s">
        <v>102</v>
      </c>
      <c r="U3" t="s">
        <v>103</v>
      </c>
      <c r="W3" s="6" t="s">
        <v>104</v>
      </c>
      <c r="X3" s="6">
        <f>SUMIFS(R:R,S:S,"Offen")+SUMIFS(R:R,S:S,"In Bearbeitung")</f>
        <v>4254.25</v>
      </c>
    </row>
    <row r="4" spans="1:24" x14ac:dyDescent="0.25">
      <c r="A4" t="s">
        <v>105</v>
      </c>
      <c r="B4" t="s">
        <v>28</v>
      </c>
      <c r="C4" t="str">
        <f>IFERROR(VLOOKUP(B4,Kunden!$A$5:$J$503,2,FALSE),"")</f>
        <v>K-1003</v>
      </c>
      <c r="D4" s="4">
        <v>46016</v>
      </c>
      <c r="E4" s="4">
        <v>46031</v>
      </c>
      <c r="F4" s="4">
        <v>46032</v>
      </c>
      <c r="G4">
        <v>30</v>
      </c>
      <c r="H4" s="4">
        <f t="shared" si="0"/>
        <v>46046</v>
      </c>
      <c r="I4" t="s">
        <v>73</v>
      </c>
      <c r="J4" t="str">
        <f>IFERROR(VLOOKUP(I4,Produkte!$A$2:$F$500,2,FALSE),"")</f>
        <v>P-2005</v>
      </c>
      <c r="K4" s="5">
        <v>1</v>
      </c>
      <c r="L4" s="2">
        <f>IFERROR(VLOOKUP(I4,Produkte!$A$2:$F$500,5,FALSE),0)</f>
        <v>650</v>
      </c>
      <c r="M4" s="2">
        <f t="shared" si="1"/>
        <v>650</v>
      </c>
      <c r="N4" s="3">
        <v>0</v>
      </c>
      <c r="O4" s="2">
        <f t="shared" si="2"/>
        <v>650</v>
      </c>
      <c r="P4" s="3">
        <f>IFERROR(VLOOKUP(I4,Produkte!$A$2:$F$500,6,FALSE),0)</f>
        <v>19</v>
      </c>
      <c r="Q4" s="2">
        <f t="shared" si="3"/>
        <v>123.5</v>
      </c>
      <c r="R4" s="2">
        <f t="shared" si="4"/>
        <v>773.5</v>
      </c>
      <c r="S4" t="s">
        <v>96</v>
      </c>
      <c r="T4" t="s">
        <v>97</v>
      </c>
      <c r="W4" s="6" t="s">
        <v>106</v>
      </c>
      <c r="X4" s="6">
        <f ca="1">COUNTIFS(T:T,"&lt;&gt;Bezahlt",H:H,"&lt;"&amp;TODAY(),H:H,"&lt;&gt;""")</f>
        <v>2</v>
      </c>
    </row>
    <row r="5" spans="1:24" x14ac:dyDescent="0.25">
      <c r="A5" t="s">
        <v>107</v>
      </c>
      <c r="B5" t="s">
        <v>36</v>
      </c>
      <c r="C5" t="str">
        <f>IFERROR(VLOOKUP(B5,Kunden!$A$5:$J$503,2,FALSE),"")</f>
        <v>K-1004</v>
      </c>
      <c r="D5" s="4">
        <v>46011</v>
      </c>
      <c r="E5" s="4">
        <v>46026</v>
      </c>
      <c r="F5" s="4"/>
      <c r="G5">
        <v>14</v>
      </c>
      <c r="H5" s="4">
        <f t="shared" si="0"/>
        <v>46025</v>
      </c>
      <c r="I5" t="s">
        <v>59</v>
      </c>
      <c r="J5" t="str">
        <f>IFERROR(VLOOKUP(I5,Produkte!$A$2:$F$500,2,FALSE),"")</f>
        <v>P-2001</v>
      </c>
      <c r="K5" s="5">
        <v>10</v>
      </c>
      <c r="L5" s="2">
        <f>IFERROR(VLOOKUP(I5,Produkte!$A$2:$F$500,5,FALSE),0)</f>
        <v>120</v>
      </c>
      <c r="M5" s="2">
        <f t="shared" si="1"/>
        <v>1200</v>
      </c>
      <c r="N5" s="3">
        <v>0</v>
      </c>
      <c r="O5" s="2">
        <f t="shared" si="2"/>
        <v>1200</v>
      </c>
      <c r="P5" s="3">
        <f>IFERROR(VLOOKUP(I5,Produkte!$A$2:$F$500,6,FALSE),0)</f>
        <v>19</v>
      </c>
      <c r="Q5" s="2">
        <f t="shared" si="3"/>
        <v>228</v>
      </c>
      <c r="R5" s="2">
        <f t="shared" si="4"/>
        <v>1428</v>
      </c>
      <c r="S5" t="s">
        <v>108</v>
      </c>
      <c r="T5" t="s">
        <v>108</v>
      </c>
      <c r="U5" t="s">
        <v>109</v>
      </c>
    </row>
    <row r="6" spans="1:24" x14ac:dyDescent="0.25">
      <c r="A6" t="s">
        <v>110</v>
      </c>
      <c r="B6" t="s">
        <v>45</v>
      </c>
      <c r="C6" t="str">
        <f>IFERROR(VLOOKUP(B6,Kunden!$A$5:$J$503,2,FALSE),"")</f>
        <v>K-1005</v>
      </c>
      <c r="D6" s="4">
        <v>45996</v>
      </c>
      <c r="E6" s="4">
        <v>46006</v>
      </c>
      <c r="F6" s="4">
        <v>46008</v>
      </c>
      <c r="G6">
        <v>14</v>
      </c>
      <c r="H6" s="4">
        <f t="shared" si="0"/>
        <v>46010</v>
      </c>
      <c r="I6" t="s">
        <v>63</v>
      </c>
      <c r="J6" t="str">
        <f>IFERROR(VLOOKUP(I6,Produkte!$A$2:$F$500,2,FALSE),"")</f>
        <v>P-2002</v>
      </c>
      <c r="K6" s="5">
        <v>2</v>
      </c>
      <c r="L6" s="2">
        <f>IFERROR(VLOOKUP(I6,Produkte!$A$2:$F$500,5,FALSE),0)</f>
        <v>890</v>
      </c>
      <c r="M6" s="2">
        <f t="shared" si="1"/>
        <v>1780</v>
      </c>
      <c r="N6" s="3">
        <v>0</v>
      </c>
      <c r="O6" s="2">
        <f t="shared" si="2"/>
        <v>1780</v>
      </c>
      <c r="P6" s="3">
        <f>IFERROR(VLOOKUP(I6,Produkte!$A$2:$F$500,6,FALSE),0)</f>
        <v>19</v>
      </c>
      <c r="Q6" s="2">
        <f t="shared" si="3"/>
        <v>338.2</v>
      </c>
      <c r="R6" s="2">
        <f t="shared" si="4"/>
        <v>2118.1999999999998</v>
      </c>
      <c r="S6" t="s">
        <v>111</v>
      </c>
      <c r="T6" t="s">
        <v>112</v>
      </c>
      <c r="U6" t="s">
        <v>113</v>
      </c>
    </row>
    <row r="7" spans="1:24" x14ac:dyDescent="0.25">
      <c r="C7" t="str">
        <f>IFERROR(VLOOKUP(B7,Kunden!$A$5:$J$503,2,FALSE),"")</f>
        <v/>
      </c>
      <c r="D7" s="4"/>
      <c r="E7" s="4"/>
      <c r="F7" s="4"/>
      <c r="H7" s="4" t="str">
        <f t="shared" si="0"/>
        <v/>
      </c>
      <c r="J7" t="str">
        <f>IFERROR(VLOOKUP(I7,Produkte!$A$2:$F$500,2,FALSE),"")</f>
        <v/>
      </c>
      <c r="K7" s="5"/>
      <c r="L7" s="2">
        <f>IFERROR(VLOOKUP(I7,Produkte!$A$2:$F$500,5,FALSE),0)</f>
        <v>0</v>
      </c>
      <c r="M7" s="2" t="str">
        <f t="shared" si="1"/>
        <v/>
      </c>
      <c r="N7" s="3"/>
      <c r="O7" s="2" t="str">
        <f t="shared" si="2"/>
        <v/>
      </c>
      <c r="P7" s="3">
        <f>IFERROR(VLOOKUP(I7,Produkte!$A$2:$F$500,6,FALSE),0)</f>
        <v>0</v>
      </c>
      <c r="Q7" s="2" t="str">
        <f t="shared" si="3"/>
        <v/>
      </c>
      <c r="R7" s="2" t="str">
        <f t="shared" si="4"/>
        <v/>
      </c>
    </row>
    <row r="8" spans="1:24" x14ac:dyDescent="0.25">
      <c r="C8" t="str">
        <f>IFERROR(VLOOKUP(B8,Kunden!$A$5:$J$503,2,FALSE),"")</f>
        <v/>
      </c>
      <c r="D8" s="4"/>
      <c r="E8" s="4"/>
      <c r="F8" s="4"/>
      <c r="H8" s="4" t="str">
        <f t="shared" si="0"/>
        <v/>
      </c>
      <c r="J8" t="str">
        <f>IFERROR(VLOOKUP(I8,Produkte!$A$2:$F$500,2,FALSE),"")</f>
        <v/>
      </c>
      <c r="K8" s="5"/>
      <c r="L8" s="2">
        <f>IFERROR(VLOOKUP(I8,Produkte!$A$2:$F$500,5,FALSE),0)</f>
        <v>0</v>
      </c>
      <c r="M8" s="2" t="str">
        <f t="shared" si="1"/>
        <v/>
      </c>
      <c r="N8" s="3"/>
      <c r="O8" s="2" t="str">
        <f t="shared" si="2"/>
        <v/>
      </c>
      <c r="P8" s="3">
        <f>IFERROR(VLOOKUP(I8,Produkte!$A$2:$F$500,6,FALSE),0)</f>
        <v>0</v>
      </c>
      <c r="Q8" s="2" t="str">
        <f t="shared" si="3"/>
        <v/>
      </c>
      <c r="R8" s="2" t="str">
        <f t="shared" si="4"/>
        <v/>
      </c>
    </row>
    <row r="9" spans="1:24" x14ac:dyDescent="0.25">
      <c r="C9" t="str">
        <f>IFERROR(VLOOKUP(B9,Kunden!$A$5:$J$503,2,FALSE),"")</f>
        <v/>
      </c>
      <c r="D9" s="4"/>
      <c r="E9" s="4"/>
      <c r="F9" s="4"/>
      <c r="H9" s="4" t="str">
        <f t="shared" si="0"/>
        <v/>
      </c>
      <c r="J9" t="str">
        <f>IFERROR(VLOOKUP(I9,Produkte!$A$2:$F$500,2,FALSE),"")</f>
        <v/>
      </c>
      <c r="K9" s="5"/>
      <c r="L9" s="2">
        <f>IFERROR(VLOOKUP(I9,Produkte!$A$2:$F$500,5,FALSE),0)</f>
        <v>0</v>
      </c>
      <c r="M9" s="2" t="str">
        <f t="shared" si="1"/>
        <v/>
      </c>
      <c r="N9" s="3"/>
      <c r="O9" s="2" t="str">
        <f t="shared" si="2"/>
        <v/>
      </c>
      <c r="P9" s="3">
        <f>IFERROR(VLOOKUP(I9,Produkte!$A$2:$F$500,6,FALSE),0)</f>
        <v>0</v>
      </c>
      <c r="Q9" s="2" t="str">
        <f t="shared" si="3"/>
        <v/>
      </c>
      <c r="R9" s="2" t="str">
        <f t="shared" si="4"/>
        <v/>
      </c>
    </row>
    <row r="10" spans="1:24" x14ac:dyDescent="0.25">
      <c r="C10" t="str">
        <f>IFERROR(VLOOKUP(B10,Kunden!$A$5:$J$503,2,FALSE),"")</f>
        <v/>
      </c>
      <c r="D10" s="4"/>
      <c r="E10" s="4"/>
      <c r="F10" s="4"/>
      <c r="H10" s="4" t="str">
        <f t="shared" si="0"/>
        <v/>
      </c>
      <c r="J10" t="str">
        <f>IFERROR(VLOOKUP(I10,Produkte!$A$2:$F$500,2,FALSE),"")</f>
        <v/>
      </c>
      <c r="K10" s="5"/>
      <c r="L10" s="2">
        <f>IFERROR(VLOOKUP(I10,Produkte!$A$2:$F$500,5,FALSE),0)</f>
        <v>0</v>
      </c>
      <c r="M10" s="2" t="str">
        <f t="shared" si="1"/>
        <v/>
      </c>
      <c r="N10" s="3"/>
      <c r="O10" s="2" t="str">
        <f t="shared" si="2"/>
        <v/>
      </c>
      <c r="P10" s="3">
        <f>IFERROR(VLOOKUP(I10,Produkte!$A$2:$F$500,6,FALSE),0)</f>
        <v>0</v>
      </c>
      <c r="Q10" s="2" t="str">
        <f t="shared" si="3"/>
        <v/>
      </c>
      <c r="R10" s="2" t="str">
        <f t="shared" si="4"/>
        <v/>
      </c>
    </row>
    <row r="11" spans="1:24" x14ac:dyDescent="0.25">
      <c r="C11" t="str">
        <f>IFERROR(VLOOKUP(B11,Kunden!$A$5:$J$503,2,FALSE),"")</f>
        <v/>
      </c>
      <c r="D11" s="4"/>
      <c r="E11" s="4"/>
      <c r="F11" s="4"/>
      <c r="H11" s="4" t="str">
        <f t="shared" si="0"/>
        <v/>
      </c>
      <c r="J11" t="str">
        <f>IFERROR(VLOOKUP(I11,Produkte!$A$2:$F$500,2,FALSE),"")</f>
        <v/>
      </c>
      <c r="K11" s="5"/>
      <c r="L11" s="2">
        <f>IFERROR(VLOOKUP(I11,Produkte!$A$2:$F$500,5,FALSE),0)</f>
        <v>0</v>
      </c>
      <c r="M11" s="2" t="str">
        <f t="shared" si="1"/>
        <v/>
      </c>
      <c r="N11" s="3"/>
      <c r="O11" s="2" t="str">
        <f t="shared" si="2"/>
        <v/>
      </c>
      <c r="P11" s="3">
        <f>IFERROR(VLOOKUP(I11,Produkte!$A$2:$F$500,6,FALSE),0)</f>
        <v>0</v>
      </c>
      <c r="Q11" s="2" t="str">
        <f t="shared" si="3"/>
        <v/>
      </c>
      <c r="R11" s="2" t="str">
        <f t="shared" si="4"/>
        <v/>
      </c>
    </row>
    <row r="12" spans="1:24" x14ac:dyDescent="0.25">
      <c r="C12" t="str">
        <f>IFERROR(VLOOKUP(B12,Kunden!$A$5:$J$503,2,FALSE),"")</f>
        <v/>
      </c>
      <c r="D12" s="4"/>
      <c r="E12" s="4"/>
      <c r="F12" s="4"/>
      <c r="H12" s="4" t="str">
        <f t="shared" si="0"/>
        <v/>
      </c>
      <c r="J12" t="str">
        <f>IFERROR(VLOOKUP(I12,Produkte!$A$2:$F$500,2,FALSE),"")</f>
        <v/>
      </c>
      <c r="K12" s="5"/>
      <c r="L12" s="2">
        <f>IFERROR(VLOOKUP(I12,Produkte!$A$2:$F$500,5,FALSE),0)</f>
        <v>0</v>
      </c>
      <c r="M12" s="2" t="str">
        <f t="shared" si="1"/>
        <v/>
      </c>
      <c r="N12" s="3"/>
      <c r="O12" s="2" t="str">
        <f t="shared" si="2"/>
        <v/>
      </c>
      <c r="P12" s="3">
        <f>IFERROR(VLOOKUP(I12,Produkte!$A$2:$F$500,6,FALSE),0)</f>
        <v>0</v>
      </c>
      <c r="Q12" s="2" t="str">
        <f t="shared" si="3"/>
        <v/>
      </c>
      <c r="R12" s="2" t="str">
        <f t="shared" si="4"/>
        <v/>
      </c>
    </row>
    <row r="13" spans="1:24" x14ac:dyDescent="0.25">
      <c r="C13" t="str">
        <f>IFERROR(VLOOKUP(B13,Kunden!$A$5:$J$503,2,FALSE),"")</f>
        <v/>
      </c>
      <c r="D13" s="4"/>
      <c r="E13" s="4"/>
      <c r="F13" s="4"/>
      <c r="H13" s="4" t="str">
        <f t="shared" si="0"/>
        <v/>
      </c>
      <c r="J13" t="str">
        <f>IFERROR(VLOOKUP(I13,Produkte!$A$2:$F$500,2,FALSE),"")</f>
        <v/>
      </c>
      <c r="K13" s="5"/>
      <c r="L13" s="2">
        <f>IFERROR(VLOOKUP(I13,Produkte!$A$2:$F$500,5,FALSE),0)</f>
        <v>0</v>
      </c>
      <c r="M13" s="2" t="str">
        <f t="shared" si="1"/>
        <v/>
      </c>
      <c r="N13" s="3"/>
      <c r="O13" s="2" t="str">
        <f t="shared" si="2"/>
        <v/>
      </c>
      <c r="P13" s="3">
        <f>IFERROR(VLOOKUP(I13,Produkte!$A$2:$F$500,6,FALSE),0)</f>
        <v>0</v>
      </c>
      <c r="Q13" s="2" t="str">
        <f t="shared" si="3"/>
        <v/>
      </c>
      <c r="R13" s="2" t="str">
        <f t="shared" si="4"/>
        <v/>
      </c>
    </row>
    <row r="14" spans="1:24" x14ac:dyDescent="0.25">
      <c r="C14" t="str">
        <f>IFERROR(VLOOKUP(B14,Kunden!$A$5:$J$503,2,FALSE),"")</f>
        <v/>
      </c>
      <c r="D14" s="4"/>
      <c r="E14" s="4"/>
      <c r="F14" s="4"/>
      <c r="H14" s="4" t="str">
        <f t="shared" si="0"/>
        <v/>
      </c>
      <c r="J14" t="str">
        <f>IFERROR(VLOOKUP(I14,Produkte!$A$2:$F$500,2,FALSE),"")</f>
        <v/>
      </c>
      <c r="K14" s="5"/>
      <c r="L14" s="2">
        <f>IFERROR(VLOOKUP(I14,Produkte!$A$2:$F$500,5,FALSE),0)</f>
        <v>0</v>
      </c>
      <c r="M14" s="2" t="str">
        <f t="shared" si="1"/>
        <v/>
      </c>
      <c r="N14" s="3"/>
      <c r="O14" s="2" t="str">
        <f t="shared" si="2"/>
        <v/>
      </c>
      <c r="P14" s="3">
        <f>IFERROR(VLOOKUP(I14,Produkte!$A$2:$F$500,6,FALSE),0)</f>
        <v>0</v>
      </c>
      <c r="Q14" s="2" t="str">
        <f t="shared" si="3"/>
        <v/>
      </c>
      <c r="R14" s="2" t="str">
        <f t="shared" si="4"/>
        <v/>
      </c>
    </row>
    <row r="15" spans="1:24" x14ac:dyDescent="0.25">
      <c r="C15" t="str">
        <f>IFERROR(VLOOKUP(B15,Kunden!$A$5:$J$503,2,FALSE),"")</f>
        <v/>
      </c>
      <c r="D15" s="4"/>
      <c r="E15" s="4"/>
      <c r="F15" s="4"/>
      <c r="H15" s="4" t="str">
        <f t="shared" si="0"/>
        <v/>
      </c>
      <c r="J15" t="str">
        <f>IFERROR(VLOOKUP(I15,Produkte!$A$2:$F$500,2,FALSE),"")</f>
        <v/>
      </c>
      <c r="K15" s="5"/>
      <c r="L15" s="2">
        <f>IFERROR(VLOOKUP(I15,Produkte!$A$2:$F$500,5,FALSE),0)</f>
        <v>0</v>
      </c>
      <c r="M15" s="2" t="str">
        <f t="shared" si="1"/>
        <v/>
      </c>
      <c r="N15" s="3"/>
      <c r="O15" s="2" t="str">
        <f t="shared" si="2"/>
        <v/>
      </c>
      <c r="P15" s="3">
        <f>IFERROR(VLOOKUP(I15,Produkte!$A$2:$F$500,6,FALSE),0)</f>
        <v>0</v>
      </c>
      <c r="Q15" s="2" t="str">
        <f t="shared" si="3"/>
        <v/>
      </c>
      <c r="R15" s="2" t="str">
        <f t="shared" si="4"/>
        <v/>
      </c>
    </row>
    <row r="16" spans="1:24" x14ac:dyDescent="0.25">
      <c r="C16" t="str">
        <f>IFERROR(VLOOKUP(B16,Kunden!$A$5:$J$503,2,FALSE),"")</f>
        <v/>
      </c>
      <c r="D16" s="4"/>
      <c r="E16" s="4"/>
      <c r="F16" s="4"/>
      <c r="H16" s="4" t="str">
        <f t="shared" si="0"/>
        <v/>
      </c>
      <c r="J16" t="str">
        <f>IFERROR(VLOOKUP(I16,Produkte!$A$2:$F$500,2,FALSE),"")</f>
        <v/>
      </c>
      <c r="K16" s="5"/>
      <c r="L16" s="2">
        <f>IFERROR(VLOOKUP(I16,Produkte!$A$2:$F$500,5,FALSE),0)</f>
        <v>0</v>
      </c>
      <c r="M16" s="2" t="str">
        <f t="shared" si="1"/>
        <v/>
      </c>
      <c r="N16" s="3"/>
      <c r="O16" s="2" t="str">
        <f t="shared" si="2"/>
        <v/>
      </c>
      <c r="P16" s="3">
        <f>IFERROR(VLOOKUP(I16,Produkte!$A$2:$F$500,6,FALSE),0)</f>
        <v>0</v>
      </c>
      <c r="Q16" s="2" t="str">
        <f t="shared" si="3"/>
        <v/>
      </c>
      <c r="R16" s="2" t="str">
        <f t="shared" si="4"/>
        <v/>
      </c>
    </row>
    <row r="17" spans="3:18" x14ac:dyDescent="0.25">
      <c r="C17" t="str">
        <f>IFERROR(VLOOKUP(B17,Kunden!$A$5:$J$503,2,FALSE),"")</f>
        <v/>
      </c>
      <c r="D17" s="4"/>
      <c r="E17" s="4"/>
      <c r="F17" s="4"/>
      <c r="H17" s="4" t="str">
        <f t="shared" si="0"/>
        <v/>
      </c>
      <c r="J17" t="str">
        <f>IFERROR(VLOOKUP(I17,Produkte!$A$2:$F$500,2,FALSE),"")</f>
        <v/>
      </c>
      <c r="K17" s="5"/>
      <c r="L17" s="2">
        <f>IFERROR(VLOOKUP(I17,Produkte!$A$2:$F$500,5,FALSE),0)</f>
        <v>0</v>
      </c>
      <c r="M17" s="2" t="str">
        <f t="shared" si="1"/>
        <v/>
      </c>
      <c r="N17" s="3"/>
      <c r="O17" s="2" t="str">
        <f t="shared" si="2"/>
        <v/>
      </c>
      <c r="P17" s="3">
        <f>IFERROR(VLOOKUP(I17,Produkte!$A$2:$F$500,6,FALSE),0)</f>
        <v>0</v>
      </c>
      <c r="Q17" s="2" t="str">
        <f t="shared" si="3"/>
        <v/>
      </c>
      <c r="R17" s="2" t="str">
        <f t="shared" si="4"/>
        <v/>
      </c>
    </row>
    <row r="18" spans="3:18" x14ac:dyDescent="0.25">
      <c r="C18" t="str">
        <f>IFERROR(VLOOKUP(B18,Kunden!$A$5:$J$503,2,FALSE),"")</f>
        <v/>
      </c>
      <c r="D18" s="4"/>
      <c r="E18" s="4"/>
      <c r="F18" s="4"/>
      <c r="H18" s="4" t="str">
        <f t="shared" si="0"/>
        <v/>
      </c>
      <c r="J18" t="str">
        <f>IFERROR(VLOOKUP(I18,Produkte!$A$2:$F$500,2,FALSE),"")</f>
        <v/>
      </c>
      <c r="K18" s="5"/>
      <c r="L18" s="2">
        <f>IFERROR(VLOOKUP(I18,Produkte!$A$2:$F$500,5,FALSE),0)</f>
        <v>0</v>
      </c>
      <c r="M18" s="2" t="str">
        <f t="shared" si="1"/>
        <v/>
      </c>
      <c r="N18" s="3"/>
      <c r="O18" s="2" t="str">
        <f t="shared" si="2"/>
        <v/>
      </c>
      <c r="P18" s="3">
        <f>IFERROR(VLOOKUP(I18,Produkte!$A$2:$F$500,6,FALSE),0)</f>
        <v>0</v>
      </c>
      <c r="Q18" s="2" t="str">
        <f t="shared" si="3"/>
        <v/>
      </c>
      <c r="R18" s="2" t="str">
        <f t="shared" si="4"/>
        <v/>
      </c>
    </row>
    <row r="19" spans="3:18" x14ac:dyDescent="0.25">
      <c r="C19" t="str">
        <f>IFERROR(VLOOKUP(B19,Kunden!$A$5:$J$503,2,FALSE),"")</f>
        <v/>
      </c>
      <c r="D19" s="4"/>
      <c r="E19" s="4"/>
      <c r="F19" s="4"/>
      <c r="H19" s="4" t="str">
        <f t="shared" si="0"/>
        <v/>
      </c>
      <c r="J19" t="str">
        <f>IFERROR(VLOOKUP(I19,Produkte!$A$2:$F$500,2,FALSE),"")</f>
        <v/>
      </c>
      <c r="K19" s="5"/>
      <c r="L19" s="2">
        <f>IFERROR(VLOOKUP(I19,Produkte!$A$2:$F$500,5,FALSE),0)</f>
        <v>0</v>
      </c>
      <c r="M19" s="2" t="str">
        <f t="shared" si="1"/>
        <v/>
      </c>
      <c r="N19" s="3"/>
      <c r="O19" s="2" t="str">
        <f t="shared" si="2"/>
        <v/>
      </c>
      <c r="P19" s="3">
        <f>IFERROR(VLOOKUP(I19,Produkte!$A$2:$F$500,6,FALSE),0)</f>
        <v>0</v>
      </c>
      <c r="Q19" s="2" t="str">
        <f t="shared" si="3"/>
        <v/>
      </c>
      <c r="R19" s="2" t="str">
        <f t="shared" si="4"/>
        <v/>
      </c>
    </row>
    <row r="20" spans="3:18" x14ac:dyDescent="0.25">
      <c r="C20" t="str">
        <f>IFERROR(VLOOKUP(B20,Kunden!$A$5:$J$503,2,FALSE),"")</f>
        <v/>
      </c>
      <c r="D20" s="4"/>
      <c r="E20" s="4"/>
      <c r="F20" s="4"/>
      <c r="H20" s="4" t="str">
        <f t="shared" si="0"/>
        <v/>
      </c>
      <c r="J20" t="str">
        <f>IFERROR(VLOOKUP(I20,Produkte!$A$2:$F$500,2,FALSE),"")</f>
        <v/>
      </c>
      <c r="K20" s="5"/>
      <c r="L20" s="2">
        <f>IFERROR(VLOOKUP(I20,Produkte!$A$2:$F$500,5,FALSE),0)</f>
        <v>0</v>
      </c>
      <c r="M20" s="2" t="str">
        <f t="shared" si="1"/>
        <v/>
      </c>
      <c r="N20" s="3"/>
      <c r="O20" s="2" t="str">
        <f t="shared" si="2"/>
        <v/>
      </c>
      <c r="P20" s="3">
        <f>IFERROR(VLOOKUP(I20,Produkte!$A$2:$F$500,6,FALSE),0)</f>
        <v>0</v>
      </c>
      <c r="Q20" s="2" t="str">
        <f t="shared" si="3"/>
        <v/>
      </c>
      <c r="R20" s="2" t="str">
        <f t="shared" si="4"/>
        <v/>
      </c>
    </row>
    <row r="21" spans="3:18" x14ac:dyDescent="0.25">
      <c r="C21" t="str">
        <f>IFERROR(VLOOKUP(B21,Kunden!$A$5:$J$503,2,FALSE),"")</f>
        <v/>
      </c>
      <c r="D21" s="4"/>
      <c r="E21" s="4"/>
      <c r="F21" s="4"/>
      <c r="H21" s="4" t="str">
        <f t="shared" si="0"/>
        <v/>
      </c>
      <c r="J21" t="str">
        <f>IFERROR(VLOOKUP(I21,Produkte!$A$2:$F$500,2,FALSE),"")</f>
        <v/>
      </c>
      <c r="K21" s="5"/>
      <c r="L21" s="2">
        <f>IFERROR(VLOOKUP(I21,Produkte!$A$2:$F$500,5,FALSE),0)</f>
        <v>0</v>
      </c>
      <c r="M21" s="2" t="str">
        <f t="shared" si="1"/>
        <v/>
      </c>
      <c r="N21" s="3"/>
      <c r="O21" s="2" t="str">
        <f t="shared" si="2"/>
        <v/>
      </c>
      <c r="P21" s="3">
        <f>IFERROR(VLOOKUP(I21,Produkte!$A$2:$F$500,6,FALSE),0)</f>
        <v>0</v>
      </c>
      <c r="Q21" s="2" t="str">
        <f t="shared" si="3"/>
        <v/>
      </c>
      <c r="R21" s="2" t="str">
        <f t="shared" si="4"/>
        <v/>
      </c>
    </row>
    <row r="22" spans="3:18" x14ac:dyDescent="0.25">
      <c r="C22" t="str">
        <f>IFERROR(VLOOKUP(B22,Kunden!$A$5:$J$503,2,FALSE),"")</f>
        <v/>
      </c>
      <c r="D22" s="4"/>
      <c r="E22" s="4"/>
      <c r="F22" s="4"/>
      <c r="H22" s="4" t="str">
        <f t="shared" si="0"/>
        <v/>
      </c>
      <c r="J22" t="str">
        <f>IFERROR(VLOOKUP(I22,Produkte!$A$2:$F$500,2,FALSE),"")</f>
        <v/>
      </c>
      <c r="K22" s="5"/>
      <c r="L22" s="2">
        <f>IFERROR(VLOOKUP(I22,Produkte!$A$2:$F$500,5,FALSE),0)</f>
        <v>0</v>
      </c>
      <c r="M22" s="2" t="str">
        <f t="shared" si="1"/>
        <v/>
      </c>
      <c r="N22" s="3"/>
      <c r="O22" s="2" t="str">
        <f t="shared" si="2"/>
        <v/>
      </c>
      <c r="P22" s="3">
        <f>IFERROR(VLOOKUP(I22,Produkte!$A$2:$F$500,6,FALSE),0)</f>
        <v>0</v>
      </c>
      <c r="Q22" s="2" t="str">
        <f t="shared" si="3"/>
        <v/>
      </c>
      <c r="R22" s="2" t="str">
        <f t="shared" si="4"/>
        <v/>
      </c>
    </row>
    <row r="23" spans="3:18" x14ac:dyDescent="0.25">
      <c r="C23" t="str">
        <f>IFERROR(VLOOKUP(B23,Kunden!$A$5:$J$503,2,FALSE),"")</f>
        <v/>
      </c>
      <c r="D23" s="4"/>
      <c r="E23" s="4"/>
      <c r="F23" s="4"/>
      <c r="H23" s="4" t="str">
        <f t="shared" si="0"/>
        <v/>
      </c>
      <c r="J23" t="str">
        <f>IFERROR(VLOOKUP(I23,Produkte!$A$2:$F$500,2,FALSE),"")</f>
        <v/>
      </c>
      <c r="K23" s="5"/>
      <c r="L23" s="2">
        <f>IFERROR(VLOOKUP(I23,Produkte!$A$2:$F$500,5,FALSE),0)</f>
        <v>0</v>
      </c>
      <c r="M23" s="2" t="str">
        <f t="shared" si="1"/>
        <v/>
      </c>
      <c r="N23" s="3"/>
      <c r="O23" s="2" t="str">
        <f t="shared" si="2"/>
        <v/>
      </c>
      <c r="P23" s="3">
        <f>IFERROR(VLOOKUP(I23,Produkte!$A$2:$F$500,6,FALSE),0)</f>
        <v>0</v>
      </c>
      <c r="Q23" s="2" t="str">
        <f t="shared" si="3"/>
        <v/>
      </c>
      <c r="R23" s="2" t="str">
        <f t="shared" si="4"/>
        <v/>
      </c>
    </row>
    <row r="24" spans="3:18" x14ac:dyDescent="0.25">
      <c r="C24" t="str">
        <f>IFERROR(VLOOKUP(B24,Kunden!$A$5:$J$503,2,FALSE),"")</f>
        <v/>
      </c>
      <c r="D24" s="4"/>
      <c r="E24" s="4"/>
      <c r="F24" s="4"/>
      <c r="H24" s="4" t="str">
        <f t="shared" si="0"/>
        <v/>
      </c>
      <c r="J24" t="str">
        <f>IFERROR(VLOOKUP(I24,Produkte!$A$2:$F$500,2,FALSE),"")</f>
        <v/>
      </c>
      <c r="K24" s="5"/>
      <c r="L24" s="2">
        <f>IFERROR(VLOOKUP(I24,Produkte!$A$2:$F$500,5,FALSE),0)</f>
        <v>0</v>
      </c>
      <c r="M24" s="2" t="str">
        <f t="shared" si="1"/>
        <v/>
      </c>
      <c r="N24" s="3"/>
      <c r="O24" s="2" t="str">
        <f t="shared" si="2"/>
        <v/>
      </c>
      <c r="P24" s="3">
        <f>IFERROR(VLOOKUP(I24,Produkte!$A$2:$F$500,6,FALSE),0)</f>
        <v>0</v>
      </c>
      <c r="Q24" s="2" t="str">
        <f t="shared" si="3"/>
        <v/>
      </c>
      <c r="R24" s="2" t="str">
        <f t="shared" si="4"/>
        <v/>
      </c>
    </row>
    <row r="25" spans="3:18" x14ac:dyDescent="0.25">
      <c r="C25" t="str">
        <f>IFERROR(VLOOKUP(B25,Kunden!$A$5:$J$503,2,FALSE),"")</f>
        <v/>
      </c>
      <c r="D25" s="4"/>
      <c r="E25" s="4"/>
      <c r="F25" s="4"/>
      <c r="H25" s="4" t="str">
        <f t="shared" si="0"/>
        <v/>
      </c>
      <c r="J25" t="str">
        <f>IFERROR(VLOOKUP(I25,Produkte!$A$2:$F$500,2,FALSE),"")</f>
        <v/>
      </c>
      <c r="K25" s="5"/>
      <c r="L25" s="2">
        <f>IFERROR(VLOOKUP(I25,Produkte!$A$2:$F$500,5,FALSE),0)</f>
        <v>0</v>
      </c>
      <c r="M25" s="2" t="str">
        <f t="shared" si="1"/>
        <v/>
      </c>
      <c r="N25" s="3"/>
      <c r="O25" s="2" t="str">
        <f t="shared" si="2"/>
        <v/>
      </c>
      <c r="P25" s="3">
        <f>IFERROR(VLOOKUP(I25,Produkte!$A$2:$F$500,6,FALSE),0)</f>
        <v>0</v>
      </c>
      <c r="Q25" s="2" t="str">
        <f t="shared" si="3"/>
        <v/>
      </c>
      <c r="R25" s="2" t="str">
        <f t="shared" si="4"/>
        <v/>
      </c>
    </row>
    <row r="26" spans="3:18" x14ac:dyDescent="0.25">
      <c r="C26" t="str">
        <f>IFERROR(VLOOKUP(B26,Kunden!$A$5:$J$503,2,FALSE),"")</f>
        <v/>
      </c>
      <c r="D26" s="4"/>
      <c r="E26" s="4"/>
      <c r="F26" s="4"/>
      <c r="H26" s="4" t="str">
        <f t="shared" si="0"/>
        <v/>
      </c>
      <c r="J26" t="str">
        <f>IFERROR(VLOOKUP(I26,Produkte!$A$2:$F$500,2,FALSE),"")</f>
        <v/>
      </c>
      <c r="K26" s="5"/>
      <c r="L26" s="2">
        <f>IFERROR(VLOOKUP(I26,Produkte!$A$2:$F$500,5,FALSE),0)</f>
        <v>0</v>
      </c>
      <c r="M26" s="2" t="str">
        <f t="shared" si="1"/>
        <v/>
      </c>
      <c r="N26" s="3"/>
      <c r="O26" s="2" t="str">
        <f t="shared" si="2"/>
        <v/>
      </c>
      <c r="P26" s="3">
        <f>IFERROR(VLOOKUP(I26,Produkte!$A$2:$F$500,6,FALSE),0)</f>
        <v>0</v>
      </c>
      <c r="Q26" s="2" t="str">
        <f t="shared" si="3"/>
        <v/>
      </c>
      <c r="R26" s="2" t="str">
        <f t="shared" si="4"/>
        <v/>
      </c>
    </row>
    <row r="27" spans="3:18" x14ac:dyDescent="0.25">
      <c r="C27" t="str">
        <f>IFERROR(VLOOKUP(B27,Kunden!$A$5:$J$503,2,FALSE),"")</f>
        <v/>
      </c>
      <c r="D27" s="4"/>
      <c r="E27" s="4"/>
      <c r="F27" s="4"/>
      <c r="H27" s="4" t="str">
        <f t="shared" si="0"/>
        <v/>
      </c>
      <c r="J27" t="str">
        <f>IFERROR(VLOOKUP(I27,Produkte!$A$2:$F$500,2,FALSE),"")</f>
        <v/>
      </c>
      <c r="K27" s="5"/>
      <c r="L27" s="2">
        <f>IFERROR(VLOOKUP(I27,Produkte!$A$2:$F$500,5,FALSE),0)</f>
        <v>0</v>
      </c>
      <c r="M27" s="2" t="str">
        <f t="shared" si="1"/>
        <v/>
      </c>
      <c r="N27" s="3"/>
      <c r="O27" s="2" t="str">
        <f t="shared" si="2"/>
        <v/>
      </c>
      <c r="P27" s="3">
        <f>IFERROR(VLOOKUP(I27,Produkte!$A$2:$F$500,6,FALSE),0)</f>
        <v>0</v>
      </c>
      <c r="Q27" s="2" t="str">
        <f t="shared" si="3"/>
        <v/>
      </c>
      <c r="R27" s="2" t="str">
        <f t="shared" si="4"/>
        <v/>
      </c>
    </row>
    <row r="28" spans="3:18" x14ac:dyDescent="0.25">
      <c r="C28" t="str">
        <f>IFERROR(VLOOKUP(B28,Kunden!$A$5:$J$503,2,FALSE),"")</f>
        <v/>
      </c>
      <c r="D28" s="4"/>
      <c r="E28" s="4"/>
      <c r="F28" s="4"/>
      <c r="H28" s="4" t="str">
        <f t="shared" si="0"/>
        <v/>
      </c>
      <c r="J28" t="str">
        <f>IFERROR(VLOOKUP(I28,Produkte!$A$2:$F$500,2,FALSE),"")</f>
        <v/>
      </c>
      <c r="K28" s="5"/>
      <c r="L28" s="2">
        <f>IFERROR(VLOOKUP(I28,Produkte!$A$2:$F$500,5,FALSE),0)</f>
        <v>0</v>
      </c>
      <c r="M28" s="2" t="str">
        <f t="shared" si="1"/>
        <v/>
      </c>
      <c r="N28" s="3"/>
      <c r="O28" s="2" t="str">
        <f t="shared" si="2"/>
        <v/>
      </c>
      <c r="P28" s="3">
        <f>IFERROR(VLOOKUP(I28,Produkte!$A$2:$F$500,6,FALSE),0)</f>
        <v>0</v>
      </c>
      <c r="Q28" s="2" t="str">
        <f t="shared" si="3"/>
        <v/>
      </c>
      <c r="R28" s="2" t="str">
        <f t="shared" si="4"/>
        <v/>
      </c>
    </row>
    <row r="29" spans="3:18" x14ac:dyDescent="0.25">
      <c r="C29" t="str">
        <f>IFERROR(VLOOKUP(B29,Kunden!$A$5:$J$503,2,FALSE),"")</f>
        <v/>
      </c>
      <c r="D29" s="4"/>
      <c r="E29" s="4"/>
      <c r="F29" s="4"/>
      <c r="H29" s="4" t="str">
        <f t="shared" si="0"/>
        <v/>
      </c>
      <c r="J29" t="str">
        <f>IFERROR(VLOOKUP(I29,Produkte!$A$2:$F$500,2,FALSE),"")</f>
        <v/>
      </c>
      <c r="K29" s="5"/>
      <c r="L29" s="2">
        <f>IFERROR(VLOOKUP(I29,Produkte!$A$2:$F$500,5,FALSE),0)</f>
        <v>0</v>
      </c>
      <c r="M29" s="2" t="str">
        <f t="shared" si="1"/>
        <v/>
      </c>
      <c r="N29" s="3"/>
      <c r="O29" s="2" t="str">
        <f t="shared" si="2"/>
        <v/>
      </c>
      <c r="P29" s="3">
        <f>IFERROR(VLOOKUP(I29,Produkte!$A$2:$F$500,6,FALSE),0)</f>
        <v>0</v>
      </c>
      <c r="Q29" s="2" t="str">
        <f t="shared" si="3"/>
        <v/>
      </c>
      <c r="R29" s="2" t="str">
        <f t="shared" si="4"/>
        <v/>
      </c>
    </row>
    <row r="30" spans="3:18" x14ac:dyDescent="0.25">
      <c r="C30" t="str">
        <f>IFERROR(VLOOKUP(B30,Kunden!$A$5:$J$503,2,FALSE),"")</f>
        <v/>
      </c>
      <c r="D30" s="4"/>
      <c r="E30" s="4"/>
      <c r="F30" s="4"/>
      <c r="H30" s="4" t="str">
        <f t="shared" si="0"/>
        <v/>
      </c>
      <c r="J30" t="str">
        <f>IFERROR(VLOOKUP(I30,Produkte!$A$2:$F$500,2,FALSE),"")</f>
        <v/>
      </c>
      <c r="K30" s="5"/>
      <c r="L30" s="2">
        <f>IFERROR(VLOOKUP(I30,Produkte!$A$2:$F$500,5,FALSE),0)</f>
        <v>0</v>
      </c>
      <c r="M30" s="2" t="str">
        <f t="shared" si="1"/>
        <v/>
      </c>
      <c r="N30" s="3"/>
      <c r="O30" s="2" t="str">
        <f t="shared" si="2"/>
        <v/>
      </c>
      <c r="P30" s="3">
        <f>IFERROR(VLOOKUP(I30,Produkte!$A$2:$F$500,6,FALSE),0)</f>
        <v>0</v>
      </c>
      <c r="Q30" s="2" t="str">
        <f t="shared" si="3"/>
        <v/>
      </c>
      <c r="R30" s="2" t="str">
        <f t="shared" si="4"/>
        <v/>
      </c>
    </row>
    <row r="31" spans="3:18" x14ac:dyDescent="0.25">
      <c r="C31" t="str">
        <f>IFERROR(VLOOKUP(B31,Kunden!$A$5:$J$503,2,FALSE),"")</f>
        <v/>
      </c>
      <c r="D31" s="4"/>
      <c r="E31" s="4"/>
      <c r="F31" s="4"/>
      <c r="H31" s="4" t="str">
        <f t="shared" si="0"/>
        <v/>
      </c>
      <c r="J31" t="str">
        <f>IFERROR(VLOOKUP(I31,Produkte!$A$2:$F$500,2,FALSE),"")</f>
        <v/>
      </c>
      <c r="K31" s="5"/>
      <c r="L31" s="2">
        <f>IFERROR(VLOOKUP(I31,Produkte!$A$2:$F$500,5,FALSE),0)</f>
        <v>0</v>
      </c>
      <c r="M31" s="2" t="str">
        <f t="shared" si="1"/>
        <v/>
      </c>
      <c r="N31" s="3"/>
      <c r="O31" s="2" t="str">
        <f t="shared" si="2"/>
        <v/>
      </c>
      <c r="P31" s="3">
        <f>IFERROR(VLOOKUP(I31,Produkte!$A$2:$F$500,6,FALSE),0)</f>
        <v>0</v>
      </c>
      <c r="Q31" s="2" t="str">
        <f t="shared" si="3"/>
        <v/>
      </c>
      <c r="R31" s="2" t="str">
        <f t="shared" si="4"/>
        <v/>
      </c>
    </row>
    <row r="32" spans="3:18" x14ac:dyDescent="0.25">
      <c r="C32" t="str">
        <f>IFERROR(VLOOKUP(B32,Kunden!$A$5:$J$503,2,FALSE),"")</f>
        <v/>
      </c>
      <c r="D32" s="4"/>
      <c r="E32" s="4"/>
      <c r="F32" s="4"/>
      <c r="H32" s="4" t="str">
        <f t="shared" si="0"/>
        <v/>
      </c>
      <c r="J32" t="str">
        <f>IFERROR(VLOOKUP(I32,Produkte!$A$2:$F$500,2,FALSE),"")</f>
        <v/>
      </c>
      <c r="K32" s="5"/>
      <c r="L32" s="2">
        <f>IFERROR(VLOOKUP(I32,Produkte!$A$2:$F$500,5,FALSE),0)</f>
        <v>0</v>
      </c>
      <c r="M32" s="2" t="str">
        <f t="shared" si="1"/>
        <v/>
      </c>
      <c r="N32" s="3"/>
      <c r="O32" s="2" t="str">
        <f t="shared" si="2"/>
        <v/>
      </c>
      <c r="P32" s="3">
        <f>IFERROR(VLOOKUP(I32,Produkte!$A$2:$F$500,6,FALSE),0)</f>
        <v>0</v>
      </c>
      <c r="Q32" s="2" t="str">
        <f t="shared" si="3"/>
        <v/>
      </c>
      <c r="R32" s="2" t="str">
        <f t="shared" si="4"/>
        <v/>
      </c>
    </row>
    <row r="33" spans="3:18" x14ac:dyDescent="0.25">
      <c r="C33" t="str">
        <f>IFERROR(VLOOKUP(B33,Kunden!$A$5:$J$503,2,FALSE),"")</f>
        <v/>
      </c>
      <c r="D33" s="4"/>
      <c r="E33" s="4"/>
      <c r="F33" s="4"/>
      <c r="H33" s="4" t="str">
        <f t="shared" si="0"/>
        <v/>
      </c>
      <c r="J33" t="str">
        <f>IFERROR(VLOOKUP(I33,Produkte!$A$2:$F$500,2,FALSE),"")</f>
        <v/>
      </c>
      <c r="K33" s="5"/>
      <c r="L33" s="2">
        <f>IFERROR(VLOOKUP(I33,Produkte!$A$2:$F$500,5,FALSE),0)</f>
        <v>0</v>
      </c>
      <c r="M33" s="2" t="str">
        <f t="shared" si="1"/>
        <v/>
      </c>
      <c r="N33" s="3"/>
      <c r="O33" s="2" t="str">
        <f t="shared" si="2"/>
        <v/>
      </c>
      <c r="P33" s="3">
        <f>IFERROR(VLOOKUP(I33,Produkte!$A$2:$F$500,6,FALSE),0)</f>
        <v>0</v>
      </c>
      <c r="Q33" s="2" t="str">
        <f t="shared" si="3"/>
        <v/>
      </c>
      <c r="R33" s="2" t="str">
        <f t="shared" si="4"/>
        <v/>
      </c>
    </row>
    <row r="34" spans="3:18" x14ac:dyDescent="0.25">
      <c r="C34" t="str">
        <f>IFERROR(VLOOKUP(B34,Kunden!$A$5:$J$503,2,FALSE),"")</f>
        <v/>
      </c>
      <c r="D34" s="4"/>
      <c r="E34" s="4"/>
      <c r="F34" s="4"/>
      <c r="H34" s="4" t="str">
        <f t="shared" si="0"/>
        <v/>
      </c>
      <c r="J34" t="str">
        <f>IFERROR(VLOOKUP(I34,Produkte!$A$2:$F$500,2,FALSE),"")</f>
        <v/>
      </c>
      <c r="K34" s="5"/>
      <c r="L34" s="2">
        <f>IFERROR(VLOOKUP(I34,Produkte!$A$2:$F$500,5,FALSE),0)</f>
        <v>0</v>
      </c>
      <c r="M34" s="2" t="str">
        <f t="shared" si="1"/>
        <v/>
      </c>
      <c r="N34" s="3"/>
      <c r="O34" s="2" t="str">
        <f t="shared" si="2"/>
        <v/>
      </c>
      <c r="P34" s="3">
        <f>IFERROR(VLOOKUP(I34,Produkte!$A$2:$F$500,6,FALSE),0)</f>
        <v>0</v>
      </c>
      <c r="Q34" s="2" t="str">
        <f t="shared" si="3"/>
        <v/>
      </c>
      <c r="R34" s="2" t="str">
        <f t="shared" si="4"/>
        <v/>
      </c>
    </row>
    <row r="35" spans="3:18" x14ac:dyDescent="0.25">
      <c r="C35" t="str">
        <f>IFERROR(VLOOKUP(B35,Kunden!$A$5:$J$503,2,FALSE),"")</f>
        <v/>
      </c>
      <c r="D35" s="4"/>
      <c r="E35" s="4"/>
      <c r="F35" s="4"/>
      <c r="H35" s="4" t="str">
        <f t="shared" si="0"/>
        <v/>
      </c>
      <c r="J35" t="str">
        <f>IFERROR(VLOOKUP(I35,Produkte!$A$2:$F$500,2,FALSE),"")</f>
        <v/>
      </c>
      <c r="K35" s="5"/>
      <c r="L35" s="2">
        <f>IFERROR(VLOOKUP(I35,Produkte!$A$2:$F$500,5,FALSE),0)</f>
        <v>0</v>
      </c>
      <c r="M35" s="2" t="str">
        <f t="shared" si="1"/>
        <v/>
      </c>
      <c r="N35" s="3"/>
      <c r="O35" s="2" t="str">
        <f t="shared" si="2"/>
        <v/>
      </c>
      <c r="P35" s="3">
        <f>IFERROR(VLOOKUP(I35,Produkte!$A$2:$F$500,6,FALSE),0)</f>
        <v>0</v>
      </c>
      <c r="Q35" s="2" t="str">
        <f t="shared" si="3"/>
        <v/>
      </c>
      <c r="R35" s="2" t="str">
        <f t="shared" si="4"/>
        <v/>
      </c>
    </row>
    <row r="36" spans="3:18" x14ac:dyDescent="0.25">
      <c r="C36" t="str">
        <f>IFERROR(VLOOKUP(B36,Kunden!$A$5:$J$503,2,FALSE),"")</f>
        <v/>
      </c>
      <c r="D36" s="4"/>
      <c r="E36" s="4"/>
      <c r="F36" s="4"/>
      <c r="H36" s="4" t="str">
        <f t="shared" si="0"/>
        <v/>
      </c>
      <c r="J36" t="str">
        <f>IFERROR(VLOOKUP(I36,Produkte!$A$2:$F$500,2,FALSE),"")</f>
        <v/>
      </c>
      <c r="K36" s="5"/>
      <c r="L36" s="2">
        <f>IFERROR(VLOOKUP(I36,Produkte!$A$2:$F$500,5,FALSE),0)</f>
        <v>0</v>
      </c>
      <c r="M36" s="2" t="str">
        <f t="shared" si="1"/>
        <v/>
      </c>
      <c r="N36" s="3"/>
      <c r="O36" s="2" t="str">
        <f t="shared" si="2"/>
        <v/>
      </c>
      <c r="P36" s="3">
        <f>IFERROR(VLOOKUP(I36,Produkte!$A$2:$F$500,6,FALSE),0)</f>
        <v>0</v>
      </c>
      <c r="Q36" s="2" t="str">
        <f t="shared" si="3"/>
        <v/>
      </c>
      <c r="R36" s="2" t="str">
        <f t="shared" si="4"/>
        <v/>
      </c>
    </row>
    <row r="37" spans="3:18" x14ac:dyDescent="0.25">
      <c r="C37" t="str">
        <f>IFERROR(VLOOKUP(B37,Kunden!$A$5:$J$503,2,FALSE),"")</f>
        <v/>
      </c>
      <c r="D37" s="4"/>
      <c r="E37" s="4"/>
      <c r="F37" s="4"/>
      <c r="H37" s="4" t="str">
        <f t="shared" si="0"/>
        <v/>
      </c>
      <c r="J37" t="str">
        <f>IFERROR(VLOOKUP(I37,Produkte!$A$2:$F$500,2,FALSE),"")</f>
        <v/>
      </c>
      <c r="K37" s="5"/>
      <c r="L37" s="2">
        <f>IFERROR(VLOOKUP(I37,Produkte!$A$2:$F$500,5,FALSE),0)</f>
        <v>0</v>
      </c>
      <c r="M37" s="2" t="str">
        <f t="shared" si="1"/>
        <v/>
      </c>
      <c r="N37" s="3"/>
      <c r="O37" s="2" t="str">
        <f t="shared" si="2"/>
        <v/>
      </c>
      <c r="P37" s="3">
        <f>IFERROR(VLOOKUP(I37,Produkte!$A$2:$F$500,6,FALSE),0)</f>
        <v>0</v>
      </c>
      <c r="Q37" s="2" t="str">
        <f t="shared" si="3"/>
        <v/>
      </c>
      <c r="R37" s="2" t="str">
        <f t="shared" si="4"/>
        <v/>
      </c>
    </row>
    <row r="38" spans="3:18" x14ac:dyDescent="0.25">
      <c r="C38" t="str">
        <f>IFERROR(VLOOKUP(B38,Kunden!$A$5:$J$503,2,FALSE),"")</f>
        <v/>
      </c>
      <c r="D38" s="4"/>
      <c r="E38" s="4"/>
      <c r="F38" s="4"/>
      <c r="H38" s="4" t="str">
        <f t="shared" si="0"/>
        <v/>
      </c>
      <c r="J38" t="str">
        <f>IFERROR(VLOOKUP(I38,Produkte!$A$2:$F$500,2,FALSE),"")</f>
        <v/>
      </c>
      <c r="K38" s="5"/>
      <c r="L38" s="2">
        <f>IFERROR(VLOOKUP(I38,Produkte!$A$2:$F$500,5,FALSE),0)</f>
        <v>0</v>
      </c>
      <c r="M38" s="2" t="str">
        <f t="shared" si="1"/>
        <v/>
      </c>
      <c r="N38" s="3"/>
      <c r="O38" s="2" t="str">
        <f t="shared" si="2"/>
        <v/>
      </c>
      <c r="P38" s="3">
        <f>IFERROR(VLOOKUP(I38,Produkte!$A$2:$F$500,6,FALSE),0)</f>
        <v>0</v>
      </c>
      <c r="Q38" s="2" t="str">
        <f t="shared" si="3"/>
        <v/>
      </c>
      <c r="R38" s="2" t="str">
        <f t="shared" si="4"/>
        <v/>
      </c>
    </row>
    <row r="39" spans="3:18" x14ac:dyDescent="0.25">
      <c r="C39" t="str">
        <f>IFERROR(VLOOKUP(B39,Kunden!$A$5:$J$503,2,FALSE),"")</f>
        <v/>
      </c>
      <c r="D39" s="4"/>
      <c r="E39" s="4"/>
      <c r="F39" s="4"/>
      <c r="H39" s="4" t="str">
        <f t="shared" si="0"/>
        <v/>
      </c>
      <c r="J39" t="str">
        <f>IFERROR(VLOOKUP(I39,Produkte!$A$2:$F$500,2,FALSE),"")</f>
        <v/>
      </c>
      <c r="K39" s="5"/>
      <c r="L39" s="2">
        <f>IFERROR(VLOOKUP(I39,Produkte!$A$2:$F$500,5,FALSE),0)</f>
        <v>0</v>
      </c>
      <c r="M39" s="2" t="str">
        <f t="shared" si="1"/>
        <v/>
      </c>
      <c r="N39" s="3"/>
      <c r="O39" s="2" t="str">
        <f t="shared" si="2"/>
        <v/>
      </c>
      <c r="P39" s="3">
        <f>IFERROR(VLOOKUP(I39,Produkte!$A$2:$F$500,6,FALSE),0)</f>
        <v>0</v>
      </c>
      <c r="Q39" s="2" t="str">
        <f t="shared" si="3"/>
        <v/>
      </c>
      <c r="R39" s="2" t="str">
        <f t="shared" si="4"/>
        <v/>
      </c>
    </row>
    <row r="40" spans="3:18" x14ac:dyDescent="0.25">
      <c r="C40" t="str">
        <f>IFERROR(VLOOKUP(B40,Kunden!$A$5:$J$503,2,FALSE),"")</f>
        <v/>
      </c>
      <c r="D40" s="4"/>
      <c r="E40" s="4"/>
      <c r="F40" s="4"/>
      <c r="H40" s="4" t="str">
        <f t="shared" si="0"/>
        <v/>
      </c>
      <c r="J40" t="str">
        <f>IFERROR(VLOOKUP(I40,Produkte!$A$2:$F$500,2,FALSE),"")</f>
        <v/>
      </c>
      <c r="K40" s="5"/>
      <c r="L40" s="2">
        <f>IFERROR(VLOOKUP(I40,Produkte!$A$2:$F$500,5,FALSE),0)</f>
        <v>0</v>
      </c>
      <c r="M40" s="2" t="str">
        <f t="shared" si="1"/>
        <v/>
      </c>
      <c r="N40" s="3"/>
      <c r="O40" s="2" t="str">
        <f t="shared" si="2"/>
        <v/>
      </c>
      <c r="P40" s="3">
        <f>IFERROR(VLOOKUP(I40,Produkte!$A$2:$F$500,6,FALSE),0)</f>
        <v>0</v>
      </c>
      <c r="Q40" s="2" t="str">
        <f t="shared" si="3"/>
        <v/>
      </c>
      <c r="R40" s="2" t="str">
        <f t="shared" si="4"/>
        <v/>
      </c>
    </row>
    <row r="41" spans="3:18" x14ac:dyDescent="0.25">
      <c r="C41" t="str">
        <f>IFERROR(VLOOKUP(B41,Kunden!$A$5:$J$503,2,FALSE),"")</f>
        <v/>
      </c>
      <c r="D41" s="4"/>
      <c r="E41" s="4"/>
      <c r="F41" s="4"/>
      <c r="H41" s="4" t="str">
        <f t="shared" si="0"/>
        <v/>
      </c>
      <c r="J41" t="str">
        <f>IFERROR(VLOOKUP(I41,Produkte!$A$2:$F$500,2,FALSE),"")</f>
        <v/>
      </c>
      <c r="K41" s="5"/>
      <c r="L41" s="2">
        <f>IFERROR(VLOOKUP(I41,Produkte!$A$2:$F$500,5,FALSE),0)</f>
        <v>0</v>
      </c>
      <c r="M41" s="2" t="str">
        <f t="shared" si="1"/>
        <v/>
      </c>
      <c r="N41" s="3"/>
      <c r="O41" s="2" t="str">
        <f t="shared" si="2"/>
        <v/>
      </c>
      <c r="P41" s="3">
        <f>IFERROR(VLOOKUP(I41,Produkte!$A$2:$F$500,6,FALSE),0)</f>
        <v>0</v>
      </c>
      <c r="Q41" s="2" t="str">
        <f t="shared" si="3"/>
        <v/>
      </c>
      <c r="R41" s="2" t="str">
        <f t="shared" si="4"/>
        <v/>
      </c>
    </row>
    <row r="42" spans="3:18" x14ac:dyDescent="0.25">
      <c r="C42" t="str">
        <f>IFERROR(VLOOKUP(B42,Kunden!$A$5:$J$503,2,FALSE),"")</f>
        <v/>
      </c>
      <c r="D42" s="4"/>
      <c r="E42" s="4"/>
      <c r="F42" s="4"/>
      <c r="H42" s="4" t="str">
        <f t="shared" si="0"/>
        <v/>
      </c>
      <c r="J42" t="str">
        <f>IFERROR(VLOOKUP(I42,Produkte!$A$2:$F$500,2,FALSE),"")</f>
        <v/>
      </c>
      <c r="K42" s="5"/>
      <c r="L42" s="2">
        <f>IFERROR(VLOOKUP(I42,Produkte!$A$2:$F$500,5,FALSE),0)</f>
        <v>0</v>
      </c>
      <c r="M42" s="2" t="str">
        <f t="shared" si="1"/>
        <v/>
      </c>
      <c r="N42" s="3"/>
      <c r="O42" s="2" t="str">
        <f t="shared" si="2"/>
        <v/>
      </c>
      <c r="P42" s="3">
        <f>IFERROR(VLOOKUP(I42,Produkte!$A$2:$F$500,6,FALSE),0)</f>
        <v>0</v>
      </c>
      <c r="Q42" s="2" t="str">
        <f t="shared" si="3"/>
        <v/>
      </c>
      <c r="R42" s="2" t="str">
        <f t="shared" si="4"/>
        <v/>
      </c>
    </row>
    <row r="43" spans="3:18" x14ac:dyDescent="0.25">
      <c r="C43" t="str">
        <f>IFERROR(VLOOKUP(B43,Kunden!$A$5:$J$503,2,FALSE),"")</f>
        <v/>
      </c>
      <c r="D43" s="4"/>
      <c r="E43" s="4"/>
      <c r="F43" s="4"/>
      <c r="H43" s="4" t="str">
        <f t="shared" si="0"/>
        <v/>
      </c>
      <c r="J43" t="str">
        <f>IFERROR(VLOOKUP(I43,Produkte!$A$2:$F$500,2,FALSE),"")</f>
        <v/>
      </c>
      <c r="K43" s="5"/>
      <c r="L43" s="2">
        <f>IFERROR(VLOOKUP(I43,Produkte!$A$2:$F$500,5,FALSE),0)</f>
        <v>0</v>
      </c>
      <c r="M43" s="2" t="str">
        <f t="shared" si="1"/>
        <v/>
      </c>
      <c r="N43" s="3"/>
      <c r="O43" s="2" t="str">
        <f t="shared" si="2"/>
        <v/>
      </c>
      <c r="P43" s="3">
        <f>IFERROR(VLOOKUP(I43,Produkte!$A$2:$F$500,6,FALSE),0)</f>
        <v>0</v>
      </c>
      <c r="Q43" s="2" t="str">
        <f t="shared" si="3"/>
        <v/>
      </c>
      <c r="R43" s="2" t="str">
        <f t="shared" si="4"/>
        <v/>
      </c>
    </row>
    <row r="44" spans="3:18" x14ac:dyDescent="0.25">
      <c r="C44" t="str">
        <f>IFERROR(VLOOKUP(B44,Kunden!$A$5:$J$503,2,FALSE),"")</f>
        <v/>
      </c>
      <c r="D44" s="4"/>
      <c r="E44" s="4"/>
      <c r="F44" s="4"/>
      <c r="H44" s="4" t="str">
        <f t="shared" si="0"/>
        <v/>
      </c>
      <c r="J44" t="str">
        <f>IFERROR(VLOOKUP(I44,Produkte!$A$2:$F$500,2,FALSE),"")</f>
        <v/>
      </c>
      <c r="K44" s="5"/>
      <c r="L44" s="2">
        <f>IFERROR(VLOOKUP(I44,Produkte!$A$2:$F$500,5,FALSE),0)</f>
        <v>0</v>
      </c>
      <c r="M44" s="2" t="str">
        <f t="shared" si="1"/>
        <v/>
      </c>
      <c r="N44" s="3"/>
      <c r="O44" s="2" t="str">
        <f t="shared" si="2"/>
        <v/>
      </c>
      <c r="P44" s="3">
        <f>IFERROR(VLOOKUP(I44,Produkte!$A$2:$F$500,6,FALSE),0)</f>
        <v>0</v>
      </c>
      <c r="Q44" s="2" t="str">
        <f t="shared" si="3"/>
        <v/>
      </c>
      <c r="R44" s="2" t="str">
        <f t="shared" si="4"/>
        <v/>
      </c>
    </row>
    <row r="45" spans="3:18" x14ac:dyDescent="0.25">
      <c r="C45" t="str">
        <f>IFERROR(VLOOKUP(B45,Kunden!$A$5:$J$503,2,FALSE),"")</f>
        <v/>
      </c>
      <c r="D45" s="4"/>
      <c r="E45" s="4"/>
      <c r="F45" s="4"/>
      <c r="H45" s="4" t="str">
        <f t="shared" si="0"/>
        <v/>
      </c>
      <c r="J45" t="str">
        <f>IFERROR(VLOOKUP(I45,Produkte!$A$2:$F$500,2,FALSE),"")</f>
        <v/>
      </c>
      <c r="K45" s="5"/>
      <c r="L45" s="2">
        <f>IFERROR(VLOOKUP(I45,Produkte!$A$2:$F$500,5,FALSE),0)</f>
        <v>0</v>
      </c>
      <c r="M45" s="2" t="str">
        <f t="shared" si="1"/>
        <v/>
      </c>
      <c r="N45" s="3"/>
      <c r="O45" s="2" t="str">
        <f t="shared" si="2"/>
        <v/>
      </c>
      <c r="P45" s="3">
        <f>IFERROR(VLOOKUP(I45,Produkte!$A$2:$F$500,6,FALSE),0)</f>
        <v>0</v>
      </c>
      <c r="Q45" s="2" t="str">
        <f t="shared" si="3"/>
        <v/>
      </c>
      <c r="R45" s="2" t="str">
        <f t="shared" si="4"/>
        <v/>
      </c>
    </row>
    <row r="46" spans="3:18" x14ac:dyDescent="0.25">
      <c r="C46" t="str">
        <f>IFERROR(VLOOKUP(B46,Kunden!$A$5:$J$503,2,FALSE),"")</f>
        <v/>
      </c>
      <c r="D46" s="4"/>
      <c r="E46" s="4"/>
      <c r="F46" s="4"/>
      <c r="H46" s="4" t="str">
        <f t="shared" si="0"/>
        <v/>
      </c>
      <c r="J46" t="str">
        <f>IFERROR(VLOOKUP(I46,Produkte!$A$2:$F$500,2,FALSE),"")</f>
        <v/>
      </c>
      <c r="K46" s="5"/>
      <c r="L46" s="2">
        <f>IFERROR(VLOOKUP(I46,Produkte!$A$2:$F$500,5,FALSE),0)</f>
        <v>0</v>
      </c>
      <c r="M46" s="2" t="str">
        <f t="shared" si="1"/>
        <v/>
      </c>
      <c r="N46" s="3"/>
      <c r="O46" s="2" t="str">
        <f t="shared" si="2"/>
        <v/>
      </c>
      <c r="P46" s="3">
        <f>IFERROR(VLOOKUP(I46,Produkte!$A$2:$F$500,6,FALSE),0)</f>
        <v>0</v>
      </c>
      <c r="Q46" s="2" t="str">
        <f t="shared" si="3"/>
        <v/>
      </c>
      <c r="R46" s="2" t="str">
        <f t="shared" si="4"/>
        <v/>
      </c>
    </row>
    <row r="47" spans="3:18" x14ac:dyDescent="0.25">
      <c r="C47" t="str">
        <f>IFERROR(VLOOKUP(B47,Kunden!$A$5:$J$503,2,FALSE),"")</f>
        <v/>
      </c>
      <c r="D47" s="4"/>
      <c r="E47" s="4"/>
      <c r="F47" s="4"/>
      <c r="H47" s="4" t="str">
        <f t="shared" si="0"/>
        <v/>
      </c>
      <c r="J47" t="str">
        <f>IFERROR(VLOOKUP(I47,Produkte!$A$2:$F$500,2,FALSE),"")</f>
        <v/>
      </c>
      <c r="K47" s="5"/>
      <c r="L47" s="2">
        <f>IFERROR(VLOOKUP(I47,Produkte!$A$2:$F$500,5,FALSE),0)</f>
        <v>0</v>
      </c>
      <c r="M47" s="2" t="str">
        <f t="shared" si="1"/>
        <v/>
      </c>
      <c r="N47" s="3"/>
      <c r="O47" s="2" t="str">
        <f t="shared" si="2"/>
        <v/>
      </c>
      <c r="P47" s="3">
        <f>IFERROR(VLOOKUP(I47,Produkte!$A$2:$F$500,6,FALSE),0)</f>
        <v>0</v>
      </c>
      <c r="Q47" s="2" t="str">
        <f t="shared" si="3"/>
        <v/>
      </c>
      <c r="R47" s="2" t="str">
        <f t="shared" si="4"/>
        <v/>
      </c>
    </row>
    <row r="48" spans="3:18" x14ac:dyDescent="0.25">
      <c r="C48" t="str">
        <f>IFERROR(VLOOKUP(B48,Kunden!$A$5:$J$503,2,FALSE),"")</f>
        <v/>
      </c>
      <c r="D48" s="4"/>
      <c r="E48" s="4"/>
      <c r="F48" s="4"/>
      <c r="H48" s="4" t="str">
        <f t="shared" si="0"/>
        <v/>
      </c>
      <c r="J48" t="str">
        <f>IFERROR(VLOOKUP(I48,Produkte!$A$2:$F$500,2,FALSE),"")</f>
        <v/>
      </c>
      <c r="K48" s="5"/>
      <c r="L48" s="2">
        <f>IFERROR(VLOOKUP(I48,Produkte!$A$2:$F$500,5,FALSE),0)</f>
        <v>0</v>
      </c>
      <c r="M48" s="2" t="str">
        <f t="shared" si="1"/>
        <v/>
      </c>
      <c r="N48" s="3"/>
      <c r="O48" s="2" t="str">
        <f t="shared" si="2"/>
        <v/>
      </c>
      <c r="P48" s="3">
        <f>IFERROR(VLOOKUP(I48,Produkte!$A$2:$F$500,6,FALSE),0)</f>
        <v>0</v>
      </c>
      <c r="Q48" s="2" t="str">
        <f t="shared" si="3"/>
        <v/>
      </c>
      <c r="R48" s="2" t="str">
        <f t="shared" si="4"/>
        <v/>
      </c>
    </row>
    <row r="49" spans="3:18" x14ac:dyDescent="0.25">
      <c r="C49" t="str">
        <f>IFERROR(VLOOKUP(B49,Kunden!$A$5:$J$503,2,FALSE),"")</f>
        <v/>
      </c>
      <c r="D49" s="4"/>
      <c r="E49" s="4"/>
      <c r="F49" s="4"/>
      <c r="H49" s="4" t="str">
        <f t="shared" si="0"/>
        <v/>
      </c>
      <c r="J49" t="str">
        <f>IFERROR(VLOOKUP(I49,Produkte!$A$2:$F$500,2,FALSE),"")</f>
        <v/>
      </c>
      <c r="K49" s="5"/>
      <c r="L49" s="2">
        <f>IFERROR(VLOOKUP(I49,Produkte!$A$2:$F$500,5,FALSE),0)</f>
        <v>0</v>
      </c>
      <c r="M49" s="2" t="str">
        <f t="shared" si="1"/>
        <v/>
      </c>
      <c r="N49" s="3"/>
      <c r="O49" s="2" t="str">
        <f t="shared" si="2"/>
        <v/>
      </c>
      <c r="P49" s="3">
        <f>IFERROR(VLOOKUP(I49,Produkte!$A$2:$F$500,6,FALSE),0)</f>
        <v>0</v>
      </c>
      <c r="Q49" s="2" t="str">
        <f t="shared" si="3"/>
        <v/>
      </c>
      <c r="R49" s="2" t="str">
        <f t="shared" si="4"/>
        <v/>
      </c>
    </row>
    <row r="50" spans="3:18" x14ac:dyDescent="0.25">
      <c r="C50" t="str">
        <f>IFERROR(VLOOKUP(B50,Kunden!$A$5:$J$503,2,FALSE),"")</f>
        <v/>
      </c>
      <c r="D50" s="4"/>
      <c r="E50" s="4"/>
      <c r="F50" s="4"/>
      <c r="H50" s="4" t="str">
        <f t="shared" si="0"/>
        <v/>
      </c>
      <c r="J50" t="str">
        <f>IFERROR(VLOOKUP(I50,Produkte!$A$2:$F$500,2,FALSE),"")</f>
        <v/>
      </c>
      <c r="K50" s="5"/>
      <c r="L50" s="2">
        <f>IFERROR(VLOOKUP(I50,Produkte!$A$2:$F$500,5,FALSE),0)</f>
        <v>0</v>
      </c>
      <c r="M50" s="2" t="str">
        <f t="shared" si="1"/>
        <v/>
      </c>
      <c r="N50" s="3"/>
      <c r="O50" s="2" t="str">
        <f t="shared" si="2"/>
        <v/>
      </c>
      <c r="P50" s="3">
        <f>IFERROR(VLOOKUP(I50,Produkte!$A$2:$F$500,6,FALSE),0)</f>
        <v>0</v>
      </c>
      <c r="Q50" s="2" t="str">
        <f t="shared" si="3"/>
        <v/>
      </c>
      <c r="R50" s="2" t="str">
        <f t="shared" si="4"/>
        <v/>
      </c>
    </row>
    <row r="51" spans="3:18" x14ac:dyDescent="0.25">
      <c r="C51" t="str">
        <f>IFERROR(VLOOKUP(B51,Kunden!$A$5:$J$503,2,FALSE),"")</f>
        <v/>
      </c>
      <c r="D51" s="4"/>
      <c r="E51" s="4"/>
      <c r="F51" s="4"/>
      <c r="H51" s="4" t="str">
        <f t="shared" si="0"/>
        <v/>
      </c>
      <c r="J51" t="str">
        <f>IFERROR(VLOOKUP(I51,Produkte!$A$2:$F$500,2,FALSE),"")</f>
        <v/>
      </c>
      <c r="K51" s="5"/>
      <c r="L51" s="2">
        <f>IFERROR(VLOOKUP(I51,Produkte!$A$2:$F$500,5,FALSE),0)</f>
        <v>0</v>
      </c>
      <c r="M51" s="2" t="str">
        <f t="shared" si="1"/>
        <v/>
      </c>
      <c r="N51" s="3"/>
      <c r="O51" s="2" t="str">
        <f t="shared" si="2"/>
        <v/>
      </c>
      <c r="P51" s="3">
        <f>IFERROR(VLOOKUP(I51,Produkte!$A$2:$F$500,6,FALSE),0)</f>
        <v>0</v>
      </c>
      <c r="Q51" s="2" t="str">
        <f t="shared" si="3"/>
        <v/>
      </c>
      <c r="R51" s="2" t="str">
        <f t="shared" si="4"/>
        <v/>
      </c>
    </row>
    <row r="52" spans="3:18" x14ac:dyDescent="0.25">
      <c r="C52" t="str">
        <f>IFERROR(VLOOKUP(B52,Kunden!$A$5:$J$503,2,FALSE),"")</f>
        <v/>
      </c>
      <c r="D52" s="4"/>
      <c r="E52" s="4"/>
      <c r="F52" s="4"/>
      <c r="H52" s="4" t="str">
        <f t="shared" si="0"/>
        <v/>
      </c>
      <c r="J52" t="str">
        <f>IFERROR(VLOOKUP(I52,Produkte!$A$2:$F$500,2,FALSE),"")</f>
        <v/>
      </c>
      <c r="K52" s="5"/>
      <c r="L52" s="2">
        <f>IFERROR(VLOOKUP(I52,Produkte!$A$2:$F$500,5,FALSE),0)</f>
        <v>0</v>
      </c>
      <c r="M52" s="2" t="str">
        <f t="shared" si="1"/>
        <v/>
      </c>
      <c r="N52" s="3"/>
      <c r="O52" s="2" t="str">
        <f t="shared" si="2"/>
        <v/>
      </c>
      <c r="P52" s="3">
        <f>IFERROR(VLOOKUP(I52,Produkte!$A$2:$F$500,6,FALSE),0)</f>
        <v>0</v>
      </c>
      <c r="Q52" s="2" t="str">
        <f t="shared" si="3"/>
        <v/>
      </c>
      <c r="R52" s="2" t="str">
        <f t="shared" si="4"/>
        <v/>
      </c>
    </row>
    <row r="53" spans="3:18" x14ac:dyDescent="0.25">
      <c r="C53" t="str">
        <f>IFERROR(VLOOKUP(B53,Kunden!$A$5:$J$503,2,FALSE),"")</f>
        <v/>
      </c>
      <c r="D53" s="4"/>
      <c r="E53" s="4"/>
      <c r="F53" s="4"/>
      <c r="H53" s="4" t="str">
        <f t="shared" si="0"/>
        <v/>
      </c>
      <c r="J53" t="str">
        <f>IFERROR(VLOOKUP(I53,Produkte!$A$2:$F$500,2,FALSE),"")</f>
        <v/>
      </c>
      <c r="K53" s="5"/>
      <c r="L53" s="2">
        <f>IFERROR(VLOOKUP(I53,Produkte!$A$2:$F$500,5,FALSE),0)</f>
        <v>0</v>
      </c>
      <c r="M53" s="2" t="str">
        <f t="shared" si="1"/>
        <v/>
      </c>
      <c r="N53" s="3"/>
      <c r="O53" s="2" t="str">
        <f t="shared" si="2"/>
        <v/>
      </c>
      <c r="P53" s="3">
        <f>IFERROR(VLOOKUP(I53,Produkte!$A$2:$F$500,6,FALSE),0)</f>
        <v>0</v>
      </c>
      <c r="Q53" s="2" t="str">
        <f t="shared" si="3"/>
        <v/>
      </c>
      <c r="R53" s="2" t="str">
        <f t="shared" si="4"/>
        <v/>
      </c>
    </row>
    <row r="54" spans="3:18" x14ac:dyDescent="0.25">
      <c r="C54" t="str">
        <f>IFERROR(VLOOKUP(B54,Kunden!$A$5:$J$503,2,FALSE),"")</f>
        <v/>
      </c>
      <c r="D54" s="4"/>
      <c r="E54" s="4"/>
      <c r="F54" s="4"/>
      <c r="H54" s="4" t="str">
        <f t="shared" si="0"/>
        <v/>
      </c>
      <c r="J54" t="str">
        <f>IFERROR(VLOOKUP(I54,Produkte!$A$2:$F$500,2,FALSE),"")</f>
        <v/>
      </c>
      <c r="K54" s="5"/>
      <c r="L54" s="2">
        <f>IFERROR(VLOOKUP(I54,Produkte!$A$2:$F$500,5,FALSE),0)</f>
        <v>0</v>
      </c>
      <c r="M54" s="2" t="str">
        <f t="shared" si="1"/>
        <v/>
      </c>
      <c r="N54" s="3"/>
      <c r="O54" s="2" t="str">
        <f t="shared" si="2"/>
        <v/>
      </c>
      <c r="P54" s="3">
        <f>IFERROR(VLOOKUP(I54,Produkte!$A$2:$F$500,6,FALSE),0)</f>
        <v>0</v>
      </c>
      <c r="Q54" s="2" t="str">
        <f t="shared" si="3"/>
        <v/>
      </c>
      <c r="R54" s="2" t="str">
        <f t="shared" si="4"/>
        <v/>
      </c>
    </row>
    <row r="55" spans="3:18" x14ac:dyDescent="0.25">
      <c r="C55" t="str">
        <f>IFERROR(VLOOKUP(B55,Kunden!$A$5:$J$503,2,FALSE),"")</f>
        <v/>
      </c>
      <c r="D55" s="4"/>
      <c r="E55" s="4"/>
      <c r="F55" s="4"/>
      <c r="H55" s="4" t="str">
        <f t="shared" si="0"/>
        <v/>
      </c>
      <c r="J55" t="str">
        <f>IFERROR(VLOOKUP(I55,Produkte!$A$2:$F$500,2,FALSE),"")</f>
        <v/>
      </c>
      <c r="K55" s="5"/>
      <c r="L55" s="2">
        <f>IFERROR(VLOOKUP(I55,Produkte!$A$2:$F$500,5,FALSE),0)</f>
        <v>0</v>
      </c>
      <c r="M55" s="2" t="str">
        <f t="shared" si="1"/>
        <v/>
      </c>
      <c r="N55" s="3"/>
      <c r="O55" s="2" t="str">
        <f t="shared" si="2"/>
        <v/>
      </c>
      <c r="P55" s="3">
        <f>IFERROR(VLOOKUP(I55,Produkte!$A$2:$F$500,6,FALSE),0)</f>
        <v>0</v>
      </c>
      <c r="Q55" s="2" t="str">
        <f t="shared" si="3"/>
        <v/>
      </c>
      <c r="R55" s="2" t="str">
        <f t="shared" si="4"/>
        <v/>
      </c>
    </row>
    <row r="56" spans="3:18" x14ac:dyDescent="0.25">
      <c r="C56" t="str">
        <f>IFERROR(VLOOKUP(B56,Kunden!$A$5:$J$503,2,FALSE),"")</f>
        <v/>
      </c>
      <c r="D56" s="4"/>
      <c r="E56" s="4"/>
      <c r="F56" s="4"/>
      <c r="H56" s="4" t="str">
        <f t="shared" si="0"/>
        <v/>
      </c>
      <c r="J56" t="str">
        <f>IFERROR(VLOOKUP(I56,Produkte!$A$2:$F$500,2,FALSE),"")</f>
        <v/>
      </c>
      <c r="K56" s="5"/>
      <c r="L56" s="2">
        <f>IFERROR(VLOOKUP(I56,Produkte!$A$2:$F$500,5,FALSE),0)</f>
        <v>0</v>
      </c>
      <c r="M56" s="2" t="str">
        <f t="shared" si="1"/>
        <v/>
      </c>
      <c r="N56" s="3"/>
      <c r="O56" s="2" t="str">
        <f t="shared" si="2"/>
        <v/>
      </c>
      <c r="P56" s="3">
        <f>IFERROR(VLOOKUP(I56,Produkte!$A$2:$F$500,6,FALSE),0)</f>
        <v>0</v>
      </c>
      <c r="Q56" s="2" t="str">
        <f t="shared" si="3"/>
        <v/>
      </c>
      <c r="R56" s="2" t="str">
        <f t="shared" si="4"/>
        <v/>
      </c>
    </row>
    <row r="57" spans="3:18" x14ac:dyDescent="0.25">
      <c r="C57" t="str">
        <f>IFERROR(VLOOKUP(B57,Kunden!$A$5:$J$503,2,FALSE),"")</f>
        <v/>
      </c>
      <c r="D57" s="4"/>
      <c r="E57" s="4"/>
      <c r="F57" s="4"/>
      <c r="H57" s="4" t="str">
        <f t="shared" si="0"/>
        <v/>
      </c>
      <c r="J57" t="str">
        <f>IFERROR(VLOOKUP(I57,Produkte!$A$2:$F$500,2,FALSE),"")</f>
        <v/>
      </c>
      <c r="K57" s="5"/>
      <c r="L57" s="2">
        <f>IFERROR(VLOOKUP(I57,Produkte!$A$2:$F$500,5,FALSE),0)</f>
        <v>0</v>
      </c>
      <c r="M57" s="2" t="str">
        <f t="shared" si="1"/>
        <v/>
      </c>
      <c r="N57" s="3"/>
      <c r="O57" s="2" t="str">
        <f t="shared" si="2"/>
        <v/>
      </c>
      <c r="P57" s="3">
        <f>IFERROR(VLOOKUP(I57,Produkte!$A$2:$F$500,6,FALSE),0)</f>
        <v>0</v>
      </c>
      <c r="Q57" s="2" t="str">
        <f t="shared" si="3"/>
        <v/>
      </c>
      <c r="R57" s="2" t="str">
        <f t="shared" si="4"/>
        <v/>
      </c>
    </row>
    <row r="58" spans="3:18" x14ac:dyDescent="0.25">
      <c r="C58" t="str">
        <f>IFERROR(VLOOKUP(B58,Kunden!$A$5:$J$503,2,FALSE),"")</f>
        <v/>
      </c>
      <c r="D58" s="4"/>
      <c r="E58" s="4"/>
      <c r="F58" s="4"/>
      <c r="H58" s="4" t="str">
        <f t="shared" si="0"/>
        <v/>
      </c>
      <c r="J58" t="str">
        <f>IFERROR(VLOOKUP(I58,Produkte!$A$2:$F$500,2,FALSE),"")</f>
        <v/>
      </c>
      <c r="K58" s="5"/>
      <c r="L58" s="2">
        <f>IFERROR(VLOOKUP(I58,Produkte!$A$2:$F$500,5,FALSE),0)</f>
        <v>0</v>
      </c>
      <c r="M58" s="2" t="str">
        <f t="shared" si="1"/>
        <v/>
      </c>
      <c r="N58" s="3"/>
      <c r="O58" s="2" t="str">
        <f t="shared" si="2"/>
        <v/>
      </c>
      <c r="P58" s="3">
        <f>IFERROR(VLOOKUP(I58,Produkte!$A$2:$F$500,6,FALSE),0)</f>
        <v>0</v>
      </c>
      <c r="Q58" s="2" t="str">
        <f t="shared" si="3"/>
        <v/>
      </c>
      <c r="R58" s="2" t="str">
        <f t="shared" si="4"/>
        <v/>
      </c>
    </row>
    <row r="59" spans="3:18" x14ac:dyDescent="0.25">
      <c r="C59" t="str">
        <f>IFERROR(VLOOKUP(B59,Kunden!$A$5:$J$503,2,FALSE),"")</f>
        <v/>
      </c>
      <c r="D59" s="4"/>
      <c r="E59" s="4"/>
      <c r="F59" s="4"/>
      <c r="H59" s="4" t="str">
        <f t="shared" si="0"/>
        <v/>
      </c>
      <c r="J59" t="str">
        <f>IFERROR(VLOOKUP(I59,Produkte!$A$2:$F$500,2,FALSE),"")</f>
        <v/>
      </c>
      <c r="K59" s="5"/>
      <c r="L59" s="2">
        <f>IFERROR(VLOOKUP(I59,Produkte!$A$2:$F$500,5,FALSE),0)</f>
        <v>0</v>
      </c>
      <c r="M59" s="2" t="str">
        <f t="shared" si="1"/>
        <v/>
      </c>
      <c r="N59" s="3"/>
      <c r="O59" s="2" t="str">
        <f t="shared" si="2"/>
        <v/>
      </c>
      <c r="P59" s="3">
        <f>IFERROR(VLOOKUP(I59,Produkte!$A$2:$F$500,6,FALSE),0)</f>
        <v>0</v>
      </c>
      <c r="Q59" s="2" t="str">
        <f t="shared" si="3"/>
        <v/>
      </c>
      <c r="R59" s="2" t="str">
        <f t="shared" si="4"/>
        <v/>
      </c>
    </row>
    <row r="60" spans="3:18" x14ac:dyDescent="0.25">
      <c r="C60" t="str">
        <f>IFERROR(VLOOKUP(B60,Kunden!$A$5:$J$503,2,FALSE),"")</f>
        <v/>
      </c>
      <c r="D60" s="4"/>
      <c r="E60" s="4"/>
      <c r="F60" s="4"/>
      <c r="H60" s="4" t="str">
        <f t="shared" si="0"/>
        <v/>
      </c>
      <c r="J60" t="str">
        <f>IFERROR(VLOOKUP(I60,Produkte!$A$2:$F$500,2,FALSE),"")</f>
        <v/>
      </c>
      <c r="K60" s="5"/>
      <c r="L60" s="2">
        <f>IFERROR(VLOOKUP(I60,Produkte!$A$2:$F$500,5,FALSE),0)</f>
        <v>0</v>
      </c>
      <c r="M60" s="2" t="str">
        <f t="shared" si="1"/>
        <v/>
      </c>
      <c r="N60" s="3"/>
      <c r="O60" s="2" t="str">
        <f t="shared" si="2"/>
        <v/>
      </c>
      <c r="P60" s="3">
        <f>IFERROR(VLOOKUP(I60,Produkte!$A$2:$F$500,6,FALSE),0)</f>
        <v>0</v>
      </c>
      <c r="Q60" s="2" t="str">
        <f t="shared" si="3"/>
        <v/>
      </c>
      <c r="R60" s="2" t="str">
        <f t="shared" si="4"/>
        <v/>
      </c>
    </row>
    <row r="61" spans="3:18" x14ac:dyDescent="0.25">
      <c r="C61" t="str">
        <f>IFERROR(VLOOKUP(B61,Kunden!$A$5:$J$503,2,FALSE),"")</f>
        <v/>
      </c>
      <c r="D61" s="4"/>
      <c r="E61" s="4"/>
      <c r="F61" s="4"/>
      <c r="H61" s="4" t="str">
        <f t="shared" si="0"/>
        <v/>
      </c>
      <c r="J61" t="str">
        <f>IFERROR(VLOOKUP(I61,Produkte!$A$2:$F$500,2,FALSE),"")</f>
        <v/>
      </c>
      <c r="K61" s="5"/>
      <c r="L61" s="2">
        <f>IFERROR(VLOOKUP(I61,Produkte!$A$2:$F$500,5,FALSE),0)</f>
        <v>0</v>
      </c>
      <c r="M61" s="2" t="str">
        <f t="shared" si="1"/>
        <v/>
      </c>
      <c r="N61" s="3"/>
      <c r="O61" s="2" t="str">
        <f t="shared" si="2"/>
        <v/>
      </c>
      <c r="P61" s="3">
        <f>IFERROR(VLOOKUP(I61,Produkte!$A$2:$F$500,6,FALSE),0)</f>
        <v>0</v>
      </c>
      <c r="Q61" s="2" t="str">
        <f t="shared" si="3"/>
        <v/>
      </c>
      <c r="R61" s="2" t="str">
        <f t="shared" si="4"/>
        <v/>
      </c>
    </row>
    <row r="62" spans="3:18" x14ac:dyDescent="0.25">
      <c r="C62" t="str">
        <f>IFERROR(VLOOKUP(B62,Kunden!$A$5:$J$503,2,FALSE),"")</f>
        <v/>
      </c>
      <c r="D62" s="4"/>
      <c r="E62" s="4"/>
      <c r="F62" s="4"/>
      <c r="H62" s="4" t="str">
        <f t="shared" si="0"/>
        <v/>
      </c>
      <c r="J62" t="str">
        <f>IFERROR(VLOOKUP(I62,Produkte!$A$2:$F$500,2,FALSE),"")</f>
        <v/>
      </c>
      <c r="K62" s="5"/>
      <c r="L62" s="2">
        <f>IFERROR(VLOOKUP(I62,Produkte!$A$2:$F$500,5,FALSE),0)</f>
        <v>0</v>
      </c>
      <c r="M62" s="2" t="str">
        <f t="shared" si="1"/>
        <v/>
      </c>
      <c r="N62" s="3"/>
      <c r="O62" s="2" t="str">
        <f t="shared" si="2"/>
        <v/>
      </c>
      <c r="P62" s="3">
        <f>IFERROR(VLOOKUP(I62,Produkte!$A$2:$F$500,6,FALSE),0)</f>
        <v>0</v>
      </c>
      <c r="Q62" s="2" t="str">
        <f t="shared" si="3"/>
        <v/>
      </c>
      <c r="R62" s="2" t="str">
        <f t="shared" si="4"/>
        <v/>
      </c>
    </row>
    <row r="63" spans="3:18" x14ac:dyDescent="0.25">
      <c r="C63" t="str">
        <f>IFERROR(VLOOKUP(B63,Kunden!$A$5:$J$503,2,FALSE),"")</f>
        <v/>
      </c>
      <c r="D63" s="4"/>
      <c r="E63" s="4"/>
      <c r="F63" s="4"/>
      <c r="H63" s="4" t="str">
        <f t="shared" si="0"/>
        <v/>
      </c>
      <c r="J63" t="str">
        <f>IFERROR(VLOOKUP(I63,Produkte!$A$2:$F$500,2,FALSE),"")</f>
        <v/>
      </c>
      <c r="K63" s="5"/>
      <c r="L63" s="2">
        <f>IFERROR(VLOOKUP(I63,Produkte!$A$2:$F$500,5,FALSE),0)</f>
        <v>0</v>
      </c>
      <c r="M63" s="2" t="str">
        <f t="shared" si="1"/>
        <v/>
      </c>
      <c r="N63" s="3"/>
      <c r="O63" s="2" t="str">
        <f t="shared" si="2"/>
        <v/>
      </c>
      <c r="P63" s="3">
        <f>IFERROR(VLOOKUP(I63,Produkte!$A$2:$F$500,6,FALSE),0)</f>
        <v>0</v>
      </c>
      <c r="Q63" s="2" t="str">
        <f t="shared" si="3"/>
        <v/>
      </c>
      <c r="R63" s="2" t="str">
        <f t="shared" si="4"/>
        <v/>
      </c>
    </row>
    <row r="64" spans="3:18" x14ac:dyDescent="0.25">
      <c r="C64" t="str">
        <f>IFERROR(VLOOKUP(B64,Kunden!$A$5:$J$503,2,FALSE),"")</f>
        <v/>
      </c>
      <c r="D64" s="4"/>
      <c r="E64" s="4"/>
      <c r="F64" s="4"/>
      <c r="H64" s="4" t="str">
        <f t="shared" si="0"/>
        <v/>
      </c>
      <c r="J64" t="str">
        <f>IFERROR(VLOOKUP(I64,Produkte!$A$2:$F$500,2,FALSE),"")</f>
        <v/>
      </c>
      <c r="K64" s="5"/>
      <c r="L64" s="2">
        <f>IFERROR(VLOOKUP(I64,Produkte!$A$2:$F$500,5,FALSE),0)</f>
        <v>0</v>
      </c>
      <c r="M64" s="2" t="str">
        <f t="shared" si="1"/>
        <v/>
      </c>
      <c r="N64" s="3"/>
      <c r="O64" s="2" t="str">
        <f t="shared" si="2"/>
        <v/>
      </c>
      <c r="P64" s="3">
        <f>IFERROR(VLOOKUP(I64,Produkte!$A$2:$F$500,6,FALSE),0)</f>
        <v>0</v>
      </c>
      <c r="Q64" s="2" t="str">
        <f t="shared" si="3"/>
        <v/>
      </c>
      <c r="R64" s="2" t="str">
        <f t="shared" si="4"/>
        <v/>
      </c>
    </row>
    <row r="65" spans="3:18" x14ac:dyDescent="0.25">
      <c r="C65" t="str">
        <f>IFERROR(VLOOKUP(B65,Kunden!$A$5:$J$503,2,FALSE),"")</f>
        <v/>
      </c>
      <c r="D65" s="4"/>
      <c r="E65" s="4"/>
      <c r="F65" s="4"/>
      <c r="H65" s="4" t="str">
        <f t="shared" si="0"/>
        <v/>
      </c>
      <c r="J65" t="str">
        <f>IFERROR(VLOOKUP(I65,Produkte!$A$2:$F$500,2,FALSE),"")</f>
        <v/>
      </c>
      <c r="K65" s="5"/>
      <c r="L65" s="2">
        <f>IFERROR(VLOOKUP(I65,Produkte!$A$2:$F$500,5,FALSE),0)</f>
        <v>0</v>
      </c>
      <c r="M65" s="2" t="str">
        <f t="shared" si="1"/>
        <v/>
      </c>
      <c r="N65" s="3"/>
      <c r="O65" s="2" t="str">
        <f t="shared" si="2"/>
        <v/>
      </c>
      <c r="P65" s="3">
        <f>IFERROR(VLOOKUP(I65,Produkte!$A$2:$F$500,6,FALSE),0)</f>
        <v>0</v>
      </c>
      <c r="Q65" s="2" t="str">
        <f t="shared" si="3"/>
        <v/>
      </c>
      <c r="R65" s="2" t="str">
        <f t="shared" si="4"/>
        <v/>
      </c>
    </row>
    <row r="66" spans="3:18" x14ac:dyDescent="0.25">
      <c r="C66" t="str">
        <f>IFERROR(VLOOKUP(B66,Kunden!$A$5:$J$503,2,FALSE),"")</f>
        <v/>
      </c>
      <c r="D66" s="4"/>
      <c r="E66" s="4"/>
      <c r="F66" s="4"/>
      <c r="H66" s="4" t="str">
        <f t="shared" ref="H66:H129" si="5">IF(OR(D66="",G66=""),"",D66+G66)</f>
        <v/>
      </c>
      <c r="J66" t="str">
        <f>IFERROR(VLOOKUP(I66,Produkte!$A$2:$F$500,2,FALSE),"")</f>
        <v/>
      </c>
      <c r="K66" s="5"/>
      <c r="L66" s="2">
        <f>IFERROR(VLOOKUP(I66,Produkte!$A$2:$F$500,5,FALSE),0)</f>
        <v>0</v>
      </c>
      <c r="M66" s="2" t="str">
        <f t="shared" ref="M66:M129" si="6">IF(OR(K66="",L66=""),"",K66*L66)</f>
        <v/>
      </c>
      <c r="N66" s="3"/>
      <c r="O66" s="2" t="str">
        <f t="shared" ref="O66:O129" si="7">IF(M66="","",M66*(1-N66/100))</f>
        <v/>
      </c>
      <c r="P66" s="3">
        <f>IFERROR(VLOOKUP(I66,Produkte!$A$2:$F$500,6,FALSE),0)</f>
        <v>0</v>
      </c>
      <c r="Q66" s="2" t="str">
        <f t="shared" ref="Q66:Q129" si="8">IF(O66="","",O66*P66/100)</f>
        <v/>
      </c>
      <c r="R66" s="2" t="str">
        <f t="shared" ref="R66:R129" si="9">IF(O66="","",O66+Q66)</f>
        <v/>
      </c>
    </row>
    <row r="67" spans="3:18" x14ac:dyDescent="0.25">
      <c r="C67" t="str">
        <f>IFERROR(VLOOKUP(B67,Kunden!$A$5:$J$503,2,FALSE),"")</f>
        <v/>
      </c>
      <c r="D67" s="4"/>
      <c r="E67" s="4"/>
      <c r="F67" s="4"/>
      <c r="H67" s="4" t="str">
        <f t="shared" si="5"/>
        <v/>
      </c>
      <c r="J67" t="str">
        <f>IFERROR(VLOOKUP(I67,Produkte!$A$2:$F$500,2,FALSE),"")</f>
        <v/>
      </c>
      <c r="K67" s="5"/>
      <c r="L67" s="2">
        <f>IFERROR(VLOOKUP(I67,Produkte!$A$2:$F$500,5,FALSE),0)</f>
        <v>0</v>
      </c>
      <c r="M67" s="2" t="str">
        <f t="shared" si="6"/>
        <v/>
      </c>
      <c r="N67" s="3"/>
      <c r="O67" s="2" t="str">
        <f t="shared" si="7"/>
        <v/>
      </c>
      <c r="P67" s="3">
        <f>IFERROR(VLOOKUP(I67,Produkte!$A$2:$F$500,6,FALSE),0)</f>
        <v>0</v>
      </c>
      <c r="Q67" s="2" t="str">
        <f t="shared" si="8"/>
        <v/>
      </c>
      <c r="R67" s="2" t="str">
        <f t="shared" si="9"/>
        <v/>
      </c>
    </row>
    <row r="68" spans="3:18" x14ac:dyDescent="0.25">
      <c r="C68" t="str">
        <f>IFERROR(VLOOKUP(B68,Kunden!$A$5:$J$503,2,FALSE),"")</f>
        <v/>
      </c>
      <c r="D68" s="4"/>
      <c r="E68" s="4"/>
      <c r="F68" s="4"/>
      <c r="H68" s="4" t="str">
        <f t="shared" si="5"/>
        <v/>
      </c>
      <c r="J68" t="str">
        <f>IFERROR(VLOOKUP(I68,Produkte!$A$2:$F$500,2,FALSE),"")</f>
        <v/>
      </c>
      <c r="K68" s="5"/>
      <c r="L68" s="2">
        <f>IFERROR(VLOOKUP(I68,Produkte!$A$2:$F$500,5,FALSE),0)</f>
        <v>0</v>
      </c>
      <c r="M68" s="2" t="str">
        <f t="shared" si="6"/>
        <v/>
      </c>
      <c r="N68" s="3"/>
      <c r="O68" s="2" t="str">
        <f t="shared" si="7"/>
        <v/>
      </c>
      <c r="P68" s="3">
        <f>IFERROR(VLOOKUP(I68,Produkte!$A$2:$F$500,6,FALSE),0)</f>
        <v>0</v>
      </c>
      <c r="Q68" s="2" t="str">
        <f t="shared" si="8"/>
        <v/>
      </c>
      <c r="R68" s="2" t="str">
        <f t="shared" si="9"/>
        <v/>
      </c>
    </row>
    <row r="69" spans="3:18" x14ac:dyDescent="0.25">
      <c r="C69" t="str">
        <f>IFERROR(VLOOKUP(B69,Kunden!$A$5:$J$503,2,FALSE),"")</f>
        <v/>
      </c>
      <c r="D69" s="4"/>
      <c r="E69" s="4"/>
      <c r="F69" s="4"/>
      <c r="H69" s="4" t="str">
        <f t="shared" si="5"/>
        <v/>
      </c>
      <c r="J69" t="str">
        <f>IFERROR(VLOOKUP(I69,Produkte!$A$2:$F$500,2,FALSE),"")</f>
        <v/>
      </c>
      <c r="K69" s="5"/>
      <c r="L69" s="2">
        <f>IFERROR(VLOOKUP(I69,Produkte!$A$2:$F$500,5,FALSE),0)</f>
        <v>0</v>
      </c>
      <c r="M69" s="2" t="str">
        <f t="shared" si="6"/>
        <v/>
      </c>
      <c r="N69" s="3"/>
      <c r="O69" s="2" t="str">
        <f t="shared" si="7"/>
        <v/>
      </c>
      <c r="P69" s="3">
        <f>IFERROR(VLOOKUP(I69,Produkte!$A$2:$F$500,6,FALSE),0)</f>
        <v>0</v>
      </c>
      <c r="Q69" s="2" t="str">
        <f t="shared" si="8"/>
        <v/>
      </c>
      <c r="R69" s="2" t="str">
        <f t="shared" si="9"/>
        <v/>
      </c>
    </row>
    <row r="70" spans="3:18" x14ac:dyDescent="0.25">
      <c r="C70" t="str">
        <f>IFERROR(VLOOKUP(B70,Kunden!$A$5:$J$503,2,FALSE),"")</f>
        <v/>
      </c>
      <c r="D70" s="4"/>
      <c r="E70" s="4"/>
      <c r="F70" s="4"/>
      <c r="H70" s="4" t="str">
        <f t="shared" si="5"/>
        <v/>
      </c>
      <c r="J70" t="str">
        <f>IFERROR(VLOOKUP(I70,Produkte!$A$2:$F$500,2,FALSE),"")</f>
        <v/>
      </c>
      <c r="K70" s="5"/>
      <c r="L70" s="2">
        <f>IFERROR(VLOOKUP(I70,Produkte!$A$2:$F$500,5,FALSE),0)</f>
        <v>0</v>
      </c>
      <c r="M70" s="2" t="str">
        <f t="shared" si="6"/>
        <v/>
      </c>
      <c r="N70" s="3"/>
      <c r="O70" s="2" t="str">
        <f t="shared" si="7"/>
        <v/>
      </c>
      <c r="P70" s="3">
        <f>IFERROR(VLOOKUP(I70,Produkte!$A$2:$F$500,6,FALSE),0)</f>
        <v>0</v>
      </c>
      <c r="Q70" s="2" t="str">
        <f t="shared" si="8"/>
        <v/>
      </c>
      <c r="R70" s="2" t="str">
        <f t="shared" si="9"/>
        <v/>
      </c>
    </row>
    <row r="71" spans="3:18" x14ac:dyDescent="0.25">
      <c r="C71" t="str">
        <f>IFERROR(VLOOKUP(B71,Kunden!$A$5:$J$503,2,FALSE),"")</f>
        <v/>
      </c>
      <c r="D71" s="4"/>
      <c r="E71" s="4"/>
      <c r="F71" s="4"/>
      <c r="H71" s="4" t="str">
        <f t="shared" si="5"/>
        <v/>
      </c>
      <c r="J71" t="str">
        <f>IFERROR(VLOOKUP(I71,Produkte!$A$2:$F$500,2,FALSE),"")</f>
        <v/>
      </c>
      <c r="K71" s="5"/>
      <c r="L71" s="2">
        <f>IFERROR(VLOOKUP(I71,Produkte!$A$2:$F$500,5,FALSE),0)</f>
        <v>0</v>
      </c>
      <c r="M71" s="2" t="str">
        <f t="shared" si="6"/>
        <v/>
      </c>
      <c r="N71" s="3"/>
      <c r="O71" s="2" t="str">
        <f t="shared" si="7"/>
        <v/>
      </c>
      <c r="P71" s="3">
        <f>IFERROR(VLOOKUP(I71,Produkte!$A$2:$F$500,6,FALSE),0)</f>
        <v>0</v>
      </c>
      <c r="Q71" s="2" t="str">
        <f t="shared" si="8"/>
        <v/>
      </c>
      <c r="R71" s="2" t="str">
        <f t="shared" si="9"/>
        <v/>
      </c>
    </row>
    <row r="72" spans="3:18" x14ac:dyDescent="0.25">
      <c r="C72" t="str">
        <f>IFERROR(VLOOKUP(B72,Kunden!$A$5:$J$503,2,FALSE),"")</f>
        <v/>
      </c>
      <c r="D72" s="4"/>
      <c r="E72" s="4"/>
      <c r="F72" s="4"/>
      <c r="H72" s="4" t="str">
        <f t="shared" si="5"/>
        <v/>
      </c>
      <c r="J72" t="str">
        <f>IFERROR(VLOOKUP(I72,Produkte!$A$2:$F$500,2,FALSE),"")</f>
        <v/>
      </c>
      <c r="K72" s="5"/>
      <c r="L72" s="2">
        <f>IFERROR(VLOOKUP(I72,Produkte!$A$2:$F$500,5,FALSE),0)</f>
        <v>0</v>
      </c>
      <c r="M72" s="2" t="str">
        <f t="shared" si="6"/>
        <v/>
      </c>
      <c r="N72" s="3"/>
      <c r="O72" s="2" t="str">
        <f t="shared" si="7"/>
        <v/>
      </c>
      <c r="P72" s="3">
        <f>IFERROR(VLOOKUP(I72,Produkte!$A$2:$F$500,6,FALSE),0)</f>
        <v>0</v>
      </c>
      <c r="Q72" s="2" t="str">
        <f t="shared" si="8"/>
        <v/>
      </c>
      <c r="R72" s="2" t="str">
        <f t="shared" si="9"/>
        <v/>
      </c>
    </row>
    <row r="73" spans="3:18" x14ac:dyDescent="0.25">
      <c r="C73" t="str">
        <f>IFERROR(VLOOKUP(B73,Kunden!$A$5:$J$503,2,FALSE),"")</f>
        <v/>
      </c>
      <c r="D73" s="4"/>
      <c r="E73" s="4"/>
      <c r="F73" s="4"/>
      <c r="H73" s="4" t="str">
        <f t="shared" si="5"/>
        <v/>
      </c>
      <c r="J73" t="str">
        <f>IFERROR(VLOOKUP(I73,Produkte!$A$2:$F$500,2,FALSE),"")</f>
        <v/>
      </c>
      <c r="K73" s="5"/>
      <c r="L73" s="2">
        <f>IFERROR(VLOOKUP(I73,Produkte!$A$2:$F$500,5,FALSE),0)</f>
        <v>0</v>
      </c>
      <c r="M73" s="2" t="str">
        <f t="shared" si="6"/>
        <v/>
      </c>
      <c r="N73" s="3"/>
      <c r="O73" s="2" t="str">
        <f t="shared" si="7"/>
        <v/>
      </c>
      <c r="P73" s="3">
        <f>IFERROR(VLOOKUP(I73,Produkte!$A$2:$F$500,6,FALSE),0)</f>
        <v>0</v>
      </c>
      <c r="Q73" s="2" t="str">
        <f t="shared" si="8"/>
        <v/>
      </c>
      <c r="R73" s="2" t="str">
        <f t="shared" si="9"/>
        <v/>
      </c>
    </row>
    <row r="74" spans="3:18" x14ac:dyDescent="0.25">
      <c r="C74" t="str">
        <f>IFERROR(VLOOKUP(B74,Kunden!$A$5:$J$503,2,FALSE),"")</f>
        <v/>
      </c>
      <c r="D74" s="4"/>
      <c r="E74" s="4"/>
      <c r="F74" s="4"/>
      <c r="H74" s="4" t="str">
        <f t="shared" si="5"/>
        <v/>
      </c>
      <c r="J74" t="str">
        <f>IFERROR(VLOOKUP(I74,Produkte!$A$2:$F$500,2,FALSE),"")</f>
        <v/>
      </c>
      <c r="K74" s="5"/>
      <c r="L74" s="2">
        <f>IFERROR(VLOOKUP(I74,Produkte!$A$2:$F$500,5,FALSE),0)</f>
        <v>0</v>
      </c>
      <c r="M74" s="2" t="str">
        <f t="shared" si="6"/>
        <v/>
      </c>
      <c r="N74" s="3"/>
      <c r="O74" s="2" t="str">
        <f t="shared" si="7"/>
        <v/>
      </c>
      <c r="P74" s="3">
        <f>IFERROR(VLOOKUP(I74,Produkte!$A$2:$F$500,6,FALSE),0)</f>
        <v>0</v>
      </c>
      <c r="Q74" s="2" t="str">
        <f t="shared" si="8"/>
        <v/>
      </c>
      <c r="R74" s="2" t="str">
        <f t="shared" si="9"/>
        <v/>
      </c>
    </row>
    <row r="75" spans="3:18" x14ac:dyDescent="0.25">
      <c r="C75" t="str">
        <f>IFERROR(VLOOKUP(B75,Kunden!$A$5:$J$503,2,FALSE),"")</f>
        <v/>
      </c>
      <c r="D75" s="4"/>
      <c r="E75" s="4"/>
      <c r="F75" s="4"/>
      <c r="H75" s="4" t="str">
        <f t="shared" si="5"/>
        <v/>
      </c>
      <c r="J75" t="str">
        <f>IFERROR(VLOOKUP(I75,Produkte!$A$2:$F$500,2,FALSE),"")</f>
        <v/>
      </c>
      <c r="K75" s="5"/>
      <c r="L75" s="2">
        <f>IFERROR(VLOOKUP(I75,Produkte!$A$2:$F$500,5,FALSE),0)</f>
        <v>0</v>
      </c>
      <c r="M75" s="2" t="str">
        <f t="shared" si="6"/>
        <v/>
      </c>
      <c r="N75" s="3"/>
      <c r="O75" s="2" t="str">
        <f t="shared" si="7"/>
        <v/>
      </c>
      <c r="P75" s="3">
        <f>IFERROR(VLOOKUP(I75,Produkte!$A$2:$F$500,6,FALSE),0)</f>
        <v>0</v>
      </c>
      <c r="Q75" s="2" t="str">
        <f t="shared" si="8"/>
        <v/>
      </c>
      <c r="R75" s="2" t="str">
        <f t="shared" si="9"/>
        <v/>
      </c>
    </row>
    <row r="76" spans="3:18" x14ac:dyDescent="0.25">
      <c r="C76" t="str">
        <f>IFERROR(VLOOKUP(B76,Kunden!$A$5:$J$503,2,FALSE),"")</f>
        <v/>
      </c>
      <c r="D76" s="4"/>
      <c r="E76" s="4"/>
      <c r="F76" s="4"/>
      <c r="H76" s="4" t="str">
        <f t="shared" si="5"/>
        <v/>
      </c>
      <c r="J76" t="str">
        <f>IFERROR(VLOOKUP(I76,Produkte!$A$2:$F$500,2,FALSE),"")</f>
        <v/>
      </c>
      <c r="K76" s="5"/>
      <c r="L76" s="2">
        <f>IFERROR(VLOOKUP(I76,Produkte!$A$2:$F$500,5,FALSE),0)</f>
        <v>0</v>
      </c>
      <c r="M76" s="2" t="str">
        <f t="shared" si="6"/>
        <v/>
      </c>
      <c r="N76" s="3"/>
      <c r="O76" s="2" t="str">
        <f t="shared" si="7"/>
        <v/>
      </c>
      <c r="P76" s="3">
        <f>IFERROR(VLOOKUP(I76,Produkte!$A$2:$F$500,6,FALSE),0)</f>
        <v>0</v>
      </c>
      <c r="Q76" s="2" t="str">
        <f t="shared" si="8"/>
        <v/>
      </c>
      <c r="R76" s="2" t="str">
        <f t="shared" si="9"/>
        <v/>
      </c>
    </row>
    <row r="77" spans="3:18" x14ac:dyDescent="0.25">
      <c r="C77" t="str">
        <f>IFERROR(VLOOKUP(B77,Kunden!$A$5:$J$503,2,FALSE),"")</f>
        <v/>
      </c>
      <c r="D77" s="4"/>
      <c r="E77" s="4"/>
      <c r="F77" s="4"/>
      <c r="H77" s="4" t="str">
        <f t="shared" si="5"/>
        <v/>
      </c>
      <c r="J77" t="str">
        <f>IFERROR(VLOOKUP(I77,Produkte!$A$2:$F$500,2,FALSE),"")</f>
        <v/>
      </c>
      <c r="K77" s="5"/>
      <c r="L77" s="2">
        <f>IFERROR(VLOOKUP(I77,Produkte!$A$2:$F$500,5,FALSE),0)</f>
        <v>0</v>
      </c>
      <c r="M77" s="2" t="str">
        <f t="shared" si="6"/>
        <v/>
      </c>
      <c r="N77" s="3"/>
      <c r="O77" s="2" t="str">
        <f t="shared" si="7"/>
        <v/>
      </c>
      <c r="P77" s="3">
        <f>IFERROR(VLOOKUP(I77,Produkte!$A$2:$F$500,6,FALSE),0)</f>
        <v>0</v>
      </c>
      <c r="Q77" s="2" t="str">
        <f t="shared" si="8"/>
        <v/>
      </c>
      <c r="R77" s="2" t="str">
        <f t="shared" si="9"/>
        <v/>
      </c>
    </row>
    <row r="78" spans="3:18" x14ac:dyDescent="0.25">
      <c r="C78" t="str">
        <f>IFERROR(VLOOKUP(B78,Kunden!$A$5:$J$503,2,FALSE),"")</f>
        <v/>
      </c>
      <c r="D78" s="4"/>
      <c r="E78" s="4"/>
      <c r="F78" s="4"/>
      <c r="H78" s="4" t="str">
        <f t="shared" si="5"/>
        <v/>
      </c>
      <c r="J78" t="str">
        <f>IFERROR(VLOOKUP(I78,Produkte!$A$2:$F$500,2,FALSE),"")</f>
        <v/>
      </c>
      <c r="K78" s="5"/>
      <c r="L78" s="2">
        <f>IFERROR(VLOOKUP(I78,Produkte!$A$2:$F$500,5,FALSE),0)</f>
        <v>0</v>
      </c>
      <c r="M78" s="2" t="str">
        <f t="shared" si="6"/>
        <v/>
      </c>
      <c r="N78" s="3"/>
      <c r="O78" s="2" t="str">
        <f t="shared" si="7"/>
        <v/>
      </c>
      <c r="P78" s="3">
        <f>IFERROR(VLOOKUP(I78,Produkte!$A$2:$F$500,6,FALSE),0)</f>
        <v>0</v>
      </c>
      <c r="Q78" s="2" t="str">
        <f t="shared" si="8"/>
        <v/>
      </c>
      <c r="R78" s="2" t="str">
        <f t="shared" si="9"/>
        <v/>
      </c>
    </row>
    <row r="79" spans="3:18" x14ac:dyDescent="0.25">
      <c r="C79" t="str">
        <f>IFERROR(VLOOKUP(B79,Kunden!$A$5:$J$503,2,FALSE),"")</f>
        <v/>
      </c>
      <c r="D79" s="4"/>
      <c r="E79" s="4"/>
      <c r="F79" s="4"/>
      <c r="H79" s="4" t="str">
        <f t="shared" si="5"/>
        <v/>
      </c>
      <c r="J79" t="str">
        <f>IFERROR(VLOOKUP(I79,Produkte!$A$2:$F$500,2,FALSE),"")</f>
        <v/>
      </c>
      <c r="K79" s="5"/>
      <c r="L79" s="2">
        <f>IFERROR(VLOOKUP(I79,Produkte!$A$2:$F$500,5,FALSE),0)</f>
        <v>0</v>
      </c>
      <c r="M79" s="2" t="str">
        <f t="shared" si="6"/>
        <v/>
      </c>
      <c r="N79" s="3"/>
      <c r="O79" s="2" t="str">
        <f t="shared" si="7"/>
        <v/>
      </c>
      <c r="P79" s="3">
        <f>IFERROR(VLOOKUP(I79,Produkte!$A$2:$F$500,6,FALSE),0)</f>
        <v>0</v>
      </c>
      <c r="Q79" s="2" t="str">
        <f t="shared" si="8"/>
        <v/>
      </c>
      <c r="R79" s="2" t="str">
        <f t="shared" si="9"/>
        <v/>
      </c>
    </row>
    <row r="80" spans="3:18" x14ac:dyDescent="0.25">
      <c r="C80" t="str">
        <f>IFERROR(VLOOKUP(B80,Kunden!$A$5:$J$503,2,FALSE),"")</f>
        <v/>
      </c>
      <c r="D80" s="4"/>
      <c r="E80" s="4"/>
      <c r="F80" s="4"/>
      <c r="H80" s="4" t="str">
        <f t="shared" si="5"/>
        <v/>
      </c>
      <c r="J80" t="str">
        <f>IFERROR(VLOOKUP(I80,Produkte!$A$2:$F$500,2,FALSE),"")</f>
        <v/>
      </c>
      <c r="K80" s="5"/>
      <c r="L80" s="2">
        <f>IFERROR(VLOOKUP(I80,Produkte!$A$2:$F$500,5,FALSE),0)</f>
        <v>0</v>
      </c>
      <c r="M80" s="2" t="str">
        <f t="shared" si="6"/>
        <v/>
      </c>
      <c r="N80" s="3"/>
      <c r="O80" s="2" t="str">
        <f t="shared" si="7"/>
        <v/>
      </c>
      <c r="P80" s="3">
        <f>IFERROR(VLOOKUP(I80,Produkte!$A$2:$F$500,6,FALSE),0)</f>
        <v>0</v>
      </c>
      <c r="Q80" s="2" t="str">
        <f t="shared" si="8"/>
        <v/>
      </c>
      <c r="R80" s="2" t="str">
        <f t="shared" si="9"/>
        <v/>
      </c>
    </row>
    <row r="81" spans="3:18" x14ac:dyDescent="0.25">
      <c r="C81" t="str">
        <f>IFERROR(VLOOKUP(B81,Kunden!$A$5:$J$503,2,FALSE),"")</f>
        <v/>
      </c>
      <c r="D81" s="4"/>
      <c r="E81" s="4"/>
      <c r="F81" s="4"/>
      <c r="H81" s="4" t="str">
        <f t="shared" si="5"/>
        <v/>
      </c>
      <c r="J81" t="str">
        <f>IFERROR(VLOOKUP(I81,Produkte!$A$2:$F$500,2,FALSE),"")</f>
        <v/>
      </c>
      <c r="K81" s="5"/>
      <c r="L81" s="2">
        <f>IFERROR(VLOOKUP(I81,Produkte!$A$2:$F$500,5,FALSE),0)</f>
        <v>0</v>
      </c>
      <c r="M81" s="2" t="str">
        <f t="shared" si="6"/>
        <v/>
      </c>
      <c r="N81" s="3"/>
      <c r="O81" s="2" t="str">
        <f t="shared" si="7"/>
        <v/>
      </c>
      <c r="P81" s="3">
        <f>IFERROR(VLOOKUP(I81,Produkte!$A$2:$F$500,6,FALSE),0)</f>
        <v>0</v>
      </c>
      <c r="Q81" s="2" t="str">
        <f t="shared" si="8"/>
        <v/>
      </c>
      <c r="R81" s="2" t="str">
        <f t="shared" si="9"/>
        <v/>
      </c>
    </row>
    <row r="82" spans="3:18" x14ac:dyDescent="0.25">
      <c r="C82" t="str">
        <f>IFERROR(VLOOKUP(B82,Kunden!$A$5:$J$503,2,FALSE),"")</f>
        <v/>
      </c>
      <c r="D82" s="4"/>
      <c r="E82" s="4"/>
      <c r="F82" s="4"/>
      <c r="H82" s="4" t="str">
        <f t="shared" si="5"/>
        <v/>
      </c>
      <c r="J82" t="str">
        <f>IFERROR(VLOOKUP(I82,Produkte!$A$2:$F$500,2,FALSE),"")</f>
        <v/>
      </c>
      <c r="K82" s="5"/>
      <c r="L82" s="2">
        <f>IFERROR(VLOOKUP(I82,Produkte!$A$2:$F$500,5,FALSE),0)</f>
        <v>0</v>
      </c>
      <c r="M82" s="2" t="str">
        <f t="shared" si="6"/>
        <v/>
      </c>
      <c r="N82" s="3"/>
      <c r="O82" s="2" t="str">
        <f t="shared" si="7"/>
        <v/>
      </c>
      <c r="P82" s="3">
        <f>IFERROR(VLOOKUP(I82,Produkte!$A$2:$F$500,6,FALSE),0)</f>
        <v>0</v>
      </c>
      <c r="Q82" s="2" t="str">
        <f t="shared" si="8"/>
        <v/>
      </c>
      <c r="R82" s="2" t="str">
        <f t="shared" si="9"/>
        <v/>
      </c>
    </row>
    <row r="83" spans="3:18" x14ac:dyDescent="0.25">
      <c r="C83" t="str">
        <f>IFERROR(VLOOKUP(B83,Kunden!$A$5:$J$503,2,FALSE),"")</f>
        <v/>
      </c>
      <c r="D83" s="4"/>
      <c r="E83" s="4"/>
      <c r="F83" s="4"/>
      <c r="H83" s="4" t="str">
        <f t="shared" si="5"/>
        <v/>
      </c>
      <c r="J83" t="str">
        <f>IFERROR(VLOOKUP(I83,Produkte!$A$2:$F$500,2,FALSE),"")</f>
        <v/>
      </c>
      <c r="K83" s="5"/>
      <c r="L83" s="2">
        <f>IFERROR(VLOOKUP(I83,Produkte!$A$2:$F$500,5,FALSE),0)</f>
        <v>0</v>
      </c>
      <c r="M83" s="2" t="str">
        <f t="shared" si="6"/>
        <v/>
      </c>
      <c r="N83" s="3"/>
      <c r="O83" s="2" t="str">
        <f t="shared" si="7"/>
        <v/>
      </c>
      <c r="P83" s="3">
        <f>IFERROR(VLOOKUP(I83,Produkte!$A$2:$F$500,6,FALSE),0)</f>
        <v>0</v>
      </c>
      <c r="Q83" s="2" t="str">
        <f t="shared" si="8"/>
        <v/>
      </c>
      <c r="R83" s="2" t="str">
        <f t="shared" si="9"/>
        <v/>
      </c>
    </row>
    <row r="84" spans="3:18" x14ac:dyDescent="0.25">
      <c r="C84" t="str">
        <f>IFERROR(VLOOKUP(B84,Kunden!$A$5:$J$503,2,FALSE),"")</f>
        <v/>
      </c>
      <c r="D84" s="4"/>
      <c r="E84" s="4"/>
      <c r="F84" s="4"/>
      <c r="H84" s="4" t="str">
        <f t="shared" si="5"/>
        <v/>
      </c>
      <c r="J84" t="str">
        <f>IFERROR(VLOOKUP(I84,Produkte!$A$2:$F$500,2,FALSE),"")</f>
        <v/>
      </c>
      <c r="K84" s="5"/>
      <c r="L84" s="2">
        <f>IFERROR(VLOOKUP(I84,Produkte!$A$2:$F$500,5,FALSE),0)</f>
        <v>0</v>
      </c>
      <c r="M84" s="2" t="str">
        <f t="shared" si="6"/>
        <v/>
      </c>
      <c r="N84" s="3"/>
      <c r="O84" s="2" t="str">
        <f t="shared" si="7"/>
        <v/>
      </c>
      <c r="P84" s="3">
        <f>IFERROR(VLOOKUP(I84,Produkte!$A$2:$F$500,6,FALSE),0)</f>
        <v>0</v>
      </c>
      <c r="Q84" s="2" t="str">
        <f t="shared" si="8"/>
        <v/>
      </c>
      <c r="R84" s="2" t="str">
        <f t="shared" si="9"/>
        <v/>
      </c>
    </row>
    <row r="85" spans="3:18" x14ac:dyDescent="0.25">
      <c r="C85" t="str">
        <f>IFERROR(VLOOKUP(B85,Kunden!$A$5:$J$503,2,FALSE),"")</f>
        <v/>
      </c>
      <c r="D85" s="4"/>
      <c r="E85" s="4"/>
      <c r="F85" s="4"/>
      <c r="H85" s="4" t="str">
        <f t="shared" si="5"/>
        <v/>
      </c>
      <c r="J85" t="str">
        <f>IFERROR(VLOOKUP(I85,Produkte!$A$2:$F$500,2,FALSE),"")</f>
        <v/>
      </c>
      <c r="K85" s="5"/>
      <c r="L85" s="2">
        <f>IFERROR(VLOOKUP(I85,Produkte!$A$2:$F$500,5,FALSE),0)</f>
        <v>0</v>
      </c>
      <c r="M85" s="2" t="str">
        <f t="shared" si="6"/>
        <v/>
      </c>
      <c r="N85" s="3"/>
      <c r="O85" s="2" t="str">
        <f t="shared" si="7"/>
        <v/>
      </c>
      <c r="P85" s="3">
        <f>IFERROR(VLOOKUP(I85,Produkte!$A$2:$F$500,6,FALSE),0)</f>
        <v>0</v>
      </c>
      <c r="Q85" s="2" t="str">
        <f t="shared" si="8"/>
        <v/>
      </c>
      <c r="R85" s="2" t="str">
        <f t="shared" si="9"/>
        <v/>
      </c>
    </row>
    <row r="86" spans="3:18" x14ac:dyDescent="0.25">
      <c r="C86" t="str">
        <f>IFERROR(VLOOKUP(B86,Kunden!$A$5:$J$503,2,FALSE),"")</f>
        <v/>
      </c>
      <c r="D86" s="4"/>
      <c r="E86" s="4"/>
      <c r="F86" s="4"/>
      <c r="H86" s="4" t="str">
        <f t="shared" si="5"/>
        <v/>
      </c>
      <c r="J86" t="str">
        <f>IFERROR(VLOOKUP(I86,Produkte!$A$2:$F$500,2,FALSE),"")</f>
        <v/>
      </c>
      <c r="K86" s="5"/>
      <c r="L86" s="2">
        <f>IFERROR(VLOOKUP(I86,Produkte!$A$2:$F$500,5,FALSE),0)</f>
        <v>0</v>
      </c>
      <c r="M86" s="2" t="str">
        <f t="shared" si="6"/>
        <v/>
      </c>
      <c r="N86" s="3"/>
      <c r="O86" s="2" t="str">
        <f t="shared" si="7"/>
        <v/>
      </c>
      <c r="P86" s="3">
        <f>IFERROR(VLOOKUP(I86,Produkte!$A$2:$F$500,6,FALSE),0)</f>
        <v>0</v>
      </c>
      <c r="Q86" s="2" t="str">
        <f t="shared" si="8"/>
        <v/>
      </c>
      <c r="R86" s="2" t="str">
        <f t="shared" si="9"/>
        <v/>
      </c>
    </row>
    <row r="87" spans="3:18" x14ac:dyDescent="0.25">
      <c r="C87" t="str">
        <f>IFERROR(VLOOKUP(B87,Kunden!$A$5:$J$503,2,FALSE),"")</f>
        <v/>
      </c>
      <c r="D87" s="4"/>
      <c r="E87" s="4"/>
      <c r="F87" s="4"/>
      <c r="H87" s="4" t="str">
        <f t="shared" si="5"/>
        <v/>
      </c>
      <c r="J87" t="str">
        <f>IFERROR(VLOOKUP(I87,Produkte!$A$2:$F$500,2,FALSE),"")</f>
        <v/>
      </c>
      <c r="K87" s="5"/>
      <c r="L87" s="2">
        <f>IFERROR(VLOOKUP(I87,Produkte!$A$2:$F$500,5,FALSE),0)</f>
        <v>0</v>
      </c>
      <c r="M87" s="2" t="str">
        <f t="shared" si="6"/>
        <v/>
      </c>
      <c r="N87" s="3"/>
      <c r="O87" s="2" t="str">
        <f t="shared" si="7"/>
        <v/>
      </c>
      <c r="P87" s="3">
        <f>IFERROR(VLOOKUP(I87,Produkte!$A$2:$F$500,6,FALSE),0)</f>
        <v>0</v>
      </c>
      <c r="Q87" s="2" t="str">
        <f t="shared" si="8"/>
        <v/>
      </c>
      <c r="R87" s="2" t="str">
        <f t="shared" si="9"/>
        <v/>
      </c>
    </row>
    <row r="88" spans="3:18" x14ac:dyDescent="0.25">
      <c r="C88" t="str">
        <f>IFERROR(VLOOKUP(B88,Kunden!$A$5:$J$503,2,FALSE),"")</f>
        <v/>
      </c>
      <c r="D88" s="4"/>
      <c r="E88" s="4"/>
      <c r="F88" s="4"/>
      <c r="H88" s="4" t="str">
        <f t="shared" si="5"/>
        <v/>
      </c>
      <c r="J88" t="str">
        <f>IFERROR(VLOOKUP(I88,Produkte!$A$2:$F$500,2,FALSE),"")</f>
        <v/>
      </c>
      <c r="K88" s="5"/>
      <c r="L88" s="2">
        <f>IFERROR(VLOOKUP(I88,Produkte!$A$2:$F$500,5,FALSE),0)</f>
        <v>0</v>
      </c>
      <c r="M88" s="2" t="str">
        <f t="shared" si="6"/>
        <v/>
      </c>
      <c r="N88" s="3"/>
      <c r="O88" s="2" t="str">
        <f t="shared" si="7"/>
        <v/>
      </c>
      <c r="P88" s="3">
        <f>IFERROR(VLOOKUP(I88,Produkte!$A$2:$F$500,6,FALSE),0)</f>
        <v>0</v>
      </c>
      <c r="Q88" s="2" t="str">
        <f t="shared" si="8"/>
        <v/>
      </c>
      <c r="R88" s="2" t="str">
        <f t="shared" si="9"/>
        <v/>
      </c>
    </row>
    <row r="89" spans="3:18" x14ac:dyDescent="0.25">
      <c r="C89" t="str">
        <f>IFERROR(VLOOKUP(B89,Kunden!$A$5:$J$503,2,FALSE),"")</f>
        <v/>
      </c>
      <c r="D89" s="4"/>
      <c r="E89" s="4"/>
      <c r="F89" s="4"/>
      <c r="H89" s="4" t="str">
        <f t="shared" si="5"/>
        <v/>
      </c>
      <c r="J89" t="str">
        <f>IFERROR(VLOOKUP(I89,Produkte!$A$2:$F$500,2,FALSE),"")</f>
        <v/>
      </c>
      <c r="K89" s="5"/>
      <c r="L89" s="2">
        <f>IFERROR(VLOOKUP(I89,Produkte!$A$2:$F$500,5,FALSE),0)</f>
        <v>0</v>
      </c>
      <c r="M89" s="2" t="str">
        <f t="shared" si="6"/>
        <v/>
      </c>
      <c r="N89" s="3"/>
      <c r="O89" s="2" t="str">
        <f t="shared" si="7"/>
        <v/>
      </c>
      <c r="P89" s="3">
        <f>IFERROR(VLOOKUP(I89,Produkte!$A$2:$F$500,6,FALSE),0)</f>
        <v>0</v>
      </c>
      <c r="Q89" s="2" t="str">
        <f t="shared" si="8"/>
        <v/>
      </c>
      <c r="R89" s="2" t="str">
        <f t="shared" si="9"/>
        <v/>
      </c>
    </row>
    <row r="90" spans="3:18" x14ac:dyDescent="0.25">
      <c r="C90" t="str">
        <f>IFERROR(VLOOKUP(B90,Kunden!$A$5:$J$503,2,FALSE),"")</f>
        <v/>
      </c>
      <c r="D90" s="4"/>
      <c r="E90" s="4"/>
      <c r="F90" s="4"/>
      <c r="H90" s="4" t="str">
        <f t="shared" si="5"/>
        <v/>
      </c>
      <c r="J90" t="str">
        <f>IFERROR(VLOOKUP(I90,Produkte!$A$2:$F$500,2,FALSE),"")</f>
        <v/>
      </c>
      <c r="K90" s="5"/>
      <c r="L90" s="2">
        <f>IFERROR(VLOOKUP(I90,Produkte!$A$2:$F$500,5,FALSE),0)</f>
        <v>0</v>
      </c>
      <c r="M90" s="2" t="str">
        <f t="shared" si="6"/>
        <v/>
      </c>
      <c r="N90" s="3"/>
      <c r="O90" s="2" t="str">
        <f t="shared" si="7"/>
        <v/>
      </c>
      <c r="P90" s="3">
        <f>IFERROR(VLOOKUP(I90,Produkte!$A$2:$F$500,6,FALSE),0)</f>
        <v>0</v>
      </c>
      <c r="Q90" s="2" t="str">
        <f t="shared" si="8"/>
        <v/>
      </c>
      <c r="R90" s="2" t="str">
        <f t="shared" si="9"/>
        <v/>
      </c>
    </row>
    <row r="91" spans="3:18" x14ac:dyDescent="0.25">
      <c r="C91" t="str">
        <f>IFERROR(VLOOKUP(B91,Kunden!$A$5:$J$503,2,FALSE),"")</f>
        <v/>
      </c>
      <c r="D91" s="4"/>
      <c r="E91" s="4"/>
      <c r="F91" s="4"/>
      <c r="H91" s="4" t="str">
        <f t="shared" si="5"/>
        <v/>
      </c>
      <c r="J91" t="str">
        <f>IFERROR(VLOOKUP(I91,Produkte!$A$2:$F$500,2,FALSE),"")</f>
        <v/>
      </c>
      <c r="K91" s="5"/>
      <c r="L91" s="2">
        <f>IFERROR(VLOOKUP(I91,Produkte!$A$2:$F$500,5,FALSE),0)</f>
        <v>0</v>
      </c>
      <c r="M91" s="2" t="str">
        <f t="shared" si="6"/>
        <v/>
      </c>
      <c r="N91" s="3"/>
      <c r="O91" s="2" t="str">
        <f t="shared" si="7"/>
        <v/>
      </c>
      <c r="P91" s="3">
        <f>IFERROR(VLOOKUP(I91,Produkte!$A$2:$F$500,6,FALSE),0)</f>
        <v>0</v>
      </c>
      <c r="Q91" s="2" t="str">
        <f t="shared" si="8"/>
        <v/>
      </c>
      <c r="R91" s="2" t="str">
        <f t="shared" si="9"/>
        <v/>
      </c>
    </row>
    <row r="92" spans="3:18" x14ac:dyDescent="0.25">
      <c r="C92" t="str">
        <f>IFERROR(VLOOKUP(B92,Kunden!$A$5:$J$503,2,FALSE),"")</f>
        <v/>
      </c>
      <c r="D92" s="4"/>
      <c r="E92" s="4"/>
      <c r="F92" s="4"/>
      <c r="H92" s="4" t="str">
        <f t="shared" si="5"/>
        <v/>
      </c>
      <c r="J92" t="str">
        <f>IFERROR(VLOOKUP(I92,Produkte!$A$2:$F$500,2,FALSE),"")</f>
        <v/>
      </c>
      <c r="K92" s="5"/>
      <c r="L92" s="2">
        <f>IFERROR(VLOOKUP(I92,Produkte!$A$2:$F$500,5,FALSE),0)</f>
        <v>0</v>
      </c>
      <c r="M92" s="2" t="str">
        <f t="shared" si="6"/>
        <v/>
      </c>
      <c r="N92" s="3"/>
      <c r="O92" s="2" t="str">
        <f t="shared" si="7"/>
        <v/>
      </c>
      <c r="P92" s="3">
        <f>IFERROR(VLOOKUP(I92,Produkte!$A$2:$F$500,6,FALSE),0)</f>
        <v>0</v>
      </c>
      <c r="Q92" s="2" t="str">
        <f t="shared" si="8"/>
        <v/>
      </c>
      <c r="R92" s="2" t="str">
        <f t="shared" si="9"/>
        <v/>
      </c>
    </row>
    <row r="93" spans="3:18" x14ac:dyDescent="0.25">
      <c r="C93" t="str">
        <f>IFERROR(VLOOKUP(B93,Kunden!$A$5:$J$503,2,FALSE),"")</f>
        <v/>
      </c>
      <c r="D93" s="4"/>
      <c r="E93" s="4"/>
      <c r="F93" s="4"/>
      <c r="H93" s="4" t="str">
        <f t="shared" si="5"/>
        <v/>
      </c>
      <c r="J93" t="str">
        <f>IFERROR(VLOOKUP(I93,Produkte!$A$2:$F$500,2,FALSE),"")</f>
        <v/>
      </c>
      <c r="K93" s="5"/>
      <c r="L93" s="2">
        <f>IFERROR(VLOOKUP(I93,Produkte!$A$2:$F$500,5,FALSE),0)</f>
        <v>0</v>
      </c>
      <c r="M93" s="2" t="str">
        <f t="shared" si="6"/>
        <v/>
      </c>
      <c r="N93" s="3"/>
      <c r="O93" s="2" t="str">
        <f t="shared" si="7"/>
        <v/>
      </c>
      <c r="P93" s="3">
        <f>IFERROR(VLOOKUP(I93,Produkte!$A$2:$F$500,6,FALSE),0)</f>
        <v>0</v>
      </c>
      <c r="Q93" s="2" t="str">
        <f t="shared" si="8"/>
        <v/>
      </c>
      <c r="R93" s="2" t="str">
        <f t="shared" si="9"/>
        <v/>
      </c>
    </row>
    <row r="94" spans="3:18" x14ac:dyDescent="0.25">
      <c r="C94" t="str">
        <f>IFERROR(VLOOKUP(B94,Kunden!$A$5:$J$503,2,FALSE),"")</f>
        <v/>
      </c>
      <c r="D94" s="4"/>
      <c r="E94" s="4"/>
      <c r="F94" s="4"/>
      <c r="H94" s="4" t="str">
        <f t="shared" si="5"/>
        <v/>
      </c>
      <c r="J94" t="str">
        <f>IFERROR(VLOOKUP(I94,Produkte!$A$2:$F$500,2,FALSE),"")</f>
        <v/>
      </c>
      <c r="K94" s="5"/>
      <c r="L94" s="2">
        <f>IFERROR(VLOOKUP(I94,Produkte!$A$2:$F$500,5,FALSE),0)</f>
        <v>0</v>
      </c>
      <c r="M94" s="2" t="str">
        <f t="shared" si="6"/>
        <v/>
      </c>
      <c r="N94" s="3"/>
      <c r="O94" s="2" t="str">
        <f t="shared" si="7"/>
        <v/>
      </c>
      <c r="P94" s="3">
        <f>IFERROR(VLOOKUP(I94,Produkte!$A$2:$F$500,6,FALSE),0)</f>
        <v>0</v>
      </c>
      <c r="Q94" s="2" t="str">
        <f t="shared" si="8"/>
        <v/>
      </c>
      <c r="R94" s="2" t="str">
        <f t="shared" si="9"/>
        <v/>
      </c>
    </row>
    <row r="95" spans="3:18" x14ac:dyDescent="0.25">
      <c r="C95" t="str">
        <f>IFERROR(VLOOKUP(B95,Kunden!$A$5:$J$503,2,FALSE),"")</f>
        <v/>
      </c>
      <c r="D95" s="4"/>
      <c r="E95" s="4"/>
      <c r="F95" s="4"/>
      <c r="H95" s="4" t="str">
        <f t="shared" si="5"/>
        <v/>
      </c>
      <c r="J95" t="str">
        <f>IFERROR(VLOOKUP(I95,Produkte!$A$2:$F$500,2,FALSE),"")</f>
        <v/>
      </c>
      <c r="K95" s="5"/>
      <c r="L95" s="2">
        <f>IFERROR(VLOOKUP(I95,Produkte!$A$2:$F$500,5,FALSE),0)</f>
        <v>0</v>
      </c>
      <c r="M95" s="2" t="str">
        <f t="shared" si="6"/>
        <v/>
      </c>
      <c r="N95" s="3"/>
      <c r="O95" s="2" t="str">
        <f t="shared" si="7"/>
        <v/>
      </c>
      <c r="P95" s="3">
        <f>IFERROR(VLOOKUP(I95,Produkte!$A$2:$F$500,6,FALSE),0)</f>
        <v>0</v>
      </c>
      <c r="Q95" s="2" t="str">
        <f t="shared" si="8"/>
        <v/>
      </c>
      <c r="R95" s="2" t="str">
        <f t="shared" si="9"/>
        <v/>
      </c>
    </row>
    <row r="96" spans="3:18" x14ac:dyDescent="0.25">
      <c r="C96" t="str">
        <f>IFERROR(VLOOKUP(B96,Kunden!$A$5:$J$503,2,FALSE),"")</f>
        <v/>
      </c>
      <c r="D96" s="4"/>
      <c r="E96" s="4"/>
      <c r="F96" s="4"/>
      <c r="H96" s="4" t="str">
        <f t="shared" si="5"/>
        <v/>
      </c>
      <c r="J96" t="str">
        <f>IFERROR(VLOOKUP(I96,Produkte!$A$2:$F$500,2,FALSE),"")</f>
        <v/>
      </c>
      <c r="K96" s="5"/>
      <c r="L96" s="2">
        <f>IFERROR(VLOOKUP(I96,Produkte!$A$2:$F$500,5,FALSE),0)</f>
        <v>0</v>
      </c>
      <c r="M96" s="2" t="str">
        <f t="shared" si="6"/>
        <v/>
      </c>
      <c r="N96" s="3"/>
      <c r="O96" s="2" t="str">
        <f t="shared" si="7"/>
        <v/>
      </c>
      <c r="P96" s="3">
        <f>IFERROR(VLOOKUP(I96,Produkte!$A$2:$F$500,6,FALSE),0)</f>
        <v>0</v>
      </c>
      <c r="Q96" s="2" t="str">
        <f t="shared" si="8"/>
        <v/>
      </c>
      <c r="R96" s="2" t="str">
        <f t="shared" si="9"/>
        <v/>
      </c>
    </row>
    <row r="97" spans="3:18" x14ac:dyDescent="0.25">
      <c r="C97" t="str">
        <f>IFERROR(VLOOKUP(B97,Kunden!$A$5:$J$503,2,FALSE),"")</f>
        <v/>
      </c>
      <c r="D97" s="4"/>
      <c r="E97" s="4"/>
      <c r="F97" s="4"/>
      <c r="H97" s="4" t="str">
        <f t="shared" si="5"/>
        <v/>
      </c>
      <c r="J97" t="str">
        <f>IFERROR(VLOOKUP(I97,Produkte!$A$2:$F$500,2,FALSE),"")</f>
        <v/>
      </c>
      <c r="K97" s="5"/>
      <c r="L97" s="2">
        <f>IFERROR(VLOOKUP(I97,Produkte!$A$2:$F$500,5,FALSE),0)</f>
        <v>0</v>
      </c>
      <c r="M97" s="2" t="str">
        <f t="shared" si="6"/>
        <v/>
      </c>
      <c r="N97" s="3"/>
      <c r="O97" s="2" t="str">
        <f t="shared" si="7"/>
        <v/>
      </c>
      <c r="P97" s="3">
        <f>IFERROR(VLOOKUP(I97,Produkte!$A$2:$F$500,6,FALSE),0)</f>
        <v>0</v>
      </c>
      <c r="Q97" s="2" t="str">
        <f t="shared" si="8"/>
        <v/>
      </c>
      <c r="R97" s="2" t="str">
        <f t="shared" si="9"/>
        <v/>
      </c>
    </row>
    <row r="98" spans="3:18" x14ac:dyDescent="0.25">
      <c r="C98" t="str">
        <f>IFERROR(VLOOKUP(B98,Kunden!$A$5:$J$503,2,FALSE),"")</f>
        <v/>
      </c>
      <c r="D98" s="4"/>
      <c r="E98" s="4"/>
      <c r="F98" s="4"/>
      <c r="H98" s="4" t="str">
        <f t="shared" si="5"/>
        <v/>
      </c>
      <c r="J98" t="str">
        <f>IFERROR(VLOOKUP(I98,Produkte!$A$2:$F$500,2,FALSE),"")</f>
        <v/>
      </c>
      <c r="K98" s="5"/>
      <c r="L98" s="2">
        <f>IFERROR(VLOOKUP(I98,Produkte!$A$2:$F$500,5,FALSE),0)</f>
        <v>0</v>
      </c>
      <c r="M98" s="2" t="str">
        <f t="shared" si="6"/>
        <v/>
      </c>
      <c r="N98" s="3"/>
      <c r="O98" s="2" t="str">
        <f t="shared" si="7"/>
        <v/>
      </c>
      <c r="P98" s="3">
        <f>IFERROR(VLOOKUP(I98,Produkte!$A$2:$F$500,6,FALSE),0)</f>
        <v>0</v>
      </c>
      <c r="Q98" s="2" t="str">
        <f t="shared" si="8"/>
        <v/>
      </c>
      <c r="R98" s="2" t="str">
        <f t="shared" si="9"/>
        <v/>
      </c>
    </row>
    <row r="99" spans="3:18" x14ac:dyDescent="0.25">
      <c r="C99" t="str">
        <f>IFERROR(VLOOKUP(B99,Kunden!$A$5:$J$503,2,FALSE),"")</f>
        <v/>
      </c>
      <c r="D99" s="4"/>
      <c r="E99" s="4"/>
      <c r="F99" s="4"/>
      <c r="H99" s="4" t="str">
        <f t="shared" si="5"/>
        <v/>
      </c>
      <c r="J99" t="str">
        <f>IFERROR(VLOOKUP(I99,Produkte!$A$2:$F$500,2,FALSE),"")</f>
        <v/>
      </c>
      <c r="K99" s="5"/>
      <c r="L99" s="2">
        <f>IFERROR(VLOOKUP(I99,Produkte!$A$2:$F$500,5,FALSE),0)</f>
        <v>0</v>
      </c>
      <c r="M99" s="2" t="str">
        <f t="shared" si="6"/>
        <v/>
      </c>
      <c r="N99" s="3"/>
      <c r="O99" s="2" t="str">
        <f t="shared" si="7"/>
        <v/>
      </c>
      <c r="P99" s="3">
        <f>IFERROR(VLOOKUP(I99,Produkte!$A$2:$F$500,6,FALSE),0)</f>
        <v>0</v>
      </c>
      <c r="Q99" s="2" t="str">
        <f t="shared" si="8"/>
        <v/>
      </c>
      <c r="R99" s="2" t="str">
        <f t="shared" si="9"/>
        <v/>
      </c>
    </row>
    <row r="100" spans="3:18" x14ac:dyDescent="0.25">
      <c r="C100" t="str">
        <f>IFERROR(VLOOKUP(B100,Kunden!$A$5:$J$503,2,FALSE),"")</f>
        <v/>
      </c>
      <c r="D100" s="4"/>
      <c r="E100" s="4"/>
      <c r="F100" s="4"/>
      <c r="H100" s="4" t="str">
        <f t="shared" si="5"/>
        <v/>
      </c>
      <c r="J100" t="str">
        <f>IFERROR(VLOOKUP(I100,Produkte!$A$2:$F$500,2,FALSE),"")</f>
        <v/>
      </c>
      <c r="K100" s="5"/>
      <c r="L100" s="2">
        <f>IFERROR(VLOOKUP(I100,Produkte!$A$2:$F$500,5,FALSE),0)</f>
        <v>0</v>
      </c>
      <c r="M100" s="2" t="str">
        <f t="shared" si="6"/>
        <v/>
      </c>
      <c r="N100" s="3"/>
      <c r="O100" s="2" t="str">
        <f t="shared" si="7"/>
        <v/>
      </c>
      <c r="P100" s="3">
        <f>IFERROR(VLOOKUP(I100,Produkte!$A$2:$F$500,6,FALSE),0)</f>
        <v>0</v>
      </c>
      <c r="Q100" s="2" t="str">
        <f t="shared" si="8"/>
        <v/>
      </c>
      <c r="R100" s="2" t="str">
        <f t="shared" si="9"/>
        <v/>
      </c>
    </row>
    <row r="101" spans="3:18" x14ac:dyDescent="0.25">
      <c r="C101" t="str">
        <f>IFERROR(VLOOKUP(B101,Kunden!$A$5:$J$503,2,FALSE),"")</f>
        <v/>
      </c>
      <c r="D101" s="4"/>
      <c r="E101" s="4"/>
      <c r="F101" s="4"/>
      <c r="H101" s="4" t="str">
        <f t="shared" si="5"/>
        <v/>
      </c>
      <c r="J101" t="str">
        <f>IFERROR(VLOOKUP(I101,Produkte!$A$2:$F$500,2,FALSE),"")</f>
        <v/>
      </c>
      <c r="K101" s="5"/>
      <c r="L101" s="2">
        <f>IFERROR(VLOOKUP(I101,Produkte!$A$2:$F$500,5,FALSE),0)</f>
        <v>0</v>
      </c>
      <c r="M101" s="2" t="str">
        <f t="shared" si="6"/>
        <v/>
      </c>
      <c r="N101" s="3"/>
      <c r="O101" s="2" t="str">
        <f t="shared" si="7"/>
        <v/>
      </c>
      <c r="P101" s="3">
        <f>IFERROR(VLOOKUP(I101,Produkte!$A$2:$F$500,6,FALSE),0)</f>
        <v>0</v>
      </c>
      <c r="Q101" s="2" t="str">
        <f t="shared" si="8"/>
        <v/>
      </c>
      <c r="R101" s="2" t="str">
        <f t="shared" si="9"/>
        <v/>
      </c>
    </row>
    <row r="102" spans="3:18" x14ac:dyDescent="0.25">
      <c r="C102" t="str">
        <f>IFERROR(VLOOKUP(B102,Kunden!$A$5:$J$503,2,FALSE),"")</f>
        <v/>
      </c>
      <c r="D102" s="4"/>
      <c r="E102" s="4"/>
      <c r="F102" s="4"/>
      <c r="H102" s="4" t="str">
        <f t="shared" si="5"/>
        <v/>
      </c>
      <c r="J102" t="str">
        <f>IFERROR(VLOOKUP(I102,Produkte!$A$2:$F$500,2,FALSE),"")</f>
        <v/>
      </c>
      <c r="K102" s="5"/>
      <c r="L102" s="2">
        <f>IFERROR(VLOOKUP(I102,Produkte!$A$2:$F$500,5,FALSE),0)</f>
        <v>0</v>
      </c>
      <c r="M102" s="2" t="str">
        <f t="shared" si="6"/>
        <v/>
      </c>
      <c r="N102" s="3"/>
      <c r="O102" s="2" t="str">
        <f t="shared" si="7"/>
        <v/>
      </c>
      <c r="P102" s="3">
        <f>IFERROR(VLOOKUP(I102,Produkte!$A$2:$F$500,6,FALSE),0)</f>
        <v>0</v>
      </c>
      <c r="Q102" s="2" t="str">
        <f t="shared" si="8"/>
        <v/>
      </c>
      <c r="R102" s="2" t="str">
        <f t="shared" si="9"/>
        <v/>
      </c>
    </row>
    <row r="103" spans="3:18" x14ac:dyDescent="0.25">
      <c r="C103" t="str">
        <f>IFERROR(VLOOKUP(B103,Kunden!$A$5:$J$503,2,FALSE),"")</f>
        <v/>
      </c>
      <c r="D103" s="4"/>
      <c r="E103" s="4"/>
      <c r="F103" s="4"/>
      <c r="H103" s="4" t="str">
        <f t="shared" si="5"/>
        <v/>
      </c>
      <c r="J103" t="str">
        <f>IFERROR(VLOOKUP(I103,Produkte!$A$2:$F$500,2,FALSE),"")</f>
        <v/>
      </c>
      <c r="K103" s="5"/>
      <c r="L103" s="2">
        <f>IFERROR(VLOOKUP(I103,Produkte!$A$2:$F$500,5,FALSE),0)</f>
        <v>0</v>
      </c>
      <c r="M103" s="2" t="str">
        <f t="shared" si="6"/>
        <v/>
      </c>
      <c r="N103" s="3"/>
      <c r="O103" s="2" t="str">
        <f t="shared" si="7"/>
        <v/>
      </c>
      <c r="P103" s="3">
        <f>IFERROR(VLOOKUP(I103,Produkte!$A$2:$F$500,6,FALSE),0)</f>
        <v>0</v>
      </c>
      <c r="Q103" s="2" t="str">
        <f t="shared" si="8"/>
        <v/>
      </c>
      <c r="R103" s="2" t="str">
        <f t="shared" si="9"/>
        <v/>
      </c>
    </row>
    <row r="104" spans="3:18" x14ac:dyDescent="0.25">
      <c r="C104" t="str">
        <f>IFERROR(VLOOKUP(B104,Kunden!$A$5:$J$503,2,FALSE),"")</f>
        <v/>
      </c>
      <c r="D104" s="4"/>
      <c r="E104" s="4"/>
      <c r="F104" s="4"/>
      <c r="H104" s="4" t="str">
        <f t="shared" si="5"/>
        <v/>
      </c>
      <c r="J104" t="str">
        <f>IFERROR(VLOOKUP(I104,Produkte!$A$2:$F$500,2,FALSE),"")</f>
        <v/>
      </c>
      <c r="K104" s="5"/>
      <c r="L104" s="2">
        <f>IFERROR(VLOOKUP(I104,Produkte!$A$2:$F$500,5,FALSE),0)</f>
        <v>0</v>
      </c>
      <c r="M104" s="2" t="str">
        <f t="shared" si="6"/>
        <v/>
      </c>
      <c r="N104" s="3"/>
      <c r="O104" s="2" t="str">
        <f t="shared" si="7"/>
        <v/>
      </c>
      <c r="P104" s="3">
        <f>IFERROR(VLOOKUP(I104,Produkte!$A$2:$F$500,6,FALSE),0)</f>
        <v>0</v>
      </c>
      <c r="Q104" s="2" t="str">
        <f t="shared" si="8"/>
        <v/>
      </c>
      <c r="R104" s="2" t="str">
        <f t="shared" si="9"/>
        <v/>
      </c>
    </row>
    <row r="105" spans="3:18" x14ac:dyDescent="0.25">
      <c r="C105" t="str">
        <f>IFERROR(VLOOKUP(B105,Kunden!$A$5:$J$503,2,FALSE),"")</f>
        <v/>
      </c>
      <c r="D105" s="4"/>
      <c r="E105" s="4"/>
      <c r="F105" s="4"/>
      <c r="H105" s="4" t="str">
        <f t="shared" si="5"/>
        <v/>
      </c>
      <c r="J105" t="str">
        <f>IFERROR(VLOOKUP(I105,Produkte!$A$2:$F$500,2,FALSE),"")</f>
        <v/>
      </c>
      <c r="K105" s="5"/>
      <c r="L105" s="2">
        <f>IFERROR(VLOOKUP(I105,Produkte!$A$2:$F$500,5,FALSE),0)</f>
        <v>0</v>
      </c>
      <c r="M105" s="2" t="str">
        <f t="shared" si="6"/>
        <v/>
      </c>
      <c r="N105" s="3"/>
      <c r="O105" s="2" t="str">
        <f t="shared" si="7"/>
        <v/>
      </c>
      <c r="P105" s="3">
        <f>IFERROR(VLOOKUP(I105,Produkte!$A$2:$F$500,6,FALSE),0)</f>
        <v>0</v>
      </c>
      <c r="Q105" s="2" t="str">
        <f t="shared" si="8"/>
        <v/>
      </c>
      <c r="R105" s="2" t="str">
        <f t="shared" si="9"/>
        <v/>
      </c>
    </row>
    <row r="106" spans="3:18" x14ac:dyDescent="0.25">
      <c r="C106" t="str">
        <f>IFERROR(VLOOKUP(B106,Kunden!$A$5:$J$503,2,FALSE),"")</f>
        <v/>
      </c>
      <c r="D106" s="4"/>
      <c r="E106" s="4"/>
      <c r="F106" s="4"/>
      <c r="H106" s="4" t="str">
        <f t="shared" si="5"/>
        <v/>
      </c>
      <c r="J106" t="str">
        <f>IFERROR(VLOOKUP(I106,Produkte!$A$2:$F$500,2,FALSE),"")</f>
        <v/>
      </c>
      <c r="K106" s="5"/>
      <c r="L106" s="2">
        <f>IFERROR(VLOOKUP(I106,Produkte!$A$2:$F$500,5,FALSE),0)</f>
        <v>0</v>
      </c>
      <c r="M106" s="2" t="str">
        <f t="shared" si="6"/>
        <v/>
      </c>
      <c r="N106" s="3"/>
      <c r="O106" s="2" t="str">
        <f t="shared" si="7"/>
        <v/>
      </c>
      <c r="P106" s="3">
        <f>IFERROR(VLOOKUP(I106,Produkte!$A$2:$F$500,6,FALSE),0)</f>
        <v>0</v>
      </c>
      <c r="Q106" s="2" t="str">
        <f t="shared" si="8"/>
        <v/>
      </c>
      <c r="R106" s="2" t="str">
        <f t="shared" si="9"/>
        <v/>
      </c>
    </row>
    <row r="107" spans="3:18" x14ac:dyDescent="0.25">
      <c r="C107" t="str">
        <f>IFERROR(VLOOKUP(B107,Kunden!$A$5:$J$503,2,FALSE),"")</f>
        <v/>
      </c>
      <c r="D107" s="4"/>
      <c r="E107" s="4"/>
      <c r="F107" s="4"/>
      <c r="H107" s="4" t="str">
        <f t="shared" si="5"/>
        <v/>
      </c>
      <c r="J107" t="str">
        <f>IFERROR(VLOOKUP(I107,Produkte!$A$2:$F$500,2,FALSE),"")</f>
        <v/>
      </c>
      <c r="K107" s="5"/>
      <c r="L107" s="2">
        <f>IFERROR(VLOOKUP(I107,Produkte!$A$2:$F$500,5,FALSE),0)</f>
        <v>0</v>
      </c>
      <c r="M107" s="2" t="str">
        <f t="shared" si="6"/>
        <v/>
      </c>
      <c r="N107" s="3"/>
      <c r="O107" s="2" t="str">
        <f t="shared" si="7"/>
        <v/>
      </c>
      <c r="P107" s="3">
        <f>IFERROR(VLOOKUP(I107,Produkte!$A$2:$F$500,6,FALSE),0)</f>
        <v>0</v>
      </c>
      <c r="Q107" s="2" t="str">
        <f t="shared" si="8"/>
        <v/>
      </c>
      <c r="R107" s="2" t="str">
        <f t="shared" si="9"/>
        <v/>
      </c>
    </row>
    <row r="108" spans="3:18" x14ac:dyDescent="0.25">
      <c r="C108" t="str">
        <f>IFERROR(VLOOKUP(B108,Kunden!$A$5:$J$503,2,FALSE),"")</f>
        <v/>
      </c>
      <c r="D108" s="4"/>
      <c r="E108" s="4"/>
      <c r="F108" s="4"/>
      <c r="H108" s="4" t="str">
        <f t="shared" si="5"/>
        <v/>
      </c>
      <c r="J108" t="str">
        <f>IFERROR(VLOOKUP(I108,Produkte!$A$2:$F$500,2,FALSE),"")</f>
        <v/>
      </c>
      <c r="K108" s="5"/>
      <c r="L108" s="2">
        <f>IFERROR(VLOOKUP(I108,Produkte!$A$2:$F$500,5,FALSE),0)</f>
        <v>0</v>
      </c>
      <c r="M108" s="2" t="str">
        <f t="shared" si="6"/>
        <v/>
      </c>
      <c r="N108" s="3"/>
      <c r="O108" s="2" t="str">
        <f t="shared" si="7"/>
        <v/>
      </c>
      <c r="P108" s="3">
        <f>IFERROR(VLOOKUP(I108,Produkte!$A$2:$F$500,6,FALSE),0)</f>
        <v>0</v>
      </c>
      <c r="Q108" s="2" t="str">
        <f t="shared" si="8"/>
        <v/>
      </c>
      <c r="R108" s="2" t="str">
        <f t="shared" si="9"/>
        <v/>
      </c>
    </row>
    <row r="109" spans="3:18" x14ac:dyDescent="0.25">
      <c r="C109" t="str">
        <f>IFERROR(VLOOKUP(B109,Kunden!$A$5:$J$503,2,FALSE),"")</f>
        <v/>
      </c>
      <c r="D109" s="4"/>
      <c r="E109" s="4"/>
      <c r="F109" s="4"/>
      <c r="H109" s="4" t="str">
        <f t="shared" si="5"/>
        <v/>
      </c>
      <c r="J109" t="str">
        <f>IFERROR(VLOOKUP(I109,Produkte!$A$2:$F$500,2,FALSE),"")</f>
        <v/>
      </c>
      <c r="K109" s="5"/>
      <c r="L109" s="2">
        <f>IFERROR(VLOOKUP(I109,Produkte!$A$2:$F$500,5,FALSE),0)</f>
        <v>0</v>
      </c>
      <c r="M109" s="2" t="str">
        <f t="shared" si="6"/>
        <v/>
      </c>
      <c r="N109" s="3"/>
      <c r="O109" s="2" t="str">
        <f t="shared" si="7"/>
        <v/>
      </c>
      <c r="P109" s="3">
        <f>IFERROR(VLOOKUP(I109,Produkte!$A$2:$F$500,6,FALSE),0)</f>
        <v>0</v>
      </c>
      <c r="Q109" s="2" t="str">
        <f t="shared" si="8"/>
        <v/>
      </c>
      <c r="R109" s="2" t="str">
        <f t="shared" si="9"/>
        <v/>
      </c>
    </row>
    <row r="110" spans="3:18" x14ac:dyDescent="0.25">
      <c r="C110" t="str">
        <f>IFERROR(VLOOKUP(B110,Kunden!$A$5:$J$503,2,FALSE),"")</f>
        <v/>
      </c>
      <c r="D110" s="4"/>
      <c r="E110" s="4"/>
      <c r="F110" s="4"/>
      <c r="H110" s="4" t="str">
        <f t="shared" si="5"/>
        <v/>
      </c>
      <c r="J110" t="str">
        <f>IFERROR(VLOOKUP(I110,Produkte!$A$2:$F$500,2,FALSE),"")</f>
        <v/>
      </c>
      <c r="K110" s="5"/>
      <c r="L110" s="2">
        <f>IFERROR(VLOOKUP(I110,Produkte!$A$2:$F$500,5,FALSE),0)</f>
        <v>0</v>
      </c>
      <c r="M110" s="2" t="str">
        <f t="shared" si="6"/>
        <v/>
      </c>
      <c r="N110" s="3"/>
      <c r="O110" s="2" t="str">
        <f t="shared" si="7"/>
        <v/>
      </c>
      <c r="P110" s="3">
        <f>IFERROR(VLOOKUP(I110,Produkte!$A$2:$F$500,6,FALSE),0)</f>
        <v>0</v>
      </c>
      <c r="Q110" s="2" t="str">
        <f t="shared" si="8"/>
        <v/>
      </c>
      <c r="R110" s="2" t="str">
        <f t="shared" si="9"/>
        <v/>
      </c>
    </row>
    <row r="111" spans="3:18" x14ac:dyDescent="0.25">
      <c r="C111" t="str">
        <f>IFERROR(VLOOKUP(B111,Kunden!$A$5:$J$503,2,FALSE),"")</f>
        <v/>
      </c>
      <c r="D111" s="4"/>
      <c r="E111" s="4"/>
      <c r="F111" s="4"/>
      <c r="H111" s="4" t="str">
        <f t="shared" si="5"/>
        <v/>
      </c>
      <c r="J111" t="str">
        <f>IFERROR(VLOOKUP(I111,Produkte!$A$2:$F$500,2,FALSE),"")</f>
        <v/>
      </c>
      <c r="K111" s="5"/>
      <c r="L111" s="2">
        <f>IFERROR(VLOOKUP(I111,Produkte!$A$2:$F$500,5,FALSE),0)</f>
        <v>0</v>
      </c>
      <c r="M111" s="2" t="str">
        <f t="shared" si="6"/>
        <v/>
      </c>
      <c r="N111" s="3"/>
      <c r="O111" s="2" t="str">
        <f t="shared" si="7"/>
        <v/>
      </c>
      <c r="P111" s="3">
        <f>IFERROR(VLOOKUP(I111,Produkte!$A$2:$F$500,6,FALSE),0)</f>
        <v>0</v>
      </c>
      <c r="Q111" s="2" t="str">
        <f t="shared" si="8"/>
        <v/>
      </c>
      <c r="R111" s="2" t="str">
        <f t="shared" si="9"/>
        <v/>
      </c>
    </row>
    <row r="112" spans="3:18" x14ac:dyDescent="0.25">
      <c r="C112" t="str">
        <f>IFERROR(VLOOKUP(B112,Kunden!$A$5:$J$503,2,FALSE),"")</f>
        <v/>
      </c>
      <c r="D112" s="4"/>
      <c r="E112" s="4"/>
      <c r="F112" s="4"/>
      <c r="H112" s="4" t="str">
        <f t="shared" si="5"/>
        <v/>
      </c>
      <c r="J112" t="str">
        <f>IFERROR(VLOOKUP(I112,Produkte!$A$2:$F$500,2,FALSE),"")</f>
        <v/>
      </c>
      <c r="K112" s="5"/>
      <c r="L112" s="2">
        <f>IFERROR(VLOOKUP(I112,Produkte!$A$2:$F$500,5,FALSE),0)</f>
        <v>0</v>
      </c>
      <c r="M112" s="2" t="str">
        <f t="shared" si="6"/>
        <v/>
      </c>
      <c r="N112" s="3"/>
      <c r="O112" s="2" t="str">
        <f t="shared" si="7"/>
        <v/>
      </c>
      <c r="P112" s="3">
        <f>IFERROR(VLOOKUP(I112,Produkte!$A$2:$F$500,6,FALSE),0)</f>
        <v>0</v>
      </c>
      <c r="Q112" s="2" t="str">
        <f t="shared" si="8"/>
        <v/>
      </c>
      <c r="R112" s="2" t="str">
        <f t="shared" si="9"/>
        <v/>
      </c>
    </row>
    <row r="113" spans="3:18" x14ac:dyDescent="0.25">
      <c r="C113" t="str">
        <f>IFERROR(VLOOKUP(B113,Kunden!$A$5:$J$503,2,FALSE),"")</f>
        <v/>
      </c>
      <c r="D113" s="4"/>
      <c r="E113" s="4"/>
      <c r="F113" s="4"/>
      <c r="H113" s="4" t="str">
        <f t="shared" si="5"/>
        <v/>
      </c>
      <c r="J113" t="str">
        <f>IFERROR(VLOOKUP(I113,Produkte!$A$2:$F$500,2,FALSE),"")</f>
        <v/>
      </c>
      <c r="K113" s="5"/>
      <c r="L113" s="2">
        <f>IFERROR(VLOOKUP(I113,Produkte!$A$2:$F$500,5,FALSE),0)</f>
        <v>0</v>
      </c>
      <c r="M113" s="2" t="str">
        <f t="shared" si="6"/>
        <v/>
      </c>
      <c r="N113" s="3"/>
      <c r="O113" s="2" t="str">
        <f t="shared" si="7"/>
        <v/>
      </c>
      <c r="P113" s="3">
        <f>IFERROR(VLOOKUP(I113,Produkte!$A$2:$F$500,6,FALSE),0)</f>
        <v>0</v>
      </c>
      <c r="Q113" s="2" t="str">
        <f t="shared" si="8"/>
        <v/>
      </c>
      <c r="R113" s="2" t="str">
        <f t="shared" si="9"/>
        <v/>
      </c>
    </row>
    <row r="114" spans="3:18" x14ac:dyDescent="0.25">
      <c r="C114" t="str">
        <f>IFERROR(VLOOKUP(B114,Kunden!$A$5:$J$503,2,FALSE),"")</f>
        <v/>
      </c>
      <c r="D114" s="4"/>
      <c r="E114" s="4"/>
      <c r="F114" s="4"/>
      <c r="H114" s="4" t="str">
        <f t="shared" si="5"/>
        <v/>
      </c>
      <c r="J114" t="str">
        <f>IFERROR(VLOOKUP(I114,Produkte!$A$2:$F$500,2,FALSE),"")</f>
        <v/>
      </c>
      <c r="K114" s="5"/>
      <c r="L114" s="2">
        <f>IFERROR(VLOOKUP(I114,Produkte!$A$2:$F$500,5,FALSE),0)</f>
        <v>0</v>
      </c>
      <c r="M114" s="2" t="str">
        <f t="shared" si="6"/>
        <v/>
      </c>
      <c r="N114" s="3"/>
      <c r="O114" s="2" t="str">
        <f t="shared" si="7"/>
        <v/>
      </c>
      <c r="P114" s="3">
        <f>IFERROR(VLOOKUP(I114,Produkte!$A$2:$F$500,6,FALSE),0)</f>
        <v>0</v>
      </c>
      <c r="Q114" s="2" t="str">
        <f t="shared" si="8"/>
        <v/>
      </c>
      <c r="R114" s="2" t="str">
        <f t="shared" si="9"/>
        <v/>
      </c>
    </row>
    <row r="115" spans="3:18" x14ac:dyDescent="0.25">
      <c r="C115" t="str">
        <f>IFERROR(VLOOKUP(B115,Kunden!$A$5:$J$503,2,FALSE),"")</f>
        <v/>
      </c>
      <c r="D115" s="4"/>
      <c r="E115" s="4"/>
      <c r="F115" s="4"/>
      <c r="H115" s="4" t="str">
        <f t="shared" si="5"/>
        <v/>
      </c>
      <c r="J115" t="str">
        <f>IFERROR(VLOOKUP(I115,Produkte!$A$2:$F$500,2,FALSE),"")</f>
        <v/>
      </c>
      <c r="K115" s="5"/>
      <c r="L115" s="2">
        <f>IFERROR(VLOOKUP(I115,Produkte!$A$2:$F$500,5,FALSE),0)</f>
        <v>0</v>
      </c>
      <c r="M115" s="2" t="str">
        <f t="shared" si="6"/>
        <v/>
      </c>
      <c r="N115" s="3"/>
      <c r="O115" s="2" t="str">
        <f t="shared" si="7"/>
        <v/>
      </c>
      <c r="P115" s="3">
        <f>IFERROR(VLOOKUP(I115,Produkte!$A$2:$F$500,6,FALSE),0)</f>
        <v>0</v>
      </c>
      <c r="Q115" s="2" t="str">
        <f t="shared" si="8"/>
        <v/>
      </c>
      <c r="R115" s="2" t="str">
        <f t="shared" si="9"/>
        <v/>
      </c>
    </row>
    <row r="116" spans="3:18" x14ac:dyDescent="0.25">
      <c r="C116" t="str">
        <f>IFERROR(VLOOKUP(B116,Kunden!$A$5:$J$503,2,FALSE),"")</f>
        <v/>
      </c>
      <c r="D116" s="4"/>
      <c r="E116" s="4"/>
      <c r="F116" s="4"/>
      <c r="H116" s="4" t="str">
        <f t="shared" si="5"/>
        <v/>
      </c>
      <c r="J116" t="str">
        <f>IFERROR(VLOOKUP(I116,Produkte!$A$2:$F$500,2,FALSE),"")</f>
        <v/>
      </c>
      <c r="K116" s="5"/>
      <c r="L116" s="2">
        <f>IFERROR(VLOOKUP(I116,Produkte!$A$2:$F$500,5,FALSE),0)</f>
        <v>0</v>
      </c>
      <c r="M116" s="2" t="str">
        <f t="shared" si="6"/>
        <v/>
      </c>
      <c r="N116" s="3"/>
      <c r="O116" s="2" t="str">
        <f t="shared" si="7"/>
        <v/>
      </c>
      <c r="P116" s="3">
        <f>IFERROR(VLOOKUP(I116,Produkte!$A$2:$F$500,6,FALSE),0)</f>
        <v>0</v>
      </c>
      <c r="Q116" s="2" t="str">
        <f t="shared" si="8"/>
        <v/>
      </c>
      <c r="R116" s="2" t="str">
        <f t="shared" si="9"/>
        <v/>
      </c>
    </row>
    <row r="117" spans="3:18" x14ac:dyDescent="0.25">
      <c r="C117" t="str">
        <f>IFERROR(VLOOKUP(B117,Kunden!$A$5:$J$503,2,FALSE),"")</f>
        <v/>
      </c>
      <c r="D117" s="4"/>
      <c r="E117" s="4"/>
      <c r="F117" s="4"/>
      <c r="H117" s="4" t="str">
        <f t="shared" si="5"/>
        <v/>
      </c>
      <c r="J117" t="str">
        <f>IFERROR(VLOOKUP(I117,Produkte!$A$2:$F$500,2,FALSE),"")</f>
        <v/>
      </c>
      <c r="K117" s="5"/>
      <c r="L117" s="2">
        <f>IFERROR(VLOOKUP(I117,Produkte!$A$2:$F$500,5,FALSE),0)</f>
        <v>0</v>
      </c>
      <c r="M117" s="2" t="str">
        <f t="shared" si="6"/>
        <v/>
      </c>
      <c r="N117" s="3"/>
      <c r="O117" s="2" t="str">
        <f t="shared" si="7"/>
        <v/>
      </c>
      <c r="P117" s="3">
        <f>IFERROR(VLOOKUP(I117,Produkte!$A$2:$F$500,6,FALSE),0)</f>
        <v>0</v>
      </c>
      <c r="Q117" s="2" t="str">
        <f t="shared" si="8"/>
        <v/>
      </c>
      <c r="R117" s="2" t="str">
        <f t="shared" si="9"/>
        <v/>
      </c>
    </row>
    <row r="118" spans="3:18" x14ac:dyDescent="0.25">
      <c r="C118" t="str">
        <f>IFERROR(VLOOKUP(B118,Kunden!$A$5:$J$503,2,FALSE),"")</f>
        <v/>
      </c>
      <c r="D118" s="4"/>
      <c r="E118" s="4"/>
      <c r="F118" s="4"/>
      <c r="H118" s="4" t="str">
        <f t="shared" si="5"/>
        <v/>
      </c>
      <c r="J118" t="str">
        <f>IFERROR(VLOOKUP(I118,Produkte!$A$2:$F$500,2,FALSE),"")</f>
        <v/>
      </c>
      <c r="K118" s="5"/>
      <c r="L118" s="2">
        <f>IFERROR(VLOOKUP(I118,Produkte!$A$2:$F$500,5,FALSE),0)</f>
        <v>0</v>
      </c>
      <c r="M118" s="2" t="str">
        <f t="shared" si="6"/>
        <v/>
      </c>
      <c r="N118" s="3"/>
      <c r="O118" s="2" t="str">
        <f t="shared" si="7"/>
        <v/>
      </c>
      <c r="P118" s="3">
        <f>IFERROR(VLOOKUP(I118,Produkte!$A$2:$F$500,6,FALSE),0)</f>
        <v>0</v>
      </c>
      <c r="Q118" s="2" t="str">
        <f t="shared" si="8"/>
        <v/>
      </c>
      <c r="R118" s="2" t="str">
        <f t="shared" si="9"/>
        <v/>
      </c>
    </row>
    <row r="119" spans="3:18" x14ac:dyDescent="0.25">
      <c r="C119" t="str">
        <f>IFERROR(VLOOKUP(B119,Kunden!$A$5:$J$503,2,FALSE),"")</f>
        <v/>
      </c>
      <c r="D119" s="4"/>
      <c r="E119" s="4"/>
      <c r="F119" s="4"/>
      <c r="H119" s="4" t="str">
        <f t="shared" si="5"/>
        <v/>
      </c>
      <c r="J119" t="str">
        <f>IFERROR(VLOOKUP(I119,Produkte!$A$2:$F$500,2,FALSE),"")</f>
        <v/>
      </c>
      <c r="K119" s="5"/>
      <c r="L119" s="2">
        <f>IFERROR(VLOOKUP(I119,Produkte!$A$2:$F$500,5,FALSE),0)</f>
        <v>0</v>
      </c>
      <c r="M119" s="2" t="str">
        <f t="shared" si="6"/>
        <v/>
      </c>
      <c r="N119" s="3"/>
      <c r="O119" s="2" t="str">
        <f t="shared" si="7"/>
        <v/>
      </c>
      <c r="P119" s="3">
        <f>IFERROR(VLOOKUP(I119,Produkte!$A$2:$F$500,6,FALSE),0)</f>
        <v>0</v>
      </c>
      <c r="Q119" s="2" t="str">
        <f t="shared" si="8"/>
        <v/>
      </c>
      <c r="R119" s="2" t="str">
        <f t="shared" si="9"/>
        <v/>
      </c>
    </row>
    <row r="120" spans="3:18" x14ac:dyDescent="0.25">
      <c r="C120" t="str">
        <f>IFERROR(VLOOKUP(B120,Kunden!$A$5:$J$503,2,FALSE),"")</f>
        <v/>
      </c>
      <c r="D120" s="4"/>
      <c r="E120" s="4"/>
      <c r="F120" s="4"/>
      <c r="H120" s="4" t="str">
        <f t="shared" si="5"/>
        <v/>
      </c>
      <c r="J120" t="str">
        <f>IFERROR(VLOOKUP(I120,Produkte!$A$2:$F$500,2,FALSE),"")</f>
        <v/>
      </c>
      <c r="K120" s="5"/>
      <c r="L120" s="2">
        <f>IFERROR(VLOOKUP(I120,Produkte!$A$2:$F$500,5,FALSE),0)</f>
        <v>0</v>
      </c>
      <c r="M120" s="2" t="str">
        <f t="shared" si="6"/>
        <v/>
      </c>
      <c r="N120" s="3"/>
      <c r="O120" s="2" t="str">
        <f t="shared" si="7"/>
        <v/>
      </c>
      <c r="P120" s="3">
        <f>IFERROR(VLOOKUP(I120,Produkte!$A$2:$F$500,6,FALSE),0)</f>
        <v>0</v>
      </c>
      <c r="Q120" s="2" t="str">
        <f t="shared" si="8"/>
        <v/>
      </c>
      <c r="R120" s="2" t="str">
        <f t="shared" si="9"/>
        <v/>
      </c>
    </row>
    <row r="121" spans="3:18" x14ac:dyDescent="0.25">
      <c r="C121" t="str">
        <f>IFERROR(VLOOKUP(B121,Kunden!$A$5:$J$503,2,FALSE),"")</f>
        <v/>
      </c>
      <c r="D121" s="4"/>
      <c r="E121" s="4"/>
      <c r="F121" s="4"/>
      <c r="H121" s="4" t="str">
        <f t="shared" si="5"/>
        <v/>
      </c>
      <c r="J121" t="str">
        <f>IFERROR(VLOOKUP(I121,Produkte!$A$2:$F$500,2,FALSE),"")</f>
        <v/>
      </c>
      <c r="K121" s="5"/>
      <c r="L121" s="2">
        <f>IFERROR(VLOOKUP(I121,Produkte!$A$2:$F$500,5,FALSE),0)</f>
        <v>0</v>
      </c>
      <c r="M121" s="2" t="str">
        <f t="shared" si="6"/>
        <v/>
      </c>
      <c r="N121" s="3"/>
      <c r="O121" s="2" t="str">
        <f t="shared" si="7"/>
        <v/>
      </c>
      <c r="P121" s="3">
        <f>IFERROR(VLOOKUP(I121,Produkte!$A$2:$F$500,6,FALSE),0)</f>
        <v>0</v>
      </c>
      <c r="Q121" s="2" t="str">
        <f t="shared" si="8"/>
        <v/>
      </c>
      <c r="R121" s="2" t="str">
        <f t="shared" si="9"/>
        <v/>
      </c>
    </row>
    <row r="122" spans="3:18" x14ac:dyDescent="0.25">
      <c r="C122" t="str">
        <f>IFERROR(VLOOKUP(B122,Kunden!$A$5:$J$503,2,FALSE),"")</f>
        <v/>
      </c>
      <c r="D122" s="4"/>
      <c r="E122" s="4"/>
      <c r="F122" s="4"/>
      <c r="H122" s="4" t="str">
        <f t="shared" si="5"/>
        <v/>
      </c>
      <c r="J122" t="str">
        <f>IFERROR(VLOOKUP(I122,Produkte!$A$2:$F$500,2,FALSE),"")</f>
        <v/>
      </c>
      <c r="K122" s="5"/>
      <c r="L122" s="2">
        <f>IFERROR(VLOOKUP(I122,Produkte!$A$2:$F$500,5,FALSE),0)</f>
        <v>0</v>
      </c>
      <c r="M122" s="2" t="str">
        <f t="shared" si="6"/>
        <v/>
      </c>
      <c r="N122" s="3"/>
      <c r="O122" s="2" t="str">
        <f t="shared" si="7"/>
        <v/>
      </c>
      <c r="P122" s="3">
        <f>IFERROR(VLOOKUP(I122,Produkte!$A$2:$F$500,6,FALSE),0)</f>
        <v>0</v>
      </c>
      <c r="Q122" s="2" t="str">
        <f t="shared" si="8"/>
        <v/>
      </c>
      <c r="R122" s="2" t="str">
        <f t="shared" si="9"/>
        <v/>
      </c>
    </row>
    <row r="123" spans="3:18" x14ac:dyDescent="0.25">
      <c r="C123" t="str">
        <f>IFERROR(VLOOKUP(B123,Kunden!$A$5:$J$503,2,FALSE),"")</f>
        <v/>
      </c>
      <c r="D123" s="4"/>
      <c r="E123" s="4"/>
      <c r="F123" s="4"/>
      <c r="H123" s="4" t="str">
        <f t="shared" si="5"/>
        <v/>
      </c>
      <c r="J123" t="str">
        <f>IFERROR(VLOOKUP(I123,Produkte!$A$2:$F$500,2,FALSE),"")</f>
        <v/>
      </c>
      <c r="K123" s="5"/>
      <c r="L123" s="2">
        <f>IFERROR(VLOOKUP(I123,Produkte!$A$2:$F$500,5,FALSE),0)</f>
        <v>0</v>
      </c>
      <c r="M123" s="2" t="str">
        <f t="shared" si="6"/>
        <v/>
      </c>
      <c r="N123" s="3"/>
      <c r="O123" s="2" t="str">
        <f t="shared" si="7"/>
        <v/>
      </c>
      <c r="P123" s="3">
        <f>IFERROR(VLOOKUP(I123,Produkte!$A$2:$F$500,6,FALSE),0)</f>
        <v>0</v>
      </c>
      <c r="Q123" s="2" t="str">
        <f t="shared" si="8"/>
        <v/>
      </c>
      <c r="R123" s="2" t="str">
        <f t="shared" si="9"/>
        <v/>
      </c>
    </row>
    <row r="124" spans="3:18" x14ac:dyDescent="0.25">
      <c r="C124" t="str">
        <f>IFERROR(VLOOKUP(B124,Kunden!$A$5:$J$503,2,FALSE),"")</f>
        <v/>
      </c>
      <c r="D124" s="4"/>
      <c r="E124" s="4"/>
      <c r="F124" s="4"/>
      <c r="H124" s="4" t="str">
        <f t="shared" si="5"/>
        <v/>
      </c>
      <c r="J124" t="str">
        <f>IFERROR(VLOOKUP(I124,Produkte!$A$2:$F$500,2,FALSE),"")</f>
        <v/>
      </c>
      <c r="K124" s="5"/>
      <c r="L124" s="2">
        <f>IFERROR(VLOOKUP(I124,Produkte!$A$2:$F$500,5,FALSE),0)</f>
        <v>0</v>
      </c>
      <c r="M124" s="2" t="str">
        <f t="shared" si="6"/>
        <v/>
      </c>
      <c r="N124" s="3"/>
      <c r="O124" s="2" t="str">
        <f t="shared" si="7"/>
        <v/>
      </c>
      <c r="P124" s="3">
        <f>IFERROR(VLOOKUP(I124,Produkte!$A$2:$F$500,6,FALSE),0)</f>
        <v>0</v>
      </c>
      <c r="Q124" s="2" t="str">
        <f t="shared" si="8"/>
        <v/>
      </c>
      <c r="R124" s="2" t="str">
        <f t="shared" si="9"/>
        <v/>
      </c>
    </row>
    <row r="125" spans="3:18" x14ac:dyDescent="0.25">
      <c r="C125" t="str">
        <f>IFERROR(VLOOKUP(B125,Kunden!$A$5:$J$503,2,FALSE),"")</f>
        <v/>
      </c>
      <c r="D125" s="4"/>
      <c r="E125" s="4"/>
      <c r="F125" s="4"/>
      <c r="H125" s="4" t="str">
        <f t="shared" si="5"/>
        <v/>
      </c>
      <c r="J125" t="str">
        <f>IFERROR(VLOOKUP(I125,Produkte!$A$2:$F$500,2,FALSE),"")</f>
        <v/>
      </c>
      <c r="K125" s="5"/>
      <c r="L125" s="2">
        <f>IFERROR(VLOOKUP(I125,Produkte!$A$2:$F$500,5,FALSE),0)</f>
        <v>0</v>
      </c>
      <c r="M125" s="2" t="str">
        <f t="shared" si="6"/>
        <v/>
      </c>
      <c r="N125" s="3"/>
      <c r="O125" s="2" t="str">
        <f t="shared" si="7"/>
        <v/>
      </c>
      <c r="P125" s="3">
        <f>IFERROR(VLOOKUP(I125,Produkte!$A$2:$F$500,6,FALSE),0)</f>
        <v>0</v>
      </c>
      <c r="Q125" s="2" t="str">
        <f t="shared" si="8"/>
        <v/>
      </c>
      <c r="R125" s="2" t="str">
        <f t="shared" si="9"/>
        <v/>
      </c>
    </row>
    <row r="126" spans="3:18" x14ac:dyDescent="0.25">
      <c r="C126" t="str">
        <f>IFERROR(VLOOKUP(B126,Kunden!$A$5:$J$503,2,FALSE),"")</f>
        <v/>
      </c>
      <c r="D126" s="4"/>
      <c r="E126" s="4"/>
      <c r="F126" s="4"/>
      <c r="H126" s="4" t="str">
        <f t="shared" si="5"/>
        <v/>
      </c>
      <c r="J126" t="str">
        <f>IFERROR(VLOOKUP(I126,Produkte!$A$2:$F$500,2,FALSE),"")</f>
        <v/>
      </c>
      <c r="K126" s="5"/>
      <c r="L126" s="2">
        <f>IFERROR(VLOOKUP(I126,Produkte!$A$2:$F$500,5,FALSE),0)</f>
        <v>0</v>
      </c>
      <c r="M126" s="2" t="str">
        <f t="shared" si="6"/>
        <v/>
      </c>
      <c r="N126" s="3"/>
      <c r="O126" s="2" t="str">
        <f t="shared" si="7"/>
        <v/>
      </c>
      <c r="P126" s="3">
        <f>IFERROR(VLOOKUP(I126,Produkte!$A$2:$F$500,6,FALSE),0)</f>
        <v>0</v>
      </c>
      <c r="Q126" s="2" t="str">
        <f t="shared" si="8"/>
        <v/>
      </c>
      <c r="R126" s="2" t="str">
        <f t="shared" si="9"/>
        <v/>
      </c>
    </row>
    <row r="127" spans="3:18" x14ac:dyDescent="0.25">
      <c r="C127" t="str">
        <f>IFERROR(VLOOKUP(B127,Kunden!$A$5:$J$503,2,FALSE),"")</f>
        <v/>
      </c>
      <c r="D127" s="4"/>
      <c r="E127" s="4"/>
      <c r="F127" s="4"/>
      <c r="H127" s="4" t="str">
        <f t="shared" si="5"/>
        <v/>
      </c>
      <c r="J127" t="str">
        <f>IFERROR(VLOOKUP(I127,Produkte!$A$2:$F$500,2,FALSE),"")</f>
        <v/>
      </c>
      <c r="K127" s="5"/>
      <c r="L127" s="2">
        <f>IFERROR(VLOOKUP(I127,Produkte!$A$2:$F$500,5,FALSE),0)</f>
        <v>0</v>
      </c>
      <c r="M127" s="2" t="str">
        <f t="shared" si="6"/>
        <v/>
      </c>
      <c r="N127" s="3"/>
      <c r="O127" s="2" t="str">
        <f t="shared" si="7"/>
        <v/>
      </c>
      <c r="P127" s="3">
        <f>IFERROR(VLOOKUP(I127,Produkte!$A$2:$F$500,6,FALSE),0)</f>
        <v>0</v>
      </c>
      <c r="Q127" s="2" t="str">
        <f t="shared" si="8"/>
        <v/>
      </c>
      <c r="R127" s="2" t="str">
        <f t="shared" si="9"/>
        <v/>
      </c>
    </row>
    <row r="128" spans="3:18" x14ac:dyDescent="0.25">
      <c r="C128" t="str">
        <f>IFERROR(VLOOKUP(B128,Kunden!$A$5:$J$503,2,FALSE),"")</f>
        <v/>
      </c>
      <c r="D128" s="4"/>
      <c r="E128" s="4"/>
      <c r="F128" s="4"/>
      <c r="H128" s="4" t="str">
        <f t="shared" si="5"/>
        <v/>
      </c>
      <c r="J128" t="str">
        <f>IFERROR(VLOOKUP(I128,Produkte!$A$2:$F$500,2,FALSE),"")</f>
        <v/>
      </c>
      <c r="K128" s="5"/>
      <c r="L128" s="2">
        <f>IFERROR(VLOOKUP(I128,Produkte!$A$2:$F$500,5,FALSE),0)</f>
        <v>0</v>
      </c>
      <c r="M128" s="2" t="str">
        <f t="shared" si="6"/>
        <v/>
      </c>
      <c r="N128" s="3"/>
      <c r="O128" s="2" t="str">
        <f t="shared" si="7"/>
        <v/>
      </c>
      <c r="P128" s="3">
        <f>IFERROR(VLOOKUP(I128,Produkte!$A$2:$F$500,6,FALSE),0)</f>
        <v>0</v>
      </c>
      <c r="Q128" s="2" t="str">
        <f t="shared" si="8"/>
        <v/>
      </c>
      <c r="R128" s="2" t="str">
        <f t="shared" si="9"/>
        <v/>
      </c>
    </row>
    <row r="129" spans="3:18" x14ac:dyDescent="0.25">
      <c r="C129" t="str">
        <f>IFERROR(VLOOKUP(B129,Kunden!$A$5:$J$503,2,FALSE),"")</f>
        <v/>
      </c>
      <c r="D129" s="4"/>
      <c r="E129" s="4"/>
      <c r="F129" s="4"/>
      <c r="H129" s="4" t="str">
        <f t="shared" si="5"/>
        <v/>
      </c>
      <c r="J129" t="str">
        <f>IFERROR(VLOOKUP(I129,Produkte!$A$2:$F$500,2,FALSE),"")</f>
        <v/>
      </c>
      <c r="K129" s="5"/>
      <c r="L129" s="2">
        <f>IFERROR(VLOOKUP(I129,Produkte!$A$2:$F$500,5,FALSE),0)</f>
        <v>0</v>
      </c>
      <c r="M129" s="2" t="str">
        <f t="shared" si="6"/>
        <v/>
      </c>
      <c r="N129" s="3"/>
      <c r="O129" s="2" t="str">
        <f t="shared" si="7"/>
        <v/>
      </c>
      <c r="P129" s="3">
        <f>IFERROR(VLOOKUP(I129,Produkte!$A$2:$F$500,6,FALSE),0)</f>
        <v>0</v>
      </c>
      <c r="Q129" s="2" t="str">
        <f t="shared" si="8"/>
        <v/>
      </c>
      <c r="R129" s="2" t="str">
        <f t="shared" si="9"/>
        <v/>
      </c>
    </row>
    <row r="130" spans="3:18" x14ac:dyDescent="0.25">
      <c r="C130" t="str">
        <f>IFERROR(VLOOKUP(B130,Kunden!$A$5:$J$503,2,FALSE),"")</f>
        <v/>
      </c>
      <c r="D130" s="4"/>
      <c r="E130" s="4"/>
      <c r="F130" s="4"/>
      <c r="H130" s="4" t="str">
        <f t="shared" ref="H130:H193" si="10">IF(OR(D130="",G130=""),"",D130+G130)</f>
        <v/>
      </c>
      <c r="J130" t="str">
        <f>IFERROR(VLOOKUP(I130,Produkte!$A$2:$F$500,2,FALSE),"")</f>
        <v/>
      </c>
      <c r="K130" s="5"/>
      <c r="L130" s="2">
        <f>IFERROR(VLOOKUP(I130,Produkte!$A$2:$F$500,5,FALSE),0)</f>
        <v>0</v>
      </c>
      <c r="M130" s="2" t="str">
        <f t="shared" ref="M130:M193" si="11">IF(OR(K130="",L130=""),"",K130*L130)</f>
        <v/>
      </c>
      <c r="N130" s="3"/>
      <c r="O130" s="2" t="str">
        <f t="shared" ref="O130:O193" si="12">IF(M130="","",M130*(1-N130/100))</f>
        <v/>
      </c>
      <c r="P130" s="3">
        <f>IFERROR(VLOOKUP(I130,Produkte!$A$2:$F$500,6,FALSE),0)</f>
        <v>0</v>
      </c>
      <c r="Q130" s="2" t="str">
        <f t="shared" ref="Q130:Q193" si="13">IF(O130="","",O130*P130/100)</f>
        <v/>
      </c>
      <c r="R130" s="2" t="str">
        <f t="shared" ref="R130:R193" si="14">IF(O130="","",O130+Q130)</f>
        <v/>
      </c>
    </row>
    <row r="131" spans="3:18" x14ac:dyDescent="0.25">
      <c r="C131" t="str">
        <f>IFERROR(VLOOKUP(B131,Kunden!$A$5:$J$503,2,FALSE),"")</f>
        <v/>
      </c>
      <c r="D131" s="4"/>
      <c r="E131" s="4"/>
      <c r="F131" s="4"/>
      <c r="H131" s="4" t="str">
        <f t="shared" si="10"/>
        <v/>
      </c>
      <c r="J131" t="str">
        <f>IFERROR(VLOOKUP(I131,Produkte!$A$2:$F$500,2,FALSE),"")</f>
        <v/>
      </c>
      <c r="K131" s="5"/>
      <c r="L131" s="2">
        <f>IFERROR(VLOOKUP(I131,Produkte!$A$2:$F$500,5,FALSE),0)</f>
        <v>0</v>
      </c>
      <c r="M131" s="2" t="str">
        <f t="shared" si="11"/>
        <v/>
      </c>
      <c r="N131" s="3"/>
      <c r="O131" s="2" t="str">
        <f t="shared" si="12"/>
        <v/>
      </c>
      <c r="P131" s="3">
        <f>IFERROR(VLOOKUP(I131,Produkte!$A$2:$F$500,6,FALSE),0)</f>
        <v>0</v>
      </c>
      <c r="Q131" s="2" t="str">
        <f t="shared" si="13"/>
        <v/>
      </c>
      <c r="R131" s="2" t="str">
        <f t="shared" si="14"/>
        <v/>
      </c>
    </row>
    <row r="132" spans="3:18" x14ac:dyDescent="0.25">
      <c r="C132" t="str">
        <f>IFERROR(VLOOKUP(B132,Kunden!$A$5:$J$503,2,FALSE),"")</f>
        <v/>
      </c>
      <c r="D132" s="4"/>
      <c r="E132" s="4"/>
      <c r="F132" s="4"/>
      <c r="H132" s="4" t="str">
        <f t="shared" si="10"/>
        <v/>
      </c>
      <c r="J132" t="str">
        <f>IFERROR(VLOOKUP(I132,Produkte!$A$2:$F$500,2,FALSE),"")</f>
        <v/>
      </c>
      <c r="K132" s="5"/>
      <c r="L132" s="2">
        <f>IFERROR(VLOOKUP(I132,Produkte!$A$2:$F$500,5,FALSE),0)</f>
        <v>0</v>
      </c>
      <c r="M132" s="2" t="str">
        <f t="shared" si="11"/>
        <v/>
      </c>
      <c r="N132" s="3"/>
      <c r="O132" s="2" t="str">
        <f t="shared" si="12"/>
        <v/>
      </c>
      <c r="P132" s="3">
        <f>IFERROR(VLOOKUP(I132,Produkte!$A$2:$F$500,6,FALSE),0)</f>
        <v>0</v>
      </c>
      <c r="Q132" s="2" t="str">
        <f t="shared" si="13"/>
        <v/>
      </c>
      <c r="R132" s="2" t="str">
        <f t="shared" si="14"/>
        <v/>
      </c>
    </row>
    <row r="133" spans="3:18" x14ac:dyDescent="0.25">
      <c r="C133" t="str">
        <f>IFERROR(VLOOKUP(B133,Kunden!$A$5:$J$503,2,FALSE),"")</f>
        <v/>
      </c>
      <c r="D133" s="4"/>
      <c r="E133" s="4"/>
      <c r="F133" s="4"/>
      <c r="H133" s="4" t="str">
        <f t="shared" si="10"/>
        <v/>
      </c>
      <c r="J133" t="str">
        <f>IFERROR(VLOOKUP(I133,Produkte!$A$2:$F$500,2,FALSE),"")</f>
        <v/>
      </c>
      <c r="K133" s="5"/>
      <c r="L133" s="2">
        <f>IFERROR(VLOOKUP(I133,Produkte!$A$2:$F$500,5,FALSE),0)</f>
        <v>0</v>
      </c>
      <c r="M133" s="2" t="str">
        <f t="shared" si="11"/>
        <v/>
      </c>
      <c r="N133" s="3"/>
      <c r="O133" s="2" t="str">
        <f t="shared" si="12"/>
        <v/>
      </c>
      <c r="P133" s="3">
        <f>IFERROR(VLOOKUP(I133,Produkte!$A$2:$F$500,6,FALSE),0)</f>
        <v>0</v>
      </c>
      <c r="Q133" s="2" t="str">
        <f t="shared" si="13"/>
        <v/>
      </c>
      <c r="R133" s="2" t="str">
        <f t="shared" si="14"/>
        <v/>
      </c>
    </row>
    <row r="134" spans="3:18" x14ac:dyDescent="0.25">
      <c r="C134" t="str">
        <f>IFERROR(VLOOKUP(B134,Kunden!$A$5:$J$503,2,FALSE),"")</f>
        <v/>
      </c>
      <c r="D134" s="4"/>
      <c r="E134" s="4"/>
      <c r="F134" s="4"/>
      <c r="H134" s="4" t="str">
        <f t="shared" si="10"/>
        <v/>
      </c>
      <c r="J134" t="str">
        <f>IFERROR(VLOOKUP(I134,Produkte!$A$2:$F$500,2,FALSE),"")</f>
        <v/>
      </c>
      <c r="K134" s="5"/>
      <c r="L134" s="2">
        <f>IFERROR(VLOOKUP(I134,Produkte!$A$2:$F$500,5,FALSE),0)</f>
        <v>0</v>
      </c>
      <c r="M134" s="2" t="str">
        <f t="shared" si="11"/>
        <v/>
      </c>
      <c r="N134" s="3"/>
      <c r="O134" s="2" t="str">
        <f t="shared" si="12"/>
        <v/>
      </c>
      <c r="P134" s="3">
        <f>IFERROR(VLOOKUP(I134,Produkte!$A$2:$F$500,6,FALSE),0)</f>
        <v>0</v>
      </c>
      <c r="Q134" s="2" t="str">
        <f t="shared" si="13"/>
        <v/>
      </c>
      <c r="R134" s="2" t="str">
        <f t="shared" si="14"/>
        <v/>
      </c>
    </row>
    <row r="135" spans="3:18" x14ac:dyDescent="0.25">
      <c r="C135" t="str">
        <f>IFERROR(VLOOKUP(B135,Kunden!$A$5:$J$503,2,FALSE),"")</f>
        <v/>
      </c>
      <c r="D135" s="4"/>
      <c r="E135" s="4"/>
      <c r="F135" s="4"/>
      <c r="H135" s="4" t="str">
        <f t="shared" si="10"/>
        <v/>
      </c>
      <c r="J135" t="str">
        <f>IFERROR(VLOOKUP(I135,Produkte!$A$2:$F$500,2,FALSE),"")</f>
        <v/>
      </c>
      <c r="K135" s="5"/>
      <c r="L135" s="2">
        <f>IFERROR(VLOOKUP(I135,Produkte!$A$2:$F$500,5,FALSE),0)</f>
        <v>0</v>
      </c>
      <c r="M135" s="2" t="str">
        <f t="shared" si="11"/>
        <v/>
      </c>
      <c r="N135" s="3"/>
      <c r="O135" s="2" t="str">
        <f t="shared" si="12"/>
        <v/>
      </c>
      <c r="P135" s="3">
        <f>IFERROR(VLOOKUP(I135,Produkte!$A$2:$F$500,6,FALSE),0)</f>
        <v>0</v>
      </c>
      <c r="Q135" s="2" t="str">
        <f t="shared" si="13"/>
        <v/>
      </c>
      <c r="R135" s="2" t="str">
        <f t="shared" si="14"/>
        <v/>
      </c>
    </row>
    <row r="136" spans="3:18" x14ac:dyDescent="0.25">
      <c r="C136" t="str">
        <f>IFERROR(VLOOKUP(B136,Kunden!$A$5:$J$503,2,FALSE),"")</f>
        <v/>
      </c>
      <c r="D136" s="4"/>
      <c r="E136" s="4"/>
      <c r="F136" s="4"/>
      <c r="H136" s="4" t="str">
        <f t="shared" si="10"/>
        <v/>
      </c>
      <c r="J136" t="str">
        <f>IFERROR(VLOOKUP(I136,Produkte!$A$2:$F$500,2,FALSE),"")</f>
        <v/>
      </c>
      <c r="K136" s="5"/>
      <c r="L136" s="2">
        <f>IFERROR(VLOOKUP(I136,Produkte!$A$2:$F$500,5,FALSE),0)</f>
        <v>0</v>
      </c>
      <c r="M136" s="2" t="str">
        <f t="shared" si="11"/>
        <v/>
      </c>
      <c r="N136" s="3"/>
      <c r="O136" s="2" t="str">
        <f t="shared" si="12"/>
        <v/>
      </c>
      <c r="P136" s="3">
        <f>IFERROR(VLOOKUP(I136,Produkte!$A$2:$F$500,6,FALSE),0)</f>
        <v>0</v>
      </c>
      <c r="Q136" s="2" t="str">
        <f t="shared" si="13"/>
        <v/>
      </c>
      <c r="R136" s="2" t="str">
        <f t="shared" si="14"/>
        <v/>
      </c>
    </row>
    <row r="137" spans="3:18" x14ac:dyDescent="0.25">
      <c r="C137" t="str">
        <f>IFERROR(VLOOKUP(B137,Kunden!$A$5:$J$503,2,FALSE),"")</f>
        <v/>
      </c>
      <c r="D137" s="4"/>
      <c r="E137" s="4"/>
      <c r="F137" s="4"/>
      <c r="H137" s="4" t="str">
        <f t="shared" si="10"/>
        <v/>
      </c>
      <c r="J137" t="str">
        <f>IFERROR(VLOOKUP(I137,Produkte!$A$2:$F$500,2,FALSE),"")</f>
        <v/>
      </c>
      <c r="K137" s="5"/>
      <c r="L137" s="2">
        <f>IFERROR(VLOOKUP(I137,Produkte!$A$2:$F$500,5,FALSE),0)</f>
        <v>0</v>
      </c>
      <c r="M137" s="2" t="str">
        <f t="shared" si="11"/>
        <v/>
      </c>
      <c r="N137" s="3"/>
      <c r="O137" s="2" t="str">
        <f t="shared" si="12"/>
        <v/>
      </c>
      <c r="P137" s="3">
        <f>IFERROR(VLOOKUP(I137,Produkte!$A$2:$F$500,6,FALSE),0)</f>
        <v>0</v>
      </c>
      <c r="Q137" s="2" t="str">
        <f t="shared" si="13"/>
        <v/>
      </c>
      <c r="R137" s="2" t="str">
        <f t="shared" si="14"/>
        <v/>
      </c>
    </row>
    <row r="138" spans="3:18" x14ac:dyDescent="0.25">
      <c r="C138" t="str">
        <f>IFERROR(VLOOKUP(B138,Kunden!$A$5:$J$503,2,FALSE),"")</f>
        <v/>
      </c>
      <c r="D138" s="4"/>
      <c r="E138" s="4"/>
      <c r="F138" s="4"/>
      <c r="H138" s="4" t="str">
        <f t="shared" si="10"/>
        <v/>
      </c>
      <c r="J138" t="str">
        <f>IFERROR(VLOOKUP(I138,Produkte!$A$2:$F$500,2,FALSE),"")</f>
        <v/>
      </c>
      <c r="K138" s="5"/>
      <c r="L138" s="2">
        <f>IFERROR(VLOOKUP(I138,Produkte!$A$2:$F$500,5,FALSE),0)</f>
        <v>0</v>
      </c>
      <c r="M138" s="2" t="str">
        <f t="shared" si="11"/>
        <v/>
      </c>
      <c r="N138" s="3"/>
      <c r="O138" s="2" t="str">
        <f t="shared" si="12"/>
        <v/>
      </c>
      <c r="P138" s="3">
        <f>IFERROR(VLOOKUP(I138,Produkte!$A$2:$F$500,6,FALSE),0)</f>
        <v>0</v>
      </c>
      <c r="Q138" s="2" t="str">
        <f t="shared" si="13"/>
        <v/>
      </c>
      <c r="R138" s="2" t="str">
        <f t="shared" si="14"/>
        <v/>
      </c>
    </row>
    <row r="139" spans="3:18" x14ac:dyDescent="0.25">
      <c r="C139" t="str">
        <f>IFERROR(VLOOKUP(B139,Kunden!$A$5:$J$503,2,FALSE),"")</f>
        <v/>
      </c>
      <c r="D139" s="4"/>
      <c r="E139" s="4"/>
      <c r="F139" s="4"/>
      <c r="H139" s="4" t="str">
        <f t="shared" si="10"/>
        <v/>
      </c>
      <c r="J139" t="str">
        <f>IFERROR(VLOOKUP(I139,Produkte!$A$2:$F$500,2,FALSE),"")</f>
        <v/>
      </c>
      <c r="K139" s="5"/>
      <c r="L139" s="2">
        <f>IFERROR(VLOOKUP(I139,Produkte!$A$2:$F$500,5,FALSE),0)</f>
        <v>0</v>
      </c>
      <c r="M139" s="2" t="str">
        <f t="shared" si="11"/>
        <v/>
      </c>
      <c r="N139" s="3"/>
      <c r="O139" s="2" t="str">
        <f t="shared" si="12"/>
        <v/>
      </c>
      <c r="P139" s="3">
        <f>IFERROR(VLOOKUP(I139,Produkte!$A$2:$F$500,6,FALSE),0)</f>
        <v>0</v>
      </c>
      <c r="Q139" s="2" t="str">
        <f t="shared" si="13"/>
        <v/>
      </c>
      <c r="R139" s="2" t="str">
        <f t="shared" si="14"/>
        <v/>
      </c>
    </row>
    <row r="140" spans="3:18" x14ac:dyDescent="0.25">
      <c r="C140" t="str">
        <f>IFERROR(VLOOKUP(B140,Kunden!$A$5:$J$503,2,FALSE),"")</f>
        <v/>
      </c>
      <c r="D140" s="4"/>
      <c r="E140" s="4"/>
      <c r="F140" s="4"/>
      <c r="H140" s="4" t="str">
        <f t="shared" si="10"/>
        <v/>
      </c>
      <c r="J140" t="str">
        <f>IFERROR(VLOOKUP(I140,Produkte!$A$2:$F$500,2,FALSE),"")</f>
        <v/>
      </c>
      <c r="K140" s="5"/>
      <c r="L140" s="2">
        <f>IFERROR(VLOOKUP(I140,Produkte!$A$2:$F$500,5,FALSE),0)</f>
        <v>0</v>
      </c>
      <c r="M140" s="2" t="str">
        <f t="shared" si="11"/>
        <v/>
      </c>
      <c r="N140" s="3"/>
      <c r="O140" s="2" t="str">
        <f t="shared" si="12"/>
        <v/>
      </c>
      <c r="P140" s="3">
        <f>IFERROR(VLOOKUP(I140,Produkte!$A$2:$F$500,6,FALSE),0)</f>
        <v>0</v>
      </c>
      <c r="Q140" s="2" t="str">
        <f t="shared" si="13"/>
        <v/>
      </c>
      <c r="R140" s="2" t="str">
        <f t="shared" si="14"/>
        <v/>
      </c>
    </row>
    <row r="141" spans="3:18" x14ac:dyDescent="0.25">
      <c r="C141" t="str">
        <f>IFERROR(VLOOKUP(B141,Kunden!$A$5:$J$503,2,FALSE),"")</f>
        <v/>
      </c>
      <c r="D141" s="4"/>
      <c r="E141" s="4"/>
      <c r="F141" s="4"/>
      <c r="H141" s="4" t="str">
        <f t="shared" si="10"/>
        <v/>
      </c>
      <c r="J141" t="str">
        <f>IFERROR(VLOOKUP(I141,Produkte!$A$2:$F$500,2,FALSE),"")</f>
        <v/>
      </c>
      <c r="K141" s="5"/>
      <c r="L141" s="2">
        <f>IFERROR(VLOOKUP(I141,Produkte!$A$2:$F$500,5,FALSE),0)</f>
        <v>0</v>
      </c>
      <c r="M141" s="2" t="str">
        <f t="shared" si="11"/>
        <v/>
      </c>
      <c r="N141" s="3"/>
      <c r="O141" s="2" t="str">
        <f t="shared" si="12"/>
        <v/>
      </c>
      <c r="P141" s="3">
        <f>IFERROR(VLOOKUP(I141,Produkte!$A$2:$F$500,6,FALSE),0)</f>
        <v>0</v>
      </c>
      <c r="Q141" s="2" t="str">
        <f t="shared" si="13"/>
        <v/>
      </c>
      <c r="R141" s="2" t="str">
        <f t="shared" si="14"/>
        <v/>
      </c>
    </row>
    <row r="142" spans="3:18" x14ac:dyDescent="0.25">
      <c r="C142" t="str">
        <f>IFERROR(VLOOKUP(B142,Kunden!$A$5:$J$503,2,FALSE),"")</f>
        <v/>
      </c>
      <c r="D142" s="4"/>
      <c r="E142" s="4"/>
      <c r="F142" s="4"/>
      <c r="H142" s="4" t="str">
        <f t="shared" si="10"/>
        <v/>
      </c>
      <c r="J142" t="str">
        <f>IFERROR(VLOOKUP(I142,Produkte!$A$2:$F$500,2,FALSE),"")</f>
        <v/>
      </c>
      <c r="K142" s="5"/>
      <c r="L142" s="2">
        <f>IFERROR(VLOOKUP(I142,Produkte!$A$2:$F$500,5,FALSE),0)</f>
        <v>0</v>
      </c>
      <c r="M142" s="2" t="str">
        <f t="shared" si="11"/>
        <v/>
      </c>
      <c r="N142" s="3"/>
      <c r="O142" s="2" t="str">
        <f t="shared" si="12"/>
        <v/>
      </c>
      <c r="P142" s="3">
        <f>IFERROR(VLOOKUP(I142,Produkte!$A$2:$F$500,6,FALSE),0)</f>
        <v>0</v>
      </c>
      <c r="Q142" s="2" t="str">
        <f t="shared" si="13"/>
        <v/>
      </c>
      <c r="R142" s="2" t="str">
        <f t="shared" si="14"/>
        <v/>
      </c>
    </row>
    <row r="143" spans="3:18" x14ac:dyDescent="0.25">
      <c r="C143" t="str">
        <f>IFERROR(VLOOKUP(B143,Kunden!$A$5:$J$503,2,FALSE),"")</f>
        <v/>
      </c>
      <c r="D143" s="4"/>
      <c r="E143" s="4"/>
      <c r="F143" s="4"/>
      <c r="H143" s="4" t="str">
        <f t="shared" si="10"/>
        <v/>
      </c>
      <c r="J143" t="str">
        <f>IFERROR(VLOOKUP(I143,Produkte!$A$2:$F$500,2,FALSE),"")</f>
        <v/>
      </c>
      <c r="K143" s="5"/>
      <c r="L143" s="2">
        <f>IFERROR(VLOOKUP(I143,Produkte!$A$2:$F$500,5,FALSE),0)</f>
        <v>0</v>
      </c>
      <c r="M143" s="2" t="str">
        <f t="shared" si="11"/>
        <v/>
      </c>
      <c r="N143" s="3"/>
      <c r="O143" s="2" t="str">
        <f t="shared" si="12"/>
        <v/>
      </c>
      <c r="P143" s="3">
        <f>IFERROR(VLOOKUP(I143,Produkte!$A$2:$F$500,6,FALSE),0)</f>
        <v>0</v>
      </c>
      <c r="Q143" s="2" t="str">
        <f t="shared" si="13"/>
        <v/>
      </c>
      <c r="R143" s="2" t="str">
        <f t="shared" si="14"/>
        <v/>
      </c>
    </row>
    <row r="144" spans="3:18" x14ac:dyDescent="0.25">
      <c r="C144" t="str">
        <f>IFERROR(VLOOKUP(B144,Kunden!$A$5:$J$503,2,FALSE),"")</f>
        <v/>
      </c>
      <c r="D144" s="4"/>
      <c r="E144" s="4"/>
      <c r="F144" s="4"/>
      <c r="H144" s="4" t="str">
        <f t="shared" si="10"/>
        <v/>
      </c>
      <c r="J144" t="str">
        <f>IFERROR(VLOOKUP(I144,Produkte!$A$2:$F$500,2,FALSE),"")</f>
        <v/>
      </c>
      <c r="K144" s="5"/>
      <c r="L144" s="2">
        <f>IFERROR(VLOOKUP(I144,Produkte!$A$2:$F$500,5,FALSE),0)</f>
        <v>0</v>
      </c>
      <c r="M144" s="2" t="str">
        <f t="shared" si="11"/>
        <v/>
      </c>
      <c r="N144" s="3"/>
      <c r="O144" s="2" t="str">
        <f t="shared" si="12"/>
        <v/>
      </c>
      <c r="P144" s="3">
        <f>IFERROR(VLOOKUP(I144,Produkte!$A$2:$F$500,6,FALSE),0)</f>
        <v>0</v>
      </c>
      <c r="Q144" s="2" t="str">
        <f t="shared" si="13"/>
        <v/>
      </c>
      <c r="R144" s="2" t="str">
        <f t="shared" si="14"/>
        <v/>
      </c>
    </row>
    <row r="145" spans="3:18" x14ac:dyDescent="0.25">
      <c r="C145" t="str">
        <f>IFERROR(VLOOKUP(B145,Kunden!$A$5:$J$503,2,FALSE),"")</f>
        <v/>
      </c>
      <c r="D145" s="4"/>
      <c r="E145" s="4"/>
      <c r="F145" s="4"/>
      <c r="H145" s="4" t="str">
        <f t="shared" si="10"/>
        <v/>
      </c>
      <c r="J145" t="str">
        <f>IFERROR(VLOOKUP(I145,Produkte!$A$2:$F$500,2,FALSE),"")</f>
        <v/>
      </c>
      <c r="K145" s="5"/>
      <c r="L145" s="2">
        <f>IFERROR(VLOOKUP(I145,Produkte!$A$2:$F$500,5,FALSE),0)</f>
        <v>0</v>
      </c>
      <c r="M145" s="2" t="str">
        <f t="shared" si="11"/>
        <v/>
      </c>
      <c r="N145" s="3"/>
      <c r="O145" s="2" t="str">
        <f t="shared" si="12"/>
        <v/>
      </c>
      <c r="P145" s="3">
        <f>IFERROR(VLOOKUP(I145,Produkte!$A$2:$F$500,6,FALSE),0)</f>
        <v>0</v>
      </c>
      <c r="Q145" s="2" t="str">
        <f t="shared" si="13"/>
        <v/>
      </c>
      <c r="R145" s="2" t="str">
        <f t="shared" si="14"/>
        <v/>
      </c>
    </row>
    <row r="146" spans="3:18" x14ac:dyDescent="0.25">
      <c r="C146" t="str">
        <f>IFERROR(VLOOKUP(B146,Kunden!$A$5:$J$503,2,FALSE),"")</f>
        <v/>
      </c>
      <c r="D146" s="4"/>
      <c r="E146" s="4"/>
      <c r="F146" s="4"/>
      <c r="H146" s="4" t="str">
        <f t="shared" si="10"/>
        <v/>
      </c>
      <c r="J146" t="str">
        <f>IFERROR(VLOOKUP(I146,Produkte!$A$2:$F$500,2,FALSE),"")</f>
        <v/>
      </c>
      <c r="K146" s="5"/>
      <c r="L146" s="2">
        <f>IFERROR(VLOOKUP(I146,Produkte!$A$2:$F$500,5,FALSE),0)</f>
        <v>0</v>
      </c>
      <c r="M146" s="2" t="str">
        <f t="shared" si="11"/>
        <v/>
      </c>
      <c r="N146" s="3"/>
      <c r="O146" s="2" t="str">
        <f t="shared" si="12"/>
        <v/>
      </c>
      <c r="P146" s="3">
        <f>IFERROR(VLOOKUP(I146,Produkte!$A$2:$F$500,6,FALSE),0)</f>
        <v>0</v>
      </c>
      <c r="Q146" s="2" t="str">
        <f t="shared" si="13"/>
        <v/>
      </c>
      <c r="R146" s="2" t="str">
        <f t="shared" si="14"/>
        <v/>
      </c>
    </row>
    <row r="147" spans="3:18" x14ac:dyDescent="0.25">
      <c r="C147" t="str">
        <f>IFERROR(VLOOKUP(B147,Kunden!$A$5:$J$503,2,FALSE),"")</f>
        <v/>
      </c>
      <c r="D147" s="4"/>
      <c r="E147" s="4"/>
      <c r="F147" s="4"/>
      <c r="H147" s="4" t="str">
        <f t="shared" si="10"/>
        <v/>
      </c>
      <c r="J147" t="str">
        <f>IFERROR(VLOOKUP(I147,Produkte!$A$2:$F$500,2,FALSE),"")</f>
        <v/>
      </c>
      <c r="K147" s="5"/>
      <c r="L147" s="2">
        <f>IFERROR(VLOOKUP(I147,Produkte!$A$2:$F$500,5,FALSE),0)</f>
        <v>0</v>
      </c>
      <c r="M147" s="2" t="str">
        <f t="shared" si="11"/>
        <v/>
      </c>
      <c r="N147" s="3"/>
      <c r="O147" s="2" t="str">
        <f t="shared" si="12"/>
        <v/>
      </c>
      <c r="P147" s="3">
        <f>IFERROR(VLOOKUP(I147,Produkte!$A$2:$F$500,6,FALSE),0)</f>
        <v>0</v>
      </c>
      <c r="Q147" s="2" t="str">
        <f t="shared" si="13"/>
        <v/>
      </c>
      <c r="R147" s="2" t="str">
        <f t="shared" si="14"/>
        <v/>
      </c>
    </row>
    <row r="148" spans="3:18" x14ac:dyDescent="0.25">
      <c r="C148" t="str">
        <f>IFERROR(VLOOKUP(B148,Kunden!$A$5:$J$503,2,FALSE),"")</f>
        <v/>
      </c>
      <c r="D148" s="4"/>
      <c r="E148" s="4"/>
      <c r="F148" s="4"/>
      <c r="H148" s="4" t="str">
        <f t="shared" si="10"/>
        <v/>
      </c>
      <c r="J148" t="str">
        <f>IFERROR(VLOOKUP(I148,Produkte!$A$2:$F$500,2,FALSE),"")</f>
        <v/>
      </c>
      <c r="K148" s="5"/>
      <c r="L148" s="2">
        <f>IFERROR(VLOOKUP(I148,Produkte!$A$2:$F$500,5,FALSE),0)</f>
        <v>0</v>
      </c>
      <c r="M148" s="2" t="str">
        <f t="shared" si="11"/>
        <v/>
      </c>
      <c r="N148" s="3"/>
      <c r="O148" s="2" t="str">
        <f t="shared" si="12"/>
        <v/>
      </c>
      <c r="P148" s="3">
        <f>IFERROR(VLOOKUP(I148,Produkte!$A$2:$F$500,6,FALSE),0)</f>
        <v>0</v>
      </c>
      <c r="Q148" s="2" t="str">
        <f t="shared" si="13"/>
        <v/>
      </c>
      <c r="R148" s="2" t="str">
        <f t="shared" si="14"/>
        <v/>
      </c>
    </row>
    <row r="149" spans="3:18" x14ac:dyDescent="0.25">
      <c r="C149" t="str">
        <f>IFERROR(VLOOKUP(B149,Kunden!$A$5:$J$503,2,FALSE),"")</f>
        <v/>
      </c>
      <c r="D149" s="4"/>
      <c r="E149" s="4"/>
      <c r="F149" s="4"/>
      <c r="H149" s="4" t="str">
        <f t="shared" si="10"/>
        <v/>
      </c>
      <c r="J149" t="str">
        <f>IFERROR(VLOOKUP(I149,Produkte!$A$2:$F$500,2,FALSE),"")</f>
        <v/>
      </c>
      <c r="K149" s="5"/>
      <c r="L149" s="2">
        <f>IFERROR(VLOOKUP(I149,Produkte!$A$2:$F$500,5,FALSE),0)</f>
        <v>0</v>
      </c>
      <c r="M149" s="2" t="str">
        <f t="shared" si="11"/>
        <v/>
      </c>
      <c r="N149" s="3"/>
      <c r="O149" s="2" t="str">
        <f t="shared" si="12"/>
        <v/>
      </c>
      <c r="P149" s="3">
        <f>IFERROR(VLOOKUP(I149,Produkte!$A$2:$F$500,6,FALSE),0)</f>
        <v>0</v>
      </c>
      <c r="Q149" s="2" t="str">
        <f t="shared" si="13"/>
        <v/>
      </c>
      <c r="R149" s="2" t="str">
        <f t="shared" si="14"/>
        <v/>
      </c>
    </row>
    <row r="150" spans="3:18" x14ac:dyDescent="0.25">
      <c r="C150" t="str">
        <f>IFERROR(VLOOKUP(B150,Kunden!$A$5:$J$503,2,FALSE),"")</f>
        <v/>
      </c>
      <c r="D150" s="4"/>
      <c r="E150" s="4"/>
      <c r="F150" s="4"/>
      <c r="H150" s="4" t="str">
        <f t="shared" si="10"/>
        <v/>
      </c>
      <c r="J150" t="str">
        <f>IFERROR(VLOOKUP(I150,Produkte!$A$2:$F$500,2,FALSE),"")</f>
        <v/>
      </c>
      <c r="K150" s="5"/>
      <c r="L150" s="2">
        <f>IFERROR(VLOOKUP(I150,Produkte!$A$2:$F$500,5,FALSE),0)</f>
        <v>0</v>
      </c>
      <c r="M150" s="2" t="str">
        <f t="shared" si="11"/>
        <v/>
      </c>
      <c r="N150" s="3"/>
      <c r="O150" s="2" t="str">
        <f t="shared" si="12"/>
        <v/>
      </c>
      <c r="P150" s="3">
        <f>IFERROR(VLOOKUP(I150,Produkte!$A$2:$F$500,6,FALSE),0)</f>
        <v>0</v>
      </c>
      <c r="Q150" s="2" t="str">
        <f t="shared" si="13"/>
        <v/>
      </c>
      <c r="R150" s="2" t="str">
        <f t="shared" si="14"/>
        <v/>
      </c>
    </row>
    <row r="151" spans="3:18" x14ac:dyDescent="0.25">
      <c r="C151" t="str">
        <f>IFERROR(VLOOKUP(B151,Kunden!$A$5:$J$503,2,FALSE),"")</f>
        <v/>
      </c>
      <c r="D151" s="4"/>
      <c r="E151" s="4"/>
      <c r="F151" s="4"/>
      <c r="H151" s="4" t="str">
        <f t="shared" si="10"/>
        <v/>
      </c>
      <c r="J151" t="str">
        <f>IFERROR(VLOOKUP(I151,Produkte!$A$2:$F$500,2,FALSE),"")</f>
        <v/>
      </c>
      <c r="K151" s="5"/>
      <c r="L151" s="2">
        <f>IFERROR(VLOOKUP(I151,Produkte!$A$2:$F$500,5,FALSE),0)</f>
        <v>0</v>
      </c>
      <c r="M151" s="2" t="str">
        <f t="shared" si="11"/>
        <v/>
      </c>
      <c r="N151" s="3"/>
      <c r="O151" s="2" t="str">
        <f t="shared" si="12"/>
        <v/>
      </c>
      <c r="P151" s="3">
        <f>IFERROR(VLOOKUP(I151,Produkte!$A$2:$F$500,6,FALSE),0)</f>
        <v>0</v>
      </c>
      <c r="Q151" s="2" t="str">
        <f t="shared" si="13"/>
        <v/>
      </c>
      <c r="R151" s="2" t="str">
        <f t="shared" si="14"/>
        <v/>
      </c>
    </row>
    <row r="152" spans="3:18" x14ac:dyDescent="0.25">
      <c r="C152" t="str">
        <f>IFERROR(VLOOKUP(B152,Kunden!$A$5:$J$503,2,FALSE),"")</f>
        <v/>
      </c>
      <c r="D152" s="4"/>
      <c r="E152" s="4"/>
      <c r="F152" s="4"/>
      <c r="H152" s="4" t="str">
        <f t="shared" si="10"/>
        <v/>
      </c>
      <c r="J152" t="str">
        <f>IFERROR(VLOOKUP(I152,Produkte!$A$2:$F$500,2,FALSE),"")</f>
        <v/>
      </c>
      <c r="K152" s="5"/>
      <c r="L152" s="2">
        <f>IFERROR(VLOOKUP(I152,Produkte!$A$2:$F$500,5,FALSE),0)</f>
        <v>0</v>
      </c>
      <c r="M152" s="2" t="str">
        <f t="shared" si="11"/>
        <v/>
      </c>
      <c r="N152" s="3"/>
      <c r="O152" s="2" t="str">
        <f t="shared" si="12"/>
        <v/>
      </c>
      <c r="P152" s="3">
        <f>IFERROR(VLOOKUP(I152,Produkte!$A$2:$F$500,6,FALSE),0)</f>
        <v>0</v>
      </c>
      <c r="Q152" s="2" t="str">
        <f t="shared" si="13"/>
        <v/>
      </c>
      <c r="R152" s="2" t="str">
        <f t="shared" si="14"/>
        <v/>
      </c>
    </row>
    <row r="153" spans="3:18" x14ac:dyDescent="0.25">
      <c r="C153" t="str">
        <f>IFERROR(VLOOKUP(B153,Kunden!$A$5:$J$503,2,FALSE),"")</f>
        <v/>
      </c>
      <c r="D153" s="4"/>
      <c r="E153" s="4"/>
      <c r="F153" s="4"/>
      <c r="H153" s="4" t="str">
        <f t="shared" si="10"/>
        <v/>
      </c>
      <c r="J153" t="str">
        <f>IFERROR(VLOOKUP(I153,Produkte!$A$2:$F$500,2,FALSE),"")</f>
        <v/>
      </c>
      <c r="K153" s="5"/>
      <c r="L153" s="2">
        <f>IFERROR(VLOOKUP(I153,Produkte!$A$2:$F$500,5,FALSE),0)</f>
        <v>0</v>
      </c>
      <c r="M153" s="2" t="str">
        <f t="shared" si="11"/>
        <v/>
      </c>
      <c r="N153" s="3"/>
      <c r="O153" s="2" t="str">
        <f t="shared" si="12"/>
        <v/>
      </c>
      <c r="P153" s="3">
        <f>IFERROR(VLOOKUP(I153,Produkte!$A$2:$F$500,6,FALSE),0)</f>
        <v>0</v>
      </c>
      <c r="Q153" s="2" t="str">
        <f t="shared" si="13"/>
        <v/>
      </c>
      <c r="R153" s="2" t="str">
        <f t="shared" si="14"/>
        <v/>
      </c>
    </row>
    <row r="154" spans="3:18" x14ac:dyDescent="0.25">
      <c r="C154" t="str">
        <f>IFERROR(VLOOKUP(B154,Kunden!$A$5:$J$503,2,FALSE),"")</f>
        <v/>
      </c>
      <c r="D154" s="4"/>
      <c r="E154" s="4"/>
      <c r="F154" s="4"/>
      <c r="H154" s="4" t="str">
        <f t="shared" si="10"/>
        <v/>
      </c>
      <c r="J154" t="str">
        <f>IFERROR(VLOOKUP(I154,Produkte!$A$2:$F$500,2,FALSE),"")</f>
        <v/>
      </c>
      <c r="K154" s="5"/>
      <c r="L154" s="2">
        <f>IFERROR(VLOOKUP(I154,Produkte!$A$2:$F$500,5,FALSE),0)</f>
        <v>0</v>
      </c>
      <c r="M154" s="2" t="str">
        <f t="shared" si="11"/>
        <v/>
      </c>
      <c r="N154" s="3"/>
      <c r="O154" s="2" t="str">
        <f t="shared" si="12"/>
        <v/>
      </c>
      <c r="P154" s="3">
        <f>IFERROR(VLOOKUP(I154,Produkte!$A$2:$F$500,6,FALSE),0)</f>
        <v>0</v>
      </c>
      <c r="Q154" s="2" t="str">
        <f t="shared" si="13"/>
        <v/>
      </c>
      <c r="R154" s="2" t="str">
        <f t="shared" si="14"/>
        <v/>
      </c>
    </row>
    <row r="155" spans="3:18" x14ac:dyDescent="0.25">
      <c r="C155" t="str">
        <f>IFERROR(VLOOKUP(B155,Kunden!$A$5:$J$503,2,FALSE),"")</f>
        <v/>
      </c>
      <c r="D155" s="4"/>
      <c r="E155" s="4"/>
      <c r="F155" s="4"/>
      <c r="H155" s="4" t="str">
        <f t="shared" si="10"/>
        <v/>
      </c>
      <c r="J155" t="str">
        <f>IFERROR(VLOOKUP(I155,Produkte!$A$2:$F$500,2,FALSE),"")</f>
        <v/>
      </c>
      <c r="K155" s="5"/>
      <c r="L155" s="2">
        <f>IFERROR(VLOOKUP(I155,Produkte!$A$2:$F$500,5,FALSE),0)</f>
        <v>0</v>
      </c>
      <c r="M155" s="2" t="str">
        <f t="shared" si="11"/>
        <v/>
      </c>
      <c r="N155" s="3"/>
      <c r="O155" s="2" t="str">
        <f t="shared" si="12"/>
        <v/>
      </c>
      <c r="P155" s="3">
        <f>IFERROR(VLOOKUP(I155,Produkte!$A$2:$F$500,6,FALSE),0)</f>
        <v>0</v>
      </c>
      <c r="Q155" s="2" t="str">
        <f t="shared" si="13"/>
        <v/>
      </c>
      <c r="R155" s="2" t="str">
        <f t="shared" si="14"/>
        <v/>
      </c>
    </row>
    <row r="156" spans="3:18" x14ac:dyDescent="0.25">
      <c r="C156" t="str">
        <f>IFERROR(VLOOKUP(B156,Kunden!$A$5:$J$503,2,FALSE),"")</f>
        <v/>
      </c>
      <c r="D156" s="4"/>
      <c r="E156" s="4"/>
      <c r="F156" s="4"/>
      <c r="H156" s="4" t="str">
        <f t="shared" si="10"/>
        <v/>
      </c>
      <c r="J156" t="str">
        <f>IFERROR(VLOOKUP(I156,Produkte!$A$2:$F$500,2,FALSE),"")</f>
        <v/>
      </c>
      <c r="K156" s="5"/>
      <c r="L156" s="2">
        <f>IFERROR(VLOOKUP(I156,Produkte!$A$2:$F$500,5,FALSE),0)</f>
        <v>0</v>
      </c>
      <c r="M156" s="2" t="str">
        <f t="shared" si="11"/>
        <v/>
      </c>
      <c r="N156" s="3"/>
      <c r="O156" s="2" t="str">
        <f t="shared" si="12"/>
        <v/>
      </c>
      <c r="P156" s="3">
        <f>IFERROR(VLOOKUP(I156,Produkte!$A$2:$F$500,6,FALSE),0)</f>
        <v>0</v>
      </c>
      <c r="Q156" s="2" t="str">
        <f t="shared" si="13"/>
        <v/>
      </c>
      <c r="R156" s="2" t="str">
        <f t="shared" si="14"/>
        <v/>
      </c>
    </row>
    <row r="157" spans="3:18" x14ac:dyDescent="0.25">
      <c r="C157" t="str">
        <f>IFERROR(VLOOKUP(B157,Kunden!$A$5:$J$503,2,FALSE),"")</f>
        <v/>
      </c>
      <c r="D157" s="4"/>
      <c r="E157" s="4"/>
      <c r="F157" s="4"/>
      <c r="H157" s="4" t="str">
        <f t="shared" si="10"/>
        <v/>
      </c>
      <c r="J157" t="str">
        <f>IFERROR(VLOOKUP(I157,Produkte!$A$2:$F$500,2,FALSE),"")</f>
        <v/>
      </c>
      <c r="K157" s="5"/>
      <c r="L157" s="2">
        <f>IFERROR(VLOOKUP(I157,Produkte!$A$2:$F$500,5,FALSE),0)</f>
        <v>0</v>
      </c>
      <c r="M157" s="2" t="str">
        <f t="shared" si="11"/>
        <v/>
      </c>
      <c r="N157" s="3"/>
      <c r="O157" s="2" t="str">
        <f t="shared" si="12"/>
        <v/>
      </c>
      <c r="P157" s="3">
        <f>IFERROR(VLOOKUP(I157,Produkte!$A$2:$F$500,6,FALSE),0)</f>
        <v>0</v>
      </c>
      <c r="Q157" s="2" t="str">
        <f t="shared" si="13"/>
        <v/>
      </c>
      <c r="R157" s="2" t="str">
        <f t="shared" si="14"/>
        <v/>
      </c>
    </row>
    <row r="158" spans="3:18" x14ac:dyDescent="0.25">
      <c r="C158" t="str">
        <f>IFERROR(VLOOKUP(B158,Kunden!$A$5:$J$503,2,FALSE),"")</f>
        <v/>
      </c>
      <c r="D158" s="4"/>
      <c r="E158" s="4"/>
      <c r="F158" s="4"/>
      <c r="H158" s="4" t="str">
        <f t="shared" si="10"/>
        <v/>
      </c>
      <c r="J158" t="str">
        <f>IFERROR(VLOOKUP(I158,Produkte!$A$2:$F$500,2,FALSE),"")</f>
        <v/>
      </c>
      <c r="K158" s="5"/>
      <c r="L158" s="2">
        <f>IFERROR(VLOOKUP(I158,Produkte!$A$2:$F$500,5,FALSE),0)</f>
        <v>0</v>
      </c>
      <c r="M158" s="2" t="str">
        <f t="shared" si="11"/>
        <v/>
      </c>
      <c r="N158" s="3"/>
      <c r="O158" s="2" t="str">
        <f t="shared" si="12"/>
        <v/>
      </c>
      <c r="P158" s="3">
        <f>IFERROR(VLOOKUP(I158,Produkte!$A$2:$F$500,6,FALSE),0)</f>
        <v>0</v>
      </c>
      <c r="Q158" s="2" t="str">
        <f t="shared" si="13"/>
        <v/>
      </c>
      <c r="R158" s="2" t="str">
        <f t="shared" si="14"/>
        <v/>
      </c>
    </row>
    <row r="159" spans="3:18" x14ac:dyDescent="0.25">
      <c r="C159" t="str">
        <f>IFERROR(VLOOKUP(B159,Kunden!$A$5:$J$503,2,FALSE),"")</f>
        <v/>
      </c>
      <c r="D159" s="4"/>
      <c r="E159" s="4"/>
      <c r="F159" s="4"/>
      <c r="H159" s="4" t="str">
        <f t="shared" si="10"/>
        <v/>
      </c>
      <c r="J159" t="str">
        <f>IFERROR(VLOOKUP(I159,Produkte!$A$2:$F$500,2,FALSE),"")</f>
        <v/>
      </c>
      <c r="K159" s="5"/>
      <c r="L159" s="2">
        <f>IFERROR(VLOOKUP(I159,Produkte!$A$2:$F$500,5,FALSE),0)</f>
        <v>0</v>
      </c>
      <c r="M159" s="2" t="str">
        <f t="shared" si="11"/>
        <v/>
      </c>
      <c r="N159" s="3"/>
      <c r="O159" s="2" t="str">
        <f t="shared" si="12"/>
        <v/>
      </c>
      <c r="P159" s="3">
        <f>IFERROR(VLOOKUP(I159,Produkte!$A$2:$F$500,6,FALSE),0)</f>
        <v>0</v>
      </c>
      <c r="Q159" s="2" t="str">
        <f t="shared" si="13"/>
        <v/>
      </c>
      <c r="R159" s="2" t="str">
        <f t="shared" si="14"/>
        <v/>
      </c>
    </row>
    <row r="160" spans="3:18" x14ac:dyDescent="0.25">
      <c r="C160" t="str">
        <f>IFERROR(VLOOKUP(B160,Kunden!$A$5:$J$503,2,FALSE),"")</f>
        <v/>
      </c>
      <c r="D160" s="4"/>
      <c r="E160" s="4"/>
      <c r="F160" s="4"/>
      <c r="H160" s="4" t="str">
        <f t="shared" si="10"/>
        <v/>
      </c>
      <c r="J160" t="str">
        <f>IFERROR(VLOOKUP(I160,Produkte!$A$2:$F$500,2,FALSE),"")</f>
        <v/>
      </c>
      <c r="K160" s="5"/>
      <c r="L160" s="2">
        <f>IFERROR(VLOOKUP(I160,Produkte!$A$2:$F$500,5,FALSE),0)</f>
        <v>0</v>
      </c>
      <c r="M160" s="2" t="str">
        <f t="shared" si="11"/>
        <v/>
      </c>
      <c r="N160" s="3"/>
      <c r="O160" s="2" t="str">
        <f t="shared" si="12"/>
        <v/>
      </c>
      <c r="P160" s="3">
        <f>IFERROR(VLOOKUP(I160,Produkte!$A$2:$F$500,6,FALSE),0)</f>
        <v>0</v>
      </c>
      <c r="Q160" s="2" t="str">
        <f t="shared" si="13"/>
        <v/>
      </c>
      <c r="R160" s="2" t="str">
        <f t="shared" si="14"/>
        <v/>
      </c>
    </row>
    <row r="161" spans="3:18" x14ac:dyDescent="0.25">
      <c r="C161" t="str">
        <f>IFERROR(VLOOKUP(B161,Kunden!$A$5:$J$503,2,FALSE),"")</f>
        <v/>
      </c>
      <c r="D161" s="4"/>
      <c r="E161" s="4"/>
      <c r="F161" s="4"/>
      <c r="H161" s="4" t="str">
        <f t="shared" si="10"/>
        <v/>
      </c>
      <c r="J161" t="str">
        <f>IFERROR(VLOOKUP(I161,Produkte!$A$2:$F$500,2,FALSE),"")</f>
        <v/>
      </c>
      <c r="K161" s="5"/>
      <c r="L161" s="2">
        <f>IFERROR(VLOOKUP(I161,Produkte!$A$2:$F$500,5,FALSE),0)</f>
        <v>0</v>
      </c>
      <c r="M161" s="2" t="str">
        <f t="shared" si="11"/>
        <v/>
      </c>
      <c r="N161" s="3"/>
      <c r="O161" s="2" t="str">
        <f t="shared" si="12"/>
        <v/>
      </c>
      <c r="P161" s="3">
        <f>IFERROR(VLOOKUP(I161,Produkte!$A$2:$F$500,6,FALSE),0)</f>
        <v>0</v>
      </c>
      <c r="Q161" s="2" t="str">
        <f t="shared" si="13"/>
        <v/>
      </c>
      <c r="R161" s="2" t="str">
        <f t="shared" si="14"/>
        <v/>
      </c>
    </row>
    <row r="162" spans="3:18" x14ac:dyDescent="0.25">
      <c r="C162" t="str">
        <f>IFERROR(VLOOKUP(B162,Kunden!$A$5:$J$503,2,FALSE),"")</f>
        <v/>
      </c>
      <c r="D162" s="4"/>
      <c r="E162" s="4"/>
      <c r="F162" s="4"/>
      <c r="H162" s="4" t="str">
        <f t="shared" si="10"/>
        <v/>
      </c>
      <c r="J162" t="str">
        <f>IFERROR(VLOOKUP(I162,Produkte!$A$2:$F$500,2,FALSE),"")</f>
        <v/>
      </c>
      <c r="K162" s="5"/>
      <c r="L162" s="2">
        <f>IFERROR(VLOOKUP(I162,Produkte!$A$2:$F$500,5,FALSE),0)</f>
        <v>0</v>
      </c>
      <c r="M162" s="2" t="str">
        <f t="shared" si="11"/>
        <v/>
      </c>
      <c r="N162" s="3"/>
      <c r="O162" s="2" t="str">
        <f t="shared" si="12"/>
        <v/>
      </c>
      <c r="P162" s="3">
        <f>IFERROR(VLOOKUP(I162,Produkte!$A$2:$F$500,6,FALSE),0)</f>
        <v>0</v>
      </c>
      <c r="Q162" s="2" t="str">
        <f t="shared" si="13"/>
        <v/>
      </c>
      <c r="R162" s="2" t="str">
        <f t="shared" si="14"/>
        <v/>
      </c>
    </row>
    <row r="163" spans="3:18" x14ac:dyDescent="0.25">
      <c r="C163" t="str">
        <f>IFERROR(VLOOKUP(B163,Kunden!$A$5:$J$503,2,FALSE),"")</f>
        <v/>
      </c>
      <c r="D163" s="4"/>
      <c r="E163" s="4"/>
      <c r="F163" s="4"/>
      <c r="H163" s="4" t="str">
        <f t="shared" si="10"/>
        <v/>
      </c>
      <c r="J163" t="str">
        <f>IFERROR(VLOOKUP(I163,Produkte!$A$2:$F$500,2,FALSE),"")</f>
        <v/>
      </c>
      <c r="K163" s="5"/>
      <c r="L163" s="2">
        <f>IFERROR(VLOOKUP(I163,Produkte!$A$2:$F$500,5,FALSE),0)</f>
        <v>0</v>
      </c>
      <c r="M163" s="2" t="str">
        <f t="shared" si="11"/>
        <v/>
      </c>
      <c r="N163" s="3"/>
      <c r="O163" s="2" t="str">
        <f t="shared" si="12"/>
        <v/>
      </c>
      <c r="P163" s="3">
        <f>IFERROR(VLOOKUP(I163,Produkte!$A$2:$F$500,6,FALSE),0)</f>
        <v>0</v>
      </c>
      <c r="Q163" s="2" t="str">
        <f t="shared" si="13"/>
        <v/>
      </c>
      <c r="R163" s="2" t="str">
        <f t="shared" si="14"/>
        <v/>
      </c>
    </row>
    <row r="164" spans="3:18" x14ac:dyDescent="0.25">
      <c r="C164" t="str">
        <f>IFERROR(VLOOKUP(B164,Kunden!$A$5:$J$503,2,FALSE),"")</f>
        <v/>
      </c>
      <c r="D164" s="4"/>
      <c r="E164" s="4"/>
      <c r="F164" s="4"/>
      <c r="H164" s="4" t="str">
        <f t="shared" si="10"/>
        <v/>
      </c>
      <c r="J164" t="str">
        <f>IFERROR(VLOOKUP(I164,Produkte!$A$2:$F$500,2,FALSE),"")</f>
        <v/>
      </c>
      <c r="K164" s="5"/>
      <c r="L164" s="2">
        <f>IFERROR(VLOOKUP(I164,Produkte!$A$2:$F$500,5,FALSE),0)</f>
        <v>0</v>
      </c>
      <c r="M164" s="2" t="str">
        <f t="shared" si="11"/>
        <v/>
      </c>
      <c r="N164" s="3"/>
      <c r="O164" s="2" t="str">
        <f t="shared" si="12"/>
        <v/>
      </c>
      <c r="P164" s="3">
        <f>IFERROR(VLOOKUP(I164,Produkte!$A$2:$F$500,6,FALSE),0)</f>
        <v>0</v>
      </c>
      <c r="Q164" s="2" t="str">
        <f t="shared" si="13"/>
        <v/>
      </c>
      <c r="R164" s="2" t="str">
        <f t="shared" si="14"/>
        <v/>
      </c>
    </row>
    <row r="165" spans="3:18" x14ac:dyDescent="0.25">
      <c r="C165" t="str">
        <f>IFERROR(VLOOKUP(B165,Kunden!$A$5:$J$503,2,FALSE),"")</f>
        <v/>
      </c>
      <c r="D165" s="4"/>
      <c r="E165" s="4"/>
      <c r="F165" s="4"/>
      <c r="H165" s="4" t="str">
        <f t="shared" si="10"/>
        <v/>
      </c>
      <c r="J165" t="str">
        <f>IFERROR(VLOOKUP(I165,Produkte!$A$2:$F$500,2,FALSE),"")</f>
        <v/>
      </c>
      <c r="K165" s="5"/>
      <c r="L165" s="2">
        <f>IFERROR(VLOOKUP(I165,Produkte!$A$2:$F$500,5,FALSE),0)</f>
        <v>0</v>
      </c>
      <c r="M165" s="2" t="str">
        <f t="shared" si="11"/>
        <v/>
      </c>
      <c r="N165" s="3"/>
      <c r="O165" s="2" t="str">
        <f t="shared" si="12"/>
        <v/>
      </c>
      <c r="P165" s="3">
        <f>IFERROR(VLOOKUP(I165,Produkte!$A$2:$F$500,6,FALSE),0)</f>
        <v>0</v>
      </c>
      <c r="Q165" s="2" t="str">
        <f t="shared" si="13"/>
        <v/>
      </c>
      <c r="R165" s="2" t="str">
        <f t="shared" si="14"/>
        <v/>
      </c>
    </row>
    <row r="166" spans="3:18" x14ac:dyDescent="0.25">
      <c r="C166" t="str">
        <f>IFERROR(VLOOKUP(B166,Kunden!$A$5:$J$503,2,FALSE),"")</f>
        <v/>
      </c>
      <c r="D166" s="4"/>
      <c r="E166" s="4"/>
      <c r="F166" s="4"/>
      <c r="H166" s="4" t="str">
        <f t="shared" si="10"/>
        <v/>
      </c>
      <c r="J166" t="str">
        <f>IFERROR(VLOOKUP(I166,Produkte!$A$2:$F$500,2,FALSE),"")</f>
        <v/>
      </c>
      <c r="K166" s="5"/>
      <c r="L166" s="2">
        <f>IFERROR(VLOOKUP(I166,Produkte!$A$2:$F$500,5,FALSE),0)</f>
        <v>0</v>
      </c>
      <c r="M166" s="2" t="str">
        <f t="shared" si="11"/>
        <v/>
      </c>
      <c r="N166" s="3"/>
      <c r="O166" s="2" t="str">
        <f t="shared" si="12"/>
        <v/>
      </c>
      <c r="P166" s="3">
        <f>IFERROR(VLOOKUP(I166,Produkte!$A$2:$F$500,6,FALSE),0)</f>
        <v>0</v>
      </c>
      <c r="Q166" s="2" t="str">
        <f t="shared" si="13"/>
        <v/>
      </c>
      <c r="R166" s="2" t="str">
        <f t="shared" si="14"/>
        <v/>
      </c>
    </row>
    <row r="167" spans="3:18" x14ac:dyDescent="0.25">
      <c r="C167" t="str">
        <f>IFERROR(VLOOKUP(B167,Kunden!$A$5:$J$503,2,FALSE),"")</f>
        <v/>
      </c>
      <c r="D167" s="4"/>
      <c r="E167" s="4"/>
      <c r="F167" s="4"/>
      <c r="H167" s="4" t="str">
        <f t="shared" si="10"/>
        <v/>
      </c>
      <c r="J167" t="str">
        <f>IFERROR(VLOOKUP(I167,Produkte!$A$2:$F$500,2,FALSE),"")</f>
        <v/>
      </c>
      <c r="K167" s="5"/>
      <c r="L167" s="2">
        <f>IFERROR(VLOOKUP(I167,Produkte!$A$2:$F$500,5,FALSE),0)</f>
        <v>0</v>
      </c>
      <c r="M167" s="2" t="str">
        <f t="shared" si="11"/>
        <v/>
      </c>
      <c r="N167" s="3"/>
      <c r="O167" s="2" t="str">
        <f t="shared" si="12"/>
        <v/>
      </c>
      <c r="P167" s="3">
        <f>IFERROR(VLOOKUP(I167,Produkte!$A$2:$F$500,6,FALSE),0)</f>
        <v>0</v>
      </c>
      <c r="Q167" s="2" t="str">
        <f t="shared" si="13"/>
        <v/>
      </c>
      <c r="R167" s="2" t="str">
        <f t="shared" si="14"/>
        <v/>
      </c>
    </row>
    <row r="168" spans="3:18" x14ac:dyDescent="0.25">
      <c r="C168" t="str">
        <f>IFERROR(VLOOKUP(B168,Kunden!$A$5:$J$503,2,FALSE),"")</f>
        <v/>
      </c>
      <c r="D168" s="4"/>
      <c r="E168" s="4"/>
      <c r="F168" s="4"/>
      <c r="H168" s="4" t="str">
        <f t="shared" si="10"/>
        <v/>
      </c>
      <c r="J168" t="str">
        <f>IFERROR(VLOOKUP(I168,Produkte!$A$2:$F$500,2,FALSE),"")</f>
        <v/>
      </c>
      <c r="K168" s="5"/>
      <c r="L168" s="2">
        <f>IFERROR(VLOOKUP(I168,Produkte!$A$2:$F$500,5,FALSE),0)</f>
        <v>0</v>
      </c>
      <c r="M168" s="2" t="str">
        <f t="shared" si="11"/>
        <v/>
      </c>
      <c r="N168" s="3"/>
      <c r="O168" s="2" t="str">
        <f t="shared" si="12"/>
        <v/>
      </c>
      <c r="P168" s="3">
        <f>IFERROR(VLOOKUP(I168,Produkte!$A$2:$F$500,6,FALSE),0)</f>
        <v>0</v>
      </c>
      <c r="Q168" s="2" t="str">
        <f t="shared" si="13"/>
        <v/>
      </c>
      <c r="R168" s="2" t="str">
        <f t="shared" si="14"/>
        <v/>
      </c>
    </row>
    <row r="169" spans="3:18" x14ac:dyDescent="0.25">
      <c r="C169" t="str">
        <f>IFERROR(VLOOKUP(B169,Kunden!$A$5:$J$503,2,FALSE),"")</f>
        <v/>
      </c>
      <c r="D169" s="4"/>
      <c r="E169" s="4"/>
      <c r="F169" s="4"/>
      <c r="H169" s="4" t="str">
        <f t="shared" si="10"/>
        <v/>
      </c>
      <c r="J169" t="str">
        <f>IFERROR(VLOOKUP(I169,Produkte!$A$2:$F$500,2,FALSE),"")</f>
        <v/>
      </c>
      <c r="K169" s="5"/>
      <c r="L169" s="2">
        <f>IFERROR(VLOOKUP(I169,Produkte!$A$2:$F$500,5,FALSE),0)</f>
        <v>0</v>
      </c>
      <c r="M169" s="2" t="str">
        <f t="shared" si="11"/>
        <v/>
      </c>
      <c r="N169" s="3"/>
      <c r="O169" s="2" t="str">
        <f t="shared" si="12"/>
        <v/>
      </c>
      <c r="P169" s="3">
        <f>IFERROR(VLOOKUP(I169,Produkte!$A$2:$F$500,6,FALSE),0)</f>
        <v>0</v>
      </c>
      <c r="Q169" s="2" t="str">
        <f t="shared" si="13"/>
        <v/>
      </c>
      <c r="R169" s="2" t="str">
        <f t="shared" si="14"/>
        <v/>
      </c>
    </row>
    <row r="170" spans="3:18" x14ac:dyDescent="0.25">
      <c r="C170" t="str">
        <f>IFERROR(VLOOKUP(B170,Kunden!$A$5:$J$503,2,FALSE),"")</f>
        <v/>
      </c>
      <c r="D170" s="4"/>
      <c r="E170" s="4"/>
      <c r="F170" s="4"/>
      <c r="H170" s="4" t="str">
        <f t="shared" si="10"/>
        <v/>
      </c>
      <c r="J170" t="str">
        <f>IFERROR(VLOOKUP(I170,Produkte!$A$2:$F$500,2,FALSE),"")</f>
        <v/>
      </c>
      <c r="K170" s="5"/>
      <c r="L170" s="2">
        <f>IFERROR(VLOOKUP(I170,Produkte!$A$2:$F$500,5,FALSE),0)</f>
        <v>0</v>
      </c>
      <c r="M170" s="2" t="str">
        <f t="shared" si="11"/>
        <v/>
      </c>
      <c r="N170" s="3"/>
      <c r="O170" s="2" t="str">
        <f t="shared" si="12"/>
        <v/>
      </c>
      <c r="P170" s="3">
        <f>IFERROR(VLOOKUP(I170,Produkte!$A$2:$F$500,6,FALSE),0)</f>
        <v>0</v>
      </c>
      <c r="Q170" s="2" t="str">
        <f t="shared" si="13"/>
        <v/>
      </c>
      <c r="R170" s="2" t="str">
        <f t="shared" si="14"/>
        <v/>
      </c>
    </row>
    <row r="171" spans="3:18" x14ac:dyDescent="0.25">
      <c r="C171" t="str">
        <f>IFERROR(VLOOKUP(B171,Kunden!$A$5:$J$503,2,FALSE),"")</f>
        <v/>
      </c>
      <c r="D171" s="4"/>
      <c r="E171" s="4"/>
      <c r="F171" s="4"/>
      <c r="H171" s="4" t="str">
        <f t="shared" si="10"/>
        <v/>
      </c>
      <c r="J171" t="str">
        <f>IFERROR(VLOOKUP(I171,Produkte!$A$2:$F$500,2,FALSE),"")</f>
        <v/>
      </c>
      <c r="K171" s="5"/>
      <c r="L171" s="2">
        <f>IFERROR(VLOOKUP(I171,Produkte!$A$2:$F$500,5,FALSE),0)</f>
        <v>0</v>
      </c>
      <c r="M171" s="2" t="str">
        <f t="shared" si="11"/>
        <v/>
      </c>
      <c r="N171" s="3"/>
      <c r="O171" s="2" t="str">
        <f t="shared" si="12"/>
        <v/>
      </c>
      <c r="P171" s="3">
        <f>IFERROR(VLOOKUP(I171,Produkte!$A$2:$F$500,6,FALSE),0)</f>
        <v>0</v>
      </c>
      <c r="Q171" s="2" t="str">
        <f t="shared" si="13"/>
        <v/>
      </c>
      <c r="R171" s="2" t="str">
        <f t="shared" si="14"/>
        <v/>
      </c>
    </row>
    <row r="172" spans="3:18" x14ac:dyDescent="0.25">
      <c r="C172" t="str">
        <f>IFERROR(VLOOKUP(B172,Kunden!$A$5:$J$503,2,FALSE),"")</f>
        <v/>
      </c>
      <c r="D172" s="4"/>
      <c r="E172" s="4"/>
      <c r="F172" s="4"/>
      <c r="H172" s="4" t="str">
        <f t="shared" si="10"/>
        <v/>
      </c>
      <c r="J172" t="str">
        <f>IFERROR(VLOOKUP(I172,Produkte!$A$2:$F$500,2,FALSE),"")</f>
        <v/>
      </c>
      <c r="K172" s="5"/>
      <c r="L172" s="2">
        <f>IFERROR(VLOOKUP(I172,Produkte!$A$2:$F$500,5,FALSE),0)</f>
        <v>0</v>
      </c>
      <c r="M172" s="2" t="str">
        <f t="shared" si="11"/>
        <v/>
      </c>
      <c r="N172" s="3"/>
      <c r="O172" s="2" t="str">
        <f t="shared" si="12"/>
        <v/>
      </c>
      <c r="P172" s="3">
        <f>IFERROR(VLOOKUP(I172,Produkte!$A$2:$F$500,6,FALSE),0)</f>
        <v>0</v>
      </c>
      <c r="Q172" s="2" t="str">
        <f t="shared" si="13"/>
        <v/>
      </c>
      <c r="R172" s="2" t="str">
        <f t="shared" si="14"/>
        <v/>
      </c>
    </row>
    <row r="173" spans="3:18" x14ac:dyDescent="0.25">
      <c r="C173" t="str">
        <f>IFERROR(VLOOKUP(B173,Kunden!$A$5:$J$503,2,FALSE),"")</f>
        <v/>
      </c>
      <c r="D173" s="4"/>
      <c r="E173" s="4"/>
      <c r="F173" s="4"/>
      <c r="H173" s="4" t="str">
        <f t="shared" si="10"/>
        <v/>
      </c>
      <c r="J173" t="str">
        <f>IFERROR(VLOOKUP(I173,Produkte!$A$2:$F$500,2,FALSE),"")</f>
        <v/>
      </c>
      <c r="K173" s="5"/>
      <c r="L173" s="2">
        <f>IFERROR(VLOOKUP(I173,Produkte!$A$2:$F$500,5,FALSE),0)</f>
        <v>0</v>
      </c>
      <c r="M173" s="2" t="str">
        <f t="shared" si="11"/>
        <v/>
      </c>
      <c r="N173" s="3"/>
      <c r="O173" s="2" t="str">
        <f t="shared" si="12"/>
        <v/>
      </c>
      <c r="P173" s="3">
        <f>IFERROR(VLOOKUP(I173,Produkte!$A$2:$F$500,6,FALSE),0)</f>
        <v>0</v>
      </c>
      <c r="Q173" s="2" t="str">
        <f t="shared" si="13"/>
        <v/>
      </c>
      <c r="R173" s="2" t="str">
        <f t="shared" si="14"/>
        <v/>
      </c>
    </row>
    <row r="174" spans="3:18" x14ac:dyDescent="0.25">
      <c r="C174" t="str">
        <f>IFERROR(VLOOKUP(B174,Kunden!$A$5:$J$503,2,FALSE),"")</f>
        <v/>
      </c>
      <c r="D174" s="4"/>
      <c r="E174" s="4"/>
      <c r="F174" s="4"/>
      <c r="H174" s="4" t="str">
        <f t="shared" si="10"/>
        <v/>
      </c>
      <c r="J174" t="str">
        <f>IFERROR(VLOOKUP(I174,Produkte!$A$2:$F$500,2,FALSE),"")</f>
        <v/>
      </c>
      <c r="K174" s="5"/>
      <c r="L174" s="2">
        <f>IFERROR(VLOOKUP(I174,Produkte!$A$2:$F$500,5,FALSE),0)</f>
        <v>0</v>
      </c>
      <c r="M174" s="2" t="str">
        <f t="shared" si="11"/>
        <v/>
      </c>
      <c r="N174" s="3"/>
      <c r="O174" s="2" t="str">
        <f t="shared" si="12"/>
        <v/>
      </c>
      <c r="P174" s="3">
        <f>IFERROR(VLOOKUP(I174,Produkte!$A$2:$F$500,6,FALSE),0)</f>
        <v>0</v>
      </c>
      <c r="Q174" s="2" t="str">
        <f t="shared" si="13"/>
        <v/>
      </c>
      <c r="R174" s="2" t="str">
        <f t="shared" si="14"/>
        <v/>
      </c>
    </row>
    <row r="175" spans="3:18" x14ac:dyDescent="0.25">
      <c r="C175" t="str">
        <f>IFERROR(VLOOKUP(B175,Kunden!$A$5:$J$503,2,FALSE),"")</f>
        <v/>
      </c>
      <c r="D175" s="4"/>
      <c r="E175" s="4"/>
      <c r="F175" s="4"/>
      <c r="H175" s="4" t="str">
        <f t="shared" si="10"/>
        <v/>
      </c>
      <c r="J175" t="str">
        <f>IFERROR(VLOOKUP(I175,Produkte!$A$2:$F$500,2,FALSE),"")</f>
        <v/>
      </c>
      <c r="K175" s="5"/>
      <c r="L175" s="2">
        <f>IFERROR(VLOOKUP(I175,Produkte!$A$2:$F$500,5,FALSE),0)</f>
        <v>0</v>
      </c>
      <c r="M175" s="2" t="str">
        <f t="shared" si="11"/>
        <v/>
      </c>
      <c r="N175" s="3"/>
      <c r="O175" s="2" t="str">
        <f t="shared" si="12"/>
        <v/>
      </c>
      <c r="P175" s="3">
        <f>IFERROR(VLOOKUP(I175,Produkte!$A$2:$F$500,6,FALSE),0)</f>
        <v>0</v>
      </c>
      <c r="Q175" s="2" t="str">
        <f t="shared" si="13"/>
        <v/>
      </c>
      <c r="R175" s="2" t="str">
        <f t="shared" si="14"/>
        <v/>
      </c>
    </row>
    <row r="176" spans="3:18" x14ac:dyDescent="0.25">
      <c r="C176" t="str">
        <f>IFERROR(VLOOKUP(B176,Kunden!$A$5:$J$503,2,FALSE),"")</f>
        <v/>
      </c>
      <c r="D176" s="4"/>
      <c r="E176" s="4"/>
      <c r="F176" s="4"/>
      <c r="H176" s="4" t="str">
        <f t="shared" si="10"/>
        <v/>
      </c>
      <c r="J176" t="str">
        <f>IFERROR(VLOOKUP(I176,Produkte!$A$2:$F$500,2,FALSE),"")</f>
        <v/>
      </c>
      <c r="K176" s="5"/>
      <c r="L176" s="2">
        <f>IFERROR(VLOOKUP(I176,Produkte!$A$2:$F$500,5,FALSE),0)</f>
        <v>0</v>
      </c>
      <c r="M176" s="2" t="str">
        <f t="shared" si="11"/>
        <v/>
      </c>
      <c r="N176" s="3"/>
      <c r="O176" s="2" t="str">
        <f t="shared" si="12"/>
        <v/>
      </c>
      <c r="P176" s="3">
        <f>IFERROR(VLOOKUP(I176,Produkte!$A$2:$F$500,6,FALSE),0)</f>
        <v>0</v>
      </c>
      <c r="Q176" s="2" t="str">
        <f t="shared" si="13"/>
        <v/>
      </c>
      <c r="R176" s="2" t="str">
        <f t="shared" si="14"/>
        <v/>
      </c>
    </row>
    <row r="177" spans="3:18" x14ac:dyDescent="0.25">
      <c r="C177" t="str">
        <f>IFERROR(VLOOKUP(B177,Kunden!$A$5:$J$503,2,FALSE),"")</f>
        <v/>
      </c>
      <c r="D177" s="4"/>
      <c r="E177" s="4"/>
      <c r="F177" s="4"/>
      <c r="H177" s="4" t="str">
        <f t="shared" si="10"/>
        <v/>
      </c>
      <c r="J177" t="str">
        <f>IFERROR(VLOOKUP(I177,Produkte!$A$2:$F$500,2,FALSE),"")</f>
        <v/>
      </c>
      <c r="K177" s="5"/>
      <c r="L177" s="2">
        <f>IFERROR(VLOOKUP(I177,Produkte!$A$2:$F$500,5,FALSE),0)</f>
        <v>0</v>
      </c>
      <c r="M177" s="2" t="str">
        <f t="shared" si="11"/>
        <v/>
      </c>
      <c r="N177" s="3"/>
      <c r="O177" s="2" t="str">
        <f t="shared" si="12"/>
        <v/>
      </c>
      <c r="P177" s="3">
        <f>IFERROR(VLOOKUP(I177,Produkte!$A$2:$F$500,6,FALSE),0)</f>
        <v>0</v>
      </c>
      <c r="Q177" s="2" t="str">
        <f t="shared" si="13"/>
        <v/>
      </c>
      <c r="R177" s="2" t="str">
        <f t="shared" si="14"/>
        <v/>
      </c>
    </row>
    <row r="178" spans="3:18" x14ac:dyDescent="0.25">
      <c r="C178" t="str">
        <f>IFERROR(VLOOKUP(B178,Kunden!$A$5:$J$503,2,FALSE),"")</f>
        <v/>
      </c>
      <c r="D178" s="4"/>
      <c r="E178" s="4"/>
      <c r="F178" s="4"/>
      <c r="H178" s="4" t="str">
        <f t="shared" si="10"/>
        <v/>
      </c>
      <c r="J178" t="str">
        <f>IFERROR(VLOOKUP(I178,Produkte!$A$2:$F$500,2,FALSE),"")</f>
        <v/>
      </c>
      <c r="K178" s="5"/>
      <c r="L178" s="2">
        <f>IFERROR(VLOOKUP(I178,Produkte!$A$2:$F$500,5,FALSE),0)</f>
        <v>0</v>
      </c>
      <c r="M178" s="2" t="str">
        <f t="shared" si="11"/>
        <v/>
      </c>
      <c r="N178" s="3"/>
      <c r="O178" s="2" t="str">
        <f t="shared" si="12"/>
        <v/>
      </c>
      <c r="P178" s="3">
        <f>IFERROR(VLOOKUP(I178,Produkte!$A$2:$F$500,6,FALSE),0)</f>
        <v>0</v>
      </c>
      <c r="Q178" s="2" t="str">
        <f t="shared" si="13"/>
        <v/>
      </c>
      <c r="R178" s="2" t="str">
        <f t="shared" si="14"/>
        <v/>
      </c>
    </row>
    <row r="179" spans="3:18" x14ac:dyDescent="0.25">
      <c r="C179" t="str">
        <f>IFERROR(VLOOKUP(B179,Kunden!$A$5:$J$503,2,FALSE),"")</f>
        <v/>
      </c>
      <c r="D179" s="4"/>
      <c r="E179" s="4"/>
      <c r="F179" s="4"/>
      <c r="H179" s="4" t="str">
        <f t="shared" si="10"/>
        <v/>
      </c>
      <c r="J179" t="str">
        <f>IFERROR(VLOOKUP(I179,Produkte!$A$2:$F$500,2,FALSE),"")</f>
        <v/>
      </c>
      <c r="K179" s="5"/>
      <c r="L179" s="2">
        <f>IFERROR(VLOOKUP(I179,Produkte!$A$2:$F$500,5,FALSE),0)</f>
        <v>0</v>
      </c>
      <c r="M179" s="2" t="str">
        <f t="shared" si="11"/>
        <v/>
      </c>
      <c r="N179" s="3"/>
      <c r="O179" s="2" t="str">
        <f t="shared" si="12"/>
        <v/>
      </c>
      <c r="P179" s="3">
        <f>IFERROR(VLOOKUP(I179,Produkte!$A$2:$F$500,6,FALSE),0)</f>
        <v>0</v>
      </c>
      <c r="Q179" s="2" t="str">
        <f t="shared" si="13"/>
        <v/>
      </c>
      <c r="R179" s="2" t="str">
        <f t="shared" si="14"/>
        <v/>
      </c>
    </row>
    <row r="180" spans="3:18" x14ac:dyDescent="0.25">
      <c r="C180" t="str">
        <f>IFERROR(VLOOKUP(B180,Kunden!$A$5:$J$503,2,FALSE),"")</f>
        <v/>
      </c>
      <c r="D180" s="4"/>
      <c r="E180" s="4"/>
      <c r="F180" s="4"/>
      <c r="H180" s="4" t="str">
        <f t="shared" si="10"/>
        <v/>
      </c>
      <c r="J180" t="str">
        <f>IFERROR(VLOOKUP(I180,Produkte!$A$2:$F$500,2,FALSE),"")</f>
        <v/>
      </c>
      <c r="K180" s="5"/>
      <c r="L180" s="2">
        <f>IFERROR(VLOOKUP(I180,Produkte!$A$2:$F$500,5,FALSE),0)</f>
        <v>0</v>
      </c>
      <c r="M180" s="2" t="str">
        <f t="shared" si="11"/>
        <v/>
      </c>
      <c r="N180" s="3"/>
      <c r="O180" s="2" t="str">
        <f t="shared" si="12"/>
        <v/>
      </c>
      <c r="P180" s="3">
        <f>IFERROR(VLOOKUP(I180,Produkte!$A$2:$F$500,6,FALSE),0)</f>
        <v>0</v>
      </c>
      <c r="Q180" s="2" t="str">
        <f t="shared" si="13"/>
        <v/>
      </c>
      <c r="R180" s="2" t="str">
        <f t="shared" si="14"/>
        <v/>
      </c>
    </row>
    <row r="181" spans="3:18" x14ac:dyDescent="0.25">
      <c r="C181" t="str">
        <f>IFERROR(VLOOKUP(B181,Kunden!$A$5:$J$503,2,FALSE),"")</f>
        <v/>
      </c>
      <c r="D181" s="4"/>
      <c r="E181" s="4"/>
      <c r="F181" s="4"/>
      <c r="H181" s="4" t="str">
        <f t="shared" si="10"/>
        <v/>
      </c>
      <c r="J181" t="str">
        <f>IFERROR(VLOOKUP(I181,Produkte!$A$2:$F$500,2,FALSE),"")</f>
        <v/>
      </c>
      <c r="K181" s="5"/>
      <c r="L181" s="2">
        <f>IFERROR(VLOOKUP(I181,Produkte!$A$2:$F$500,5,FALSE),0)</f>
        <v>0</v>
      </c>
      <c r="M181" s="2" t="str">
        <f t="shared" si="11"/>
        <v/>
      </c>
      <c r="N181" s="3"/>
      <c r="O181" s="2" t="str">
        <f t="shared" si="12"/>
        <v/>
      </c>
      <c r="P181" s="3">
        <f>IFERROR(VLOOKUP(I181,Produkte!$A$2:$F$500,6,FALSE),0)</f>
        <v>0</v>
      </c>
      <c r="Q181" s="2" t="str">
        <f t="shared" si="13"/>
        <v/>
      </c>
      <c r="R181" s="2" t="str">
        <f t="shared" si="14"/>
        <v/>
      </c>
    </row>
    <row r="182" spans="3:18" x14ac:dyDescent="0.25">
      <c r="C182" t="str">
        <f>IFERROR(VLOOKUP(B182,Kunden!$A$5:$J$503,2,FALSE),"")</f>
        <v/>
      </c>
      <c r="D182" s="4"/>
      <c r="E182" s="4"/>
      <c r="F182" s="4"/>
      <c r="H182" s="4" t="str">
        <f t="shared" si="10"/>
        <v/>
      </c>
      <c r="J182" t="str">
        <f>IFERROR(VLOOKUP(I182,Produkte!$A$2:$F$500,2,FALSE),"")</f>
        <v/>
      </c>
      <c r="K182" s="5"/>
      <c r="L182" s="2">
        <f>IFERROR(VLOOKUP(I182,Produkte!$A$2:$F$500,5,FALSE),0)</f>
        <v>0</v>
      </c>
      <c r="M182" s="2" t="str">
        <f t="shared" si="11"/>
        <v/>
      </c>
      <c r="N182" s="3"/>
      <c r="O182" s="2" t="str">
        <f t="shared" si="12"/>
        <v/>
      </c>
      <c r="P182" s="3">
        <f>IFERROR(VLOOKUP(I182,Produkte!$A$2:$F$500,6,FALSE),0)</f>
        <v>0</v>
      </c>
      <c r="Q182" s="2" t="str">
        <f t="shared" si="13"/>
        <v/>
      </c>
      <c r="R182" s="2" t="str">
        <f t="shared" si="14"/>
        <v/>
      </c>
    </row>
    <row r="183" spans="3:18" x14ac:dyDescent="0.25">
      <c r="C183" t="str">
        <f>IFERROR(VLOOKUP(B183,Kunden!$A$5:$J$503,2,FALSE),"")</f>
        <v/>
      </c>
      <c r="D183" s="4"/>
      <c r="E183" s="4"/>
      <c r="F183" s="4"/>
      <c r="H183" s="4" t="str">
        <f t="shared" si="10"/>
        <v/>
      </c>
      <c r="J183" t="str">
        <f>IFERROR(VLOOKUP(I183,Produkte!$A$2:$F$500,2,FALSE),"")</f>
        <v/>
      </c>
      <c r="K183" s="5"/>
      <c r="L183" s="2">
        <f>IFERROR(VLOOKUP(I183,Produkte!$A$2:$F$500,5,FALSE),0)</f>
        <v>0</v>
      </c>
      <c r="M183" s="2" t="str">
        <f t="shared" si="11"/>
        <v/>
      </c>
      <c r="N183" s="3"/>
      <c r="O183" s="2" t="str">
        <f t="shared" si="12"/>
        <v/>
      </c>
      <c r="P183" s="3">
        <f>IFERROR(VLOOKUP(I183,Produkte!$A$2:$F$500,6,FALSE),0)</f>
        <v>0</v>
      </c>
      <c r="Q183" s="2" t="str">
        <f t="shared" si="13"/>
        <v/>
      </c>
      <c r="R183" s="2" t="str">
        <f t="shared" si="14"/>
        <v/>
      </c>
    </row>
    <row r="184" spans="3:18" x14ac:dyDescent="0.25">
      <c r="C184" t="str">
        <f>IFERROR(VLOOKUP(B184,Kunden!$A$5:$J$503,2,FALSE),"")</f>
        <v/>
      </c>
      <c r="D184" s="4"/>
      <c r="E184" s="4"/>
      <c r="F184" s="4"/>
      <c r="H184" s="4" t="str">
        <f t="shared" si="10"/>
        <v/>
      </c>
      <c r="J184" t="str">
        <f>IFERROR(VLOOKUP(I184,Produkte!$A$2:$F$500,2,FALSE),"")</f>
        <v/>
      </c>
      <c r="K184" s="5"/>
      <c r="L184" s="2">
        <f>IFERROR(VLOOKUP(I184,Produkte!$A$2:$F$500,5,FALSE),0)</f>
        <v>0</v>
      </c>
      <c r="M184" s="2" t="str">
        <f t="shared" si="11"/>
        <v/>
      </c>
      <c r="N184" s="3"/>
      <c r="O184" s="2" t="str">
        <f t="shared" si="12"/>
        <v/>
      </c>
      <c r="P184" s="3">
        <f>IFERROR(VLOOKUP(I184,Produkte!$A$2:$F$500,6,FALSE),0)</f>
        <v>0</v>
      </c>
      <c r="Q184" s="2" t="str">
        <f t="shared" si="13"/>
        <v/>
      </c>
      <c r="R184" s="2" t="str">
        <f t="shared" si="14"/>
        <v/>
      </c>
    </row>
    <row r="185" spans="3:18" x14ac:dyDescent="0.25">
      <c r="C185" t="str">
        <f>IFERROR(VLOOKUP(B185,Kunden!$A$5:$J$503,2,FALSE),"")</f>
        <v/>
      </c>
      <c r="D185" s="4"/>
      <c r="E185" s="4"/>
      <c r="F185" s="4"/>
      <c r="H185" s="4" t="str">
        <f t="shared" si="10"/>
        <v/>
      </c>
      <c r="J185" t="str">
        <f>IFERROR(VLOOKUP(I185,Produkte!$A$2:$F$500,2,FALSE),"")</f>
        <v/>
      </c>
      <c r="K185" s="5"/>
      <c r="L185" s="2">
        <f>IFERROR(VLOOKUP(I185,Produkte!$A$2:$F$500,5,FALSE),0)</f>
        <v>0</v>
      </c>
      <c r="M185" s="2" t="str">
        <f t="shared" si="11"/>
        <v/>
      </c>
      <c r="N185" s="3"/>
      <c r="O185" s="2" t="str">
        <f t="shared" si="12"/>
        <v/>
      </c>
      <c r="P185" s="3">
        <f>IFERROR(VLOOKUP(I185,Produkte!$A$2:$F$500,6,FALSE),0)</f>
        <v>0</v>
      </c>
      <c r="Q185" s="2" t="str">
        <f t="shared" si="13"/>
        <v/>
      </c>
      <c r="R185" s="2" t="str">
        <f t="shared" si="14"/>
        <v/>
      </c>
    </row>
    <row r="186" spans="3:18" x14ac:dyDescent="0.25">
      <c r="C186" t="str">
        <f>IFERROR(VLOOKUP(B186,Kunden!$A$5:$J$503,2,FALSE),"")</f>
        <v/>
      </c>
      <c r="D186" s="4"/>
      <c r="E186" s="4"/>
      <c r="F186" s="4"/>
      <c r="H186" s="4" t="str">
        <f t="shared" si="10"/>
        <v/>
      </c>
      <c r="J186" t="str">
        <f>IFERROR(VLOOKUP(I186,Produkte!$A$2:$F$500,2,FALSE),"")</f>
        <v/>
      </c>
      <c r="K186" s="5"/>
      <c r="L186" s="2">
        <f>IFERROR(VLOOKUP(I186,Produkte!$A$2:$F$500,5,FALSE),0)</f>
        <v>0</v>
      </c>
      <c r="M186" s="2" t="str">
        <f t="shared" si="11"/>
        <v/>
      </c>
      <c r="N186" s="3"/>
      <c r="O186" s="2" t="str">
        <f t="shared" si="12"/>
        <v/>
      </c>
      <c r="P186" s="3">
        <f>IFERROR(VLOOKUP(I186,Produkte!$A$2:$F$500,6,FALSE),0)</f>
        <v>0</v>
      </c>
      <c r="Q186" s="2" t="str">
        <f t="shared" si="13"/>
        <v/>
      </c>
      <c r="R186" s="2" t="str">
        <f t="shared" si="14"/>
        <v/>
      </c>
    </row>
    <row r="187" spans="3:18" x14ac:dyDescent="0.25">
      <c r="C187" t="str">
        <f>IFERROR(VLOOKUP(B187,Kunden!$A$5:$J$503,2,FALSE),"")</f>
        <v/>
      </c>
      <c r="D187" s="4"/>
      <c r="E187" s="4"/>
      <c r="F187" s="4"/>
      <c r="H187" s="4" t="str">
        <f t="shared" si="10"/>
        <v/>
      </c>
      <c r="J187" t="str">
        <f>IFERROR(VLOOKUP(I187,Produkte!$A$2:$F$500,2,FALSE),"")</f>
        <v/>
      </c>
      <c r="K187" s="5"/>
      <c r="L187" s="2">
        <f>IFERROR(VLOOKUP(I187,Produkte!$A$2:$F$500,5,FALSE),0)</f>
        <v>0</v>
      </c>
      <c r="M187" s="2" t="str">
        <f t="shared" si="11"/>
        <v/>
      </c>
      <c r="N187" s="3"/>
      <c r="O187" s="2" t="str">
        <f t="shared" si="12"/>
        <v/>
      </c>
      <c r="P187" s="3">
        <f>IFERROR(VLOOKUP(I187,Produkte!$A$2:$F$500,6,FALSE),0)</f>
        <v>0</v>
      </c>
      <c r="Q187" s="2" t="str">
        <f t="shared" si="13"/>
        <v/>
      </c>
      <c r="R187" s="2" t="str">
        <f t="shared" si="14"/>
        <v/>
      </c>
    </row>
    <row r="188" spans="3:18" x14ac:dyDescent="0.25">
      <c r="C188" t="str">
        <f>IFERROR(VLOOKUP(B188,Kunden!$A$5:$J$503,2,FALSE),"")</f>
        <v/>
      </c>
      <c r="D188" s="4"/>
      <c r="E188" s="4"/>
      <c r="F188" s="4"/>
      <c r="H188" s="4" t="str">
        <f t="shared" si="10"/>
        <v/>
      </c>
      <c r="J188" t="str">
        <f>IFERROR(VLOOKUP(I188,Produkte!$A$2:$F$500,2,FALSE),"")</f>
        <v/>
      </c>
      <c r="K188" s="5"/>
      <c r="L188" s="2">
        <f>IFERROR(VLOOKUP(I188,Produkte!$A$2:$F$500,5,FALSE),0)</f>
        <v>0</v>
      </c>
      <c r="M188" s="2" t="str">
        <f t="shared" si="11"/>
        <v/>
      </c>
      <c r="N188" s="3"/>
      <c r="O188" s="2" t="str">
        <f t="shared" si="12"/>
        <v/>
      </c>
      <c r="P188" s="3">
        <f>IFERROR(VLOOKUP(I188,Produkte!$A$2:$F$500,6,FALSE),0)</f>
        <v>0</v>
      </c>
      <c r="Q188" s="2" t="str">
        <f t="shared" si="13"/>
        <v/>
      </c>
      <c r="R188" s="2" t="str">
        <f t="shared" si="14"/>
        <v/>
      </c>
    </row>
    <row r="189" spans="3:18" x14ac:dyDescent="0.25">
      <c r="C189" t="str">
        <f>IFERROR(VLOOKUP(B189,Kunden!$A$5:$J$503,2,FALSE),"")</f>
        <v/>
      </c>
      <c r="D189" s="4"/>
      <c r="E189" s="4"/>
      <c r="F189" s="4"/>
      <c r="H189" s="4" t="str">
        <f t="shared" si="10"/>
        <v/>
      </c>
      <c r="J189" t="str">
        <f>IFERROR(VLOOKUP(I189,Produkte!$A$2:$F$500,2,FALSE),"")</f>
        <v/>
      </c>
      <c r="K189" s="5"/>
      <c r="L189" s="2">
        <f>IFERROR(VLOOKUP(I189,Produkte!$A$2:$F$500,5,FALSE),0)</f>
        <v>0</v>
      </c>
      <c r="M189" s="2" t="str">
        <f t="shared" si="11"/>
        <v/>
      </c>
      <c r="N189" s="3"/>
      <c r="O189" s="2" t="str">
        <f t="shared" si="12"/>
        <v/>
      </c>
      <c r="P189" s="3">
        <f>IFERROR(VLOOKUP(I189,Produkte!$A$2:$F$500,6,FALSE),0)</f>
        <v>0</v>
      </c>
      <c r="Q189" s="2" t="str">
        <f t="shared" si="13"/>
        <v/>
      </c>
      <c r="R189" s="2" t="str">
        <f t="shared" si="14"/>
        <v/>
      </c>
    </row>
    <row r="190" spans="3:18" x14ac:dyDescent="0.25">
      <c r="C190" t="str">
        <f>IFERROR(VLOOKUP(B190,Kunden!$A$5:$J$503,2,FALSE),"")</f>
        <v/>
      </c>
      <c r="D190" s="4"/>
      <c r="E190" s="4"/>
      <c r="F190" s="4"/>
      <c r="H190" s="4" t="str">
        <f t="shared" si="10"/>
        <v/>
      </c>
      <c r="J190" t="str">
        <f>IFERROR(VLOOKUP(I190,Produkte!$A$2:$F$500,2,FALSE),"")</f>
        <v/>
      </c>
      <c r="K190" s="5"/>
      <c r="L190" s="2">
        <f>IFERROR(VLOOKUP(I190,Produkte!$A$2:$F$500,5,FALSE),0)</f>
        <v>0</v>
      </c>
      <c r="M190" s="2" t="str">
        <f t="shared" si="11"/>
        <v/>
      </c>
      <c r="N190" s="3"/>
      <c r="O190" s="2" t="str">
        <f t="shared" si="12"/>
        <v/>
      </c>
      <c r="P190" s="3">
        <f>IFERROR(VLOOKUP(I190,Produkte!$A$2:$F$500,6,FALSE),0)</f>
        <v>0</v>
      </c>
      <c r="Q190" s="2" t="str">
        <f t="shared" si="13"/>
        <v/>
      </c>
      <c r="R190" s="2" t="str">
        <f t="shared" si="14"/>
        <v/>
      </c>
    </row>
    <row r="191" spans="3:18" x14ac:dyDescent="0.25">
      <c r="C191" t="str">
        <f>IFERROR(VLOOKUP(B191,Kunden!$A$5:$J$503,2,FALSE),"")</f>
        <v/>
      </c>
      <c r="D191" s="4"/>
      <c r="E191" s="4"/>
      <c r="F191" s="4"/>
      <c r="H191" s="4" t="str">
        <f t="shared" si="10"/>
        <v/>
      </c>
      <c r="J191" t="str">
        <f>IFERROR(VLOOKUP(I191,Produkte!$A$2:$F$500,2,FALSE),"")</f>
        <v/>
      </c>
      <c r="K191" s="5"/>
      <c r="L191" s="2">
        <f>IFERROR(VLOOKUP(I191,Produkte!$A$2:$F$500,5,FALSE),0)</f>
        <v>0</v>
      </c>
      <c r="M191" s="2" t="str">
        <f t="shared" si="11"/>
        <v/>
      </c>
      <c r="N191" s="3"/>
      <c r="O191" s="2" t="str">
        <f t="shared" si="12"/>
        <v/>
      </c>
      <c r="P191" s="3">
        <f>IFERROR(VLOOKUP(I191,Produkte!$A$2:$F$500,6,FALSE),0)</f>
        <v>0</v>
      </c>
      <c r="Q191" s="2" t="str">
        <f t="shared" si="13"/>
        <v/>
      </c>
      <c r="R191" s="2" t="str">
        <f t="shared" si="14"/>
        <v/>
      </c>
    </row>
    <row r="192" spans="3:18" x14ac:dyDescent="0.25">
      <c r="C192" t="str">
        <f>IFERROR(VLOOKUP(B192,Kunden!$A$5:$J$503,2,FALSE),"")</f>
        <v/>
      </c>
      <c r="D192" s="4"/>
      <c r="E192" s="4"/>
      <c r="F192" s="4"/>
      <c r="H192" s="4" t="str">
        <f t="shared" si="10"/>
        <v/>
      </c>
      <c r="J192" t="str">
        <f>IFERROR(VLOOKUP(I192,Produkte!$A$2:$F$500,2,FALSE),"")</f>
        <v/>
      </c>
      <c r="K192" s="5"/>
      <c r="L192" s="2">
        <f>IFERROR(VLOOKUP(I192,Produkte!$A$2:$F$500,5,FALSE),0)</f>
        <v>0</v>
      </c>
      <c r="M192" s="2" t="str">
        <f t="shared" si="11"/>
        <v/>
      </c>
      <c r="N192" s="3"/>
      <c r="O192" s="2" t="str">
        <f t="shared" si="12"/>
        <v/>
      </c>
      <c r="P192" s="3">
        <f>IFERROR(VLOOKUP(I192,Produkte!$A$2:$F$500,6,FALSE),0)</f>
        <v>0</v>
      </c>
      <c r="Q192" s="2" t="str">
        <f t="shared" si="13"/>
        <v/>
      </c>
      <c r="R192" s="2" t="str">
        <f t="shared" si="14"/>
        <v/>
      </c>
    </row>
    <row r="193" spans="3:18" x14ac:dyDescent="0.25">
      <c r="C193" t="str">
        <f>IFERROR(VLOOKUP(B193,Kunden!$A$5:$J$503,2,FALSE),"")</f>
        <v/>
      </c>
      <c r="D193" s="4"/>
      <c r="E193" s="4"/>
      <c r="F193" s="4"/>
      <c r="H193" s="4" t="str">
        <f t="shared" si="10"/>
        <v/>
      </c>
      <c r="J193" t="str">
        <f>IFERROR(VLOOKUP(I193,Produkte!$A$2:$F$500,2,FALSE),"")</f>
        <v/>
      </c>
      <c r="K193" s="5"/>
      <c r="L193" s="2">
        <f>IFERROR(VLOOKUP(I193,Produkte!$A$2:$F$500,5,FALSE),0)</f>
        <v>0</v>
      </c>
      <c r="M193" s="2" t="str">
        <f t="shared" si="11"/>
        <v/>
      </c>
      <c r="N193" s="3"/>
      <c r="O193" s="2" t="str">
        <f t="shared" si="12"/>
        <v/>
      </c>
      <c r="P193" s="3">
        <f>IFERROR(VLOOKUP(I193,Produkte!$A$2:$F$500,6,FALSE),0)</f>
        <v>0</v>
      </c>
      <c r="Q193" s="2" t="str">
        <f t="shared" si="13"/>
        <v/>
      </c>
      <c r="R193" s="2" t="str">
        <f t="shared" si="14"/>
        <v/>
      </c>
    </row>
    <row r="194" spans="3:18" x14ac:dyDescent="0.25">
      <c r="C194" t="str">
        <f>IFERROR(VLOOKUP(B194,Kunden!$A$5:$J$503,2,FALSE),"")</f>
        <v/>
      </c>
      <c r="D194" s="4"/>
      <c r="E194" s="4"/>
      <c r="F194" s="4"/>
      <c r="H194" s="4" t="str">
        <f t="shared" ref="H194:H257" si="15">IF(OR(D194="",G194=""),"",D194+G194)</f>
        <v/>
      </c>
      <c r="J194" t="str">
        <f>IFERROR(VLOOKUP(I194,Produkte!$A$2:$F$500,2,FALSE),"")</f>
        <v/>
      </c>
      <c r="K194" s="5"/>
      <c r="L194" s="2">
        <f>IFERROR(VLOOKUP(I194,Produkte!$A$2:$F$500,5,FALSE),0)</f>
        <v>0</v>
      </c>
      <c r="M194" s="2" t="str">
        <f t="shared" ref="M194:M257" si="16">IF(OR(K194="",L194=""),"",K194*L194)</f>
        <v/>
      </c>
      <c r="N194" s="3"/>
      <c r="O194" s="2" t="str">
        <f t="shared" ref="O194:O257" si="17">IF(M194="","",M194*(1-N194/100))</f>
        <v/>
      </c>
      <c r="P194" s="3">
        <f>IFERROR(VLOOKUP(I194,Produkte!$A$2:$F$500,6,FALSE),0)</f>
        <v>0</v>
      </c>
      <c r="Q194" s="2" t="str">
        <f t="shared" ref="Q194:Q257" si="18">IF(O194="","",O194*P194/100)</f>
        <v/>
      </c>
      <c r="R194" s="2" t="str">
        <f t="shared" ref="R194:R257" si="19">IF(O194="","",O194+Q194)</f>
        <v/>
      </c>
    </row>
    <row r="195" spans="3:18" x14ac:dyDescent="0.25">
      <c r="C195" t="str">
        <f>IFERROR(VLOOKUP(B195,Kunden!$A$5:$J$503,2,FALSE),"")</f>
        <v/>
      </c>
      <c r="D195" s="4"/>
      <c r="E195" s="4"/>
      <c r="F195" s="4"/>
      <c r="H195" s="4" t="str">
        <f t="shared" si="15"/>
        <v/>
      </c>
      <c r="J195" t="str">
        <f>IFERROR(VLOOKUP(I195,Produkte!$A$2:$F$500,2,FALSE),"")</f>
        <v/>
      </c>
      <c r="K195" s="5"/>
      <c r="L195" s="2">
        <f>IFERROR(VLOOKUP(I195,Produkte!$A$2:$F$500,5,FALSE),0)</f>
        <v>0</v>
      </c>
      <c r="M195" s="2" t="str">
        <f t="shared" si="16"/>
        <v/>
      </c>
      <c r="N195" s="3"/>
      <c r="O195" s="2" t="str">
        <f t="shared" si="17"/>
        <v/>
      </c>
      <c r="P195" s="3">
        <f>IFERROR(VLOOKUP(I195,Produkte!$A$2:$F$500,6,FALSE),0)</f>
        <v>0</v>
      </c>
      <c r="Q195" s="2" t="str">
        <f t="shared" si="18"/>
        <v/>
      </c>
      <c r="R195" s="2" t="str">
        <f t="shared" si="19"/>
        <v/>
      </c>
    </row>
    <row r="196" spans="3:18" x14ac:dyDescent="0.25">
      <c r="C196" t="str">
        <f>IFERROR(VLOOKUP(B196,Kunden!$A$5:$J$503,2,FALSE),"")</f>
        <v/>
      </c>
      <c r="D196" s="4"/>
      <c r="E196" s="4"/>
      <c r="F196" s="4"/>
      <c r="H196" s="4" t="str">
        <f t="shared" si="15"/>
        <v/>
      </c>
      <c r="J196" t="str">
        <f>IFERROR(VLOOKUP(I196,Produkte!$A$2:$F$500,2,FALSE),"")</f>
        <v/>
      </c>
      <c r="K196" s="5"/>
      <c r="L196" s="2">
        <f>IFERROR(VLOOKUP(I196,Produkte!$A$2:$F$500,5,FALSE),0)</f>
        <v>0</v>
      </c>
      <c r="M196" s="2" t="str">
        <f t="shared" si="16"/>
        <v/>
      </c>
      <c r="N196" s="3"/>
      <c r="O196" s="2" t="str">
        <f t="shared" si="17"/>
        <v/>
      </c>
      <c r="P196" s="3">
        <f>IFERROR(VLOOKUP(I196,Produkte!$A$2:$F$500,6,FALSE),0)</f>
        <v>0</v>
      </c>
      <c r="Q196" s="2" t="str">
        <f t="shared" si="18"/>
        <v/>
      </c>
      <c r="R196" s="2" t="str">
        <f t="shared" si="19"/>
        <v/>
      </c>
    </row>
    <row r="197" spans="3:18" x14ac:dyDescent="0.25">
      <c r="C197" t="str">
        <f>IFERROR(VLOOKUP(B197,Kunden!$A$5:$J$503,2,FALSE),"")</f>
        <v/>
      </c>
      <c r="D197" s="4"/>
      <c r="E197" s="4"/>
      <c r="F197" s="4"/>
      <c r="H197" s="4" t="str">
        <f t="shared" si="15"/>
        <v/>
      </c>
      <c r="J197" t="str">
        <f>IFERROR(VLOOKUP(I197,Produkte!$A$2:$F$500,2,FALSE),"")</f>
        <v/>
      </c>
      <c r="K197" s="5"/>
      <c r="L197" s="2">
        <f>IFERROR(VLOOKUP(I197,Produkte!$A$2:$F$500,5,FALSE),0)</f>
        <v>0</v>
      </c>
      <c r="M197" s="2" t="str">
        <f t="shared" si="16"/>
        <v/>
      </c>
      <c r="N197" s="3"/>
      <c r="O197" s="2" t="str">
        <f t="shared" si="17"/>
        <v/>
      </c>
      <c r="P197" s="3">
        <f>IFERROR(VLOOKUP(I197,Produkte!$A$2:$F$500,6,FALSE),0)</f>
        <v>0</v>
      </c>
      <c r="Q197" s="2" t="str">
        <f t="shared" si="18"/>
        <v/>
      </c>
      <c r="R197" s="2" t="str">
        <f t="shared" si="19"/>
        <v/>
      </c>
    </row>
    <row r="198" spans="3:18" x14ac:dyDescent="0.25">
      <c r="C198" t="str">
        <f>IFERROR(VLOOKUP(B198,Kunden!$A$5:$J$503,2,FALSE),"")</f>
        <v/>
      </c>
      <c r="D198" s="4"/>
      <c r="E198" s="4"/>
      <c r="F198" s="4"/>
      <c r="H198" s="4" t="str">
        <f t="shared" si="15"/>
        <v/>
      </c>
      <c r="J198" t="str">
        <f>IFERROR(VLOOKUP(I198,Produkte!$A$2:$F$500,2,FALSE),"")</f>
        <v/>
      </c>
      <c r="K198" s="5"/>
      <c r="L198" s="2">
        <f>IFERROR(VLOOKUP(I198,Produkte!$A$2:$F$500,5,FALSE),0)</f>
        <v>0</v>
      </c>
      <c r="M198" s="2" t="str">
        <f t="shared" si="16"/>
        <v/>
      </c>
      <c r="N198" s="3"/>
      <c r="O198" s="2" t="str">
        <f t="shared" si="17"/>
        <v/>
      </c>
      <c r="P198" s="3">
        <f>IFERROR(VLOOKUP(I198,Produkte!$A$2:$F$500,6,FALSE),0)</f>
        <v>0</v>
      </c>
      <c r="Q198" s="2" t="str">
        <f t="shared" si="18"/>
        <v/>
      </c>
      <c r="R198" s="2" t="str">
        <f t="shared" si="19"/>
        <v/>
      </c>
    </row>
    <row r="199" spans="3:18" x14ac:dyDescent="0.25">
      <c r="C199" t="str">
        <f>IFERROR(VLOOKUP(B199,Kunden!$A$5:$J$503,2,FALSE),"")</f>
        <v/>
      </c>
      <c r="D199" s="4"/>
      <c r="E199" s="4"/>
      <c r="F199" s="4"/>
      <c r="H199" s="4" t="str">
        <f t="shared" si="15"/>
        <v/>
      </c>
      <c r="J199" t="str">
        <f>IFERROR(VLOOKUP(I199,Produkte!$A$2:$F$500,2,FALSE),"")</f>
        <v/>
      </c>
      <c r="K199" s="5"/>
      <c r="L199" s="2">
        <f>IFERROR(VLOOKUP(I199,Produkte!$A$2:$F$500,5,FALSE),0)</f>
        <v>0</v>
      </c>
      <c r="M199" s="2" t="str">
        <f t="shared" si="16"/>
        <v/>
      </c>
      <c r="N199" s="3"/>
      <c r="O199" s="2" t="str">
        <f t="shared" si="17"/>
        <v/>
      </c>
      <c r="P199" s="3">
        <f>IFERROR(VLOOKUP(I199,Produkte!$A$2:$F$500,6,FALSE),0)</f>
        <v>0</v>
      </c>
      <c r="Q199" s="2" t="str">
        <f t="shared" si="18"/>
        <v/>
      </c>
      <c r="R199" s="2" t="str">
        <f t="shared" si="19"/>
        <v/>
      </c>
    </row>
    <row r="200" spans="3:18" x14ac:dyDescent="0.25">
      <c r="C200" t="str">
        <f>IFERROR(VLOOKUP(B200,Kunden!$A$5:$J$503,2,FALSE),"")</f>
        <v/>
      </c>
      <c r="D200" s="4"/>
      <c r="E200" s="4"/>
      <c r="F200" s="4"/>
      <c r="H200" s="4" t="str">
        <f t="shared" si="15"/>
        <v/>
      </c>
      <c r="J200" t="str">
        <f>IFERROR(VLOOKUP(I200,Produkte!$A$2:$F$500,2,FALSE),"")</f>
        <v/>
      </c>
      <c r="K200" s="5"/>
      <c r="L200" s="2">
        <f>IFERROR(VLOOKUP(I200,Produkte!$A$2:$F$500,5,FALSE),0)</f>
        <v>0</v>
      </c>
      <c r="M200" s="2" t="str">
        <f t="shared" si="16"/>
        <v/>
      </c>
      <c r="N200" s="3"/>
      <c r="O200" s="2" t="str">
        <f t="shared" si="17"/>
        <v/>
      </c>
      <c r="P200" s="3">
        <f>IFERROR(VLOOKUP(I200,Produkte!$A$2:$F$500,6,FALSE),0)</f>
        <v>0</v>
      </c>
      <c r="Q200" s="2" t="str">
        <f t="shared" si="18"/>
        <v/>
      </c>
      <c r="R200" s="2" t="str">
        <f t="shared" si="19"/>
        <v/>
      </c>
    </row>
    <row r="201" spans="3:18" x14ac:dyDescent="0.25">
      <c r="C201" t="str">
        <f>IFERROR(VLOOKUP(B201,Kunden!$A$5:$J$503,2,FALSE),"")</f>
        <v/>
      </c>
      <c r="D201" s="4"/>
      <c r="E201" s="4"/>
      <c r="F201" s="4"/>
      <c r="H201" s="4" t="str">
        <f t="shared" si="15"/>
        <v/>
      </c>
      <c r="J201" t="str">
        <f>IFERROR(VLOOKUP(I201,Produkte!$A$2:$F$500,2,FALSE),"")</f>
        <v/>
      </c>
      <c r="K201" s="5"/>
      <c r="L201" s="2">
        <f>IFERROR(VLOOKUP(I201,Produkte!$A$2:$F$500,5,FALSE),0)</f>
        <v>0</v>
      </c>
      <c r="M201" s="2" t="str">
        <f t="shared" si="16"/>
        <v/>
      </c>
      <c r="N201" s="3"/>
      <c r="O201" s="2" t="str">
        <f t="shared" si="17"/>
        <v/>
      </c>
      <c r="P201" s="3">
        <f>IFERROR(VLOOKUP(I201,Produkte!$A$2:$F$500,6,FALSE),0)</f>
        <v>0</v>
      </c>
      <c r="Q201" s="2" t="str">
        <f t="shared" si="18"/>
        <v/>
      </c>
      <c r="R201" s="2" t="str">
        <f t="shared" si="19"/>
        <v/>
      </c>
    </row>
    <row r="202" spans="3:18" x14ac:dyDescent="0.25">
      <c r="C202" t="str">
        <f>IFERROR(VLOOKUP(B202,Kunden!$A$5:$J$503,2,FALSE),"")</f>
        <v/>
      </c>
      <c r="D202" s="4"/>
      <c r="E202" s="4"/>
      <c r="F202" s="4"/>
      <c r="H202" s="4" t="str">
        <f t="shared" si="15"/>
        <v/>
      </c>
      <c r="J202" t="str">
        <f>IFERROR(VLOOKUP(I202,Produkte!$A$2:$F$500,2,FALSE),"")</f>
        <v/>
      </c>
      <c r="K202" s="5"/>
      <c r="L202" s="2">
        <f>IFERROR(VLOOKUP(I202,Produkte!$A$2:$F$500,5,FALSE),0)</f>
        <v>0</v>
      </c>
      <c r="M202" s="2" t="str">
        <f t="shared" si="16"/>
        <v/>
      </c>
      <c r="N202" s="3"/>
      <c r="O202" s="2" t="str">
        <f t="shared" si="17"/>
        <v/>
      </c>
      <c r="P202" s="3">
        <f>IFERROR(VLOOKUP(I202,Produkte!$A$2:$F$500,6,FALSE),0)</f>
        <v>0</v>
      </c>
      <c r="Q202" s="2" t="str">
        <f t="shared" si="18"/>
        <v/>
      </c>
      <c r="R202" s="2" t="str">
        <f t="shared" si="19"/>
        <v/>
      </c>
    </row>
    <row r="203" spans="3:18" x14ac:dyDescent="0.25">
      <c r="C203" t="str">
        <f>IFERROR(VLOOKUP(B203,Kunden!$A$5:$J$503,2,FALSE),"")</f>
        <v/>
      </c>
      <c r="D203" s="4"/>
      <c r="E203" s="4"/>
      <c r="F203" s="4"/>
      <c r="H203" s="4" t="str">
        <f t="shared" si="15"/>
        <v/>
      </c>
      <c r="J203" t="str">
        <f>IFERROR(VLOOKUP(I203,Produkte!$A$2:$F$500,2,FALSE),"")</f>
        <v/>
      </c>
      <c r="K203" s="5"/>
      <c r="L203" s="2">
        <f>IFERROR(VLOOKUP(I203,Produkte!$A$2:$F$500,5,FALSE),0)</f>
        <v>0</v>
      </c>
      <c r="M203" s="2" t="str">
        <f t="shared" si="16"/>
        <v/>
      </c>
      <c r="N203" s="3"/>
      <c r="O203" s="2" t="str">
        <f t="shared" si="17"/>
        <v/>
      </c>
      <c r="P203" s="3">
        <f>IFERROR(VLOOKUP(I203,Produkte!$A$2:$F$500,6,FALSE),0)</f>
        <v>0</v>
      </c>
      <c r="Q203" s="2" t="str">
        <f t="shared" si="18"/>
        <v/>
      </c>
      <c r="R203" s="2" t="str">
        <f t="shared" si="19"/>
        <v/>
      </c>
    </row>
    <row r="204" spans="3:18" x14ac:dyDescent="0.25">
      <c r="C204" t="str">
        <f>IFERROR(VLOOKUP(B204,Kunden!$A$5:$J$503,2,FALSE),"")</f>
        <v/>
      </c>
      <c r="D204" s="4"/>
      <c r="E204" s="4"/>
      <c r="F204" s="4"/>
      <c r="H204" s="4" t="str">
        <f t="shared" si="15"/>
        <v/>
      </c>
      <c r="J204" t="str">
        <f>IFERROR(VLOOKUP(I204,Produkte!$A$2:$F$500,2,FALSE),"")</f>
        <v/>
      </c>
      <c r="K204" s="5"/>
      <c r="L204" s="2">
        <f>IFERROR(VLOOKUP(I204,Produkte!$A$2:$F$500,5,FALSE),0)</f>
        <v>0</v>
      </c>
      <c r="M204" s="2" t="str">
        <f t="shared" si="16"/>
        <v/>
      </c>
      <c r="N204" s="3"/>
      <c r="O204" s="2" t="str">
        <f t="shared" si="17"/>
        <v/>
      </c>
      <c r="P204" s="3">
        <f>IFERROR(VLOOKUP(I204,Produkte!$A$2:$F$500,6,FALSE),0)</f>
        <v>0</v>
      </c>
      <c r="Q204" s="2" t="str">
        <f t="shared" si="18"/>
        <v/>
      </c>
      <c r="R204" s="2" t="str">
        <f t="shared" si="19"/>
        <v/>
      </c>
    </row>
    <row r="205" spans="3:18" x14ac:dyDescent="0.25">
      <c r="C205" t="str">
        <f>IFERROR(VLOOKUP(B205,Kunden!$A$5:$J$503,2,FALSE),"")</f>
        <v/>
      </c>
      <c r="D205" s="4"/>
      <c r="E205" s="4"/>
      <c r="F205" s="4"/>
      <c r="H205" s="4" t="str">
        <f t="shared" si="15"/>
        <v/>
      </c>
      <c r="J205" t="str">
        <f>IFERROR(VLOOKUP(I205,Produkte!$A$2:$F$500,2,FALSE),"")</f>
        <v/>
      </c>
      <c r="K205" s="5"/>
      <c r="L205" s="2">
        <f>IFERROR(VLOOKUP(I205,Produkte!$A$2:$F$500,5,FALSE),0)</f>
        <v>0</v>
      </c>
      <c r="M205" s="2" t="str">
        <f t="shared" si="16"/>
        <v/>
      </c>
      <c r="N205" s="3"/>
      <c r="O205" s="2" t="str">
        <f t="shared" si="17"/>
        <v/>
      </c>
      <c r="P205" s="3">
        <f>IFERROR(VLOOKUP(I205,Produkte!$A$2:$F$500,6,FALSE),0)</f>
        <v>0</v>
      </c>
      <c r="Q205" s="2" t="str">
        <f t="shared" si="18"/>
        <v/>
      </c>
      <c r="R205" s="2" t="str">
        <f t="shared" si="19"/>
        <v/>
      </c>
    </row>
    <row r="206" spans="3:18" x14ac:dyDescent="0.25">
      <c r="C206" t="str">
        <f>IFERROR(VLOOKUP(B206,Kunden!$A$5:$J$503,2,FALSE),"")</f>
        <v/>
      </c>
      <c r="D206" s="4"/>
      <c r="E206" s="4"/>
      <c r="F206" s="4"/>
      <c r="H206" s="4" t="str">
        <f t="shared" si="15"/>
        <v/>
      </c>
      <c r="J206" t="str">
        <f>IFERROR(VLOOKUP(I206,Produkte!$A$2:$F$500,2,FALSE),"")</f>
        <v/>
      </c>
      <c r="K206" s="5"/>
      <c r="L206" s="2">
        <f>IFERROR(VLOOKUP(I206,Produkte!$A$2:$F$500,5,FALSE),0)</f>
        <v>0</v>
      </c>
      <c r="M206" s="2" t="str">
        <f t="shared" si="16"/>
        <v/>
      </c>
      <c r="N206" s="3"/>
      <c r="O206" s="2" t="str">
        <f t="shared" si="17"/>
        <v/>
      </c>
      <c r="P206" s="3">
        <f>IFERROR(VLOOKUP(I206,Produkte!$A$2:$F$500,6,FALSE),0)</f>
        <v>0</v>
      </c>
      <c r="Q206" s="2" t="str">
        <f t="shared" si="18"/>
        <v/>
      </c>
      <c r="R206" s="2" t="str">
        <f t="shared" si="19"/>
        <v/>
      </c>
    </row>
    <row r="207" spans="3:18" x14ac:dyDescent="0.25">
      <c r="C207" t="str">
        <f>IFERROR(VLOOKUP(B207,Kunden!$A$5:$J$503,2,FALSE),"")</f>
        <v/>
      </c>
      <c r="D207" s="4"/>
      <c r="E207" s="4"/>
      <c r="F207" s="4"/>
      <c r="H207" s="4" t="str">
        <f t="shared" si="15"/>
        <v/>
      </c>
      <c r="J207" t="str">
        <f>IFERROR(VLOOKUP(I207,Produkte!$A$2:$F$500,2,FALSE),"")</f>
        <v/>
      </c>
      <c r="K207" s="5"/>
      <c r="L207" s="2">
        <f>IFERROR(VLOOKUP(I207,Produkte!$A$2:$F$500,5,FALSE),0)</f>
        <v>0</v>
      </c>
      <c r="M207" s="2" t="str">
        <f t="shared" si="16"/>
        <v/>
      </c>
      <c r="N207" s="3"/>
      <c r="O207" s="2" t="str">
        <f t="shared" si="17"/>
        <v/>
      </c>
      <c r="P207" s="3">
        <f>IFERROR(VLOOKUP(I207,Produkte!$A$2:$F$500,6,FALSE),0)</f>
        <v>0</v>
      </c>
      <c r="Q207" s="2" t="str">
        <f t="shared" si="18"/>
        <v/>
      </c>
      <c r="R207" s="2" t="str">
        <f t="shared" si="19"/>
        <v/>
      </c>
    </row>
    <row r="208" spans="3:18" x14ac:dyDescent="0.25">
      <c r="C208" t="str">
        <f>IFERROR(VLOOKUP(B208,Kunden!$A$5:$J$503,2,FALSE),"")</f>
        <v/>
      </c>
      <c r="D208" s="4"/>
      <c r="E208" s="4"/>
      <c r="F208" s="4"/>
      <c r="H208" s="4" t="str">
        <f t="shared" si="15"/>
        <v/>
      </c>
      <c r="J208" t="str">
        <f>IFERROR(VLOOKUP(I208,Produkte!$A$2:$F$500,2,FALSE),"")</f>
        <v/>
      </c>
      <c r="K208" s="5"/>
      <c r="L208" s="2">
        <f>IFERROR(VLOOKUP(I208,Produkte!$A$2:$F$500,5,FALSE),0)</f>
        <v>0</v>
      </c>
      <c r="M208" s="2" t="str">
        <f t="shared" si="16"/>
        <v/>
      </c>
      <c r="N208" s="3"/>
      <c r="O208" s="2" t="str">
        <f t="shared" si="17"/>
        <v/>
      </c>
      <c r="P208" s="3">
        <f>IFERROR(VLOOKUP(I208,Produkte!$A$2:$F$500,6,FALSE),0)</f>
        <v>0</v>
      </c>
      <c r="Q208" s="2" t="str">
        <f t="shared" si="18"/>
        <v/>
      </c>
      <c r="R208" s="2" t="str">
        <f t="shared" si="19"/>
        <v/>
      </c>
    </row>
    <row r="209" spans="3:18" x14ac:dyDescent="0.25">
      <c r="C209" t="str">
        <f>IFERROR(VLOOKUP(B209,Kunden!$A$5:$J$503,2,FALSE),"")</f>
        <v/>
      </c>
      <c r="D209" s="4"/>
      <c r="E209" s="4"/>
      <c r="F209" s="4"/>
      <c r="H209" s="4" t="str">
        <f t="shared" si="15"/>
        <v/>
      </c>
      <c r="J209" t="str">
        <f>IFERROR(VLOOKUP(I209,Produkte!$A$2:$F$500,2,FALSE),"")</f>
        <v/>
      </c>
      <c r="K209" s="5"/>
      <c r="L209" s="2">
        <f>IFERROR(VLOOKUP(I209,Produkte!$A$2:$F$500,5,FALSE),0)</f>
        <v>0</v>
      </c>
      <c r="M209" s="2" t="str">
        <f t="shared" si="16"/>
        <v/>
      </c>
      <c r="N209" s="3"/>
      <c r="O209" s="2" t="str">
        <f t="shared" si="17"/>
        <v/>
      </c>
      <c r="P209" s="3">
        <f>IFERROR(VLOOKUP(I209,Produkte!$A$2:$F$500,6,FALSE),0)</f>
        <v>0</v>
      </c>
      <c r="Q209" s="2" t="str">
        <f t="shared" si="18"/>
        <v/>
      </c>
      <c r="R209" s="2" t="str">
        <f t="shared" si="19"/>
        <v/>
      </c>
    </row>
    <row r="210" spans="3:18" x14ac:dyDescent="0.25">
      <c r="C210" t="str">
        <f>IFERROR(VLOOKUP(B210,Kunden!$A$5:$J$503,2,FALSE),"")</f>
        <v/>
      </c>
      <c r="D210" s="4"/>
      <c r="E210" s="4"/>
      <c r="F210" s="4"/>
      <c r="H210" s="4" t="str">
        <f t="shared" si="15"/>
        <v/>
      </c>
      <c r="J210" t="str">
        <f>IFERROR(VLOOKUP(I210,Produkte!$A$2:$F$500,2,FALSE),"")</f>
        <v/>
      </c>
      <c r="K210" s="5"/>
      <c r="L210" s="2">
        <f>IFERROR(VLOOKUP(I210,Produkte!$A$2:$F$500,5,FALSE),0)</f>
        <v>0</v>
      </c>
      <c r="M210" s="2" t="str">
        <f t="shared" si="16"/>
        <v/>
      </c>
      <c r="N210" s="3"/>
      <c r="O210" s="2" t="str">
        <f t="shared" si="17"/>
        <v/>
      </c>
      <c r="P210" s="3">
        <f>IFERROR(VLOOKUP(I210,Produkte!$A$2:$F$500,6,FALSE),0)</f>
        <v>0</v>
      </c>
      <c r="Q210" s="2" t="str">
        <f t="shared" si="18"/>
        <v/>
      </c>
      <c r="R210" s="2" t="str">
        <f t="shared" si="19"/>
        <v/>
      </c>
    </row>
    <row r="211" spans="3:18" x14ac:dyDescent="0.25">
      <c r="C211" t="str">
        <f>IFERROR(VLOOKUP(B211,Kunden!$A$5:$J$503,2,FALSE),"")</f>
        <v/>
      </c>
      <c r="D211" s="4"/>
      <c r="E211" s="4"/>
      <c r="F211" s="4"/>
      <c r="H211" s="4" t="str">
        <f t="shared" si="15"/>
        <v/>
      </c>
      <c r="J211" t="str">
        <f>IFERROR(VLOOKUP(I211,Produkte!$A$2:$F$500,2,FALSE),"")</f>
        <v/>
      </c>
      <c r="K211" s="5"/>
      <c r="L211" s="2">
        <f>IFERROR(VLOOKUP(I211,Produkte!$A$2:$F$500,5,FALSE),0)</f>
        <v>0</v>
      </c>
      <c r="M211" s="2" t="str">
        <f t="shared" si="16"/>
        <v/>
      </c>
      <c r="N211" s="3"/>
      <c r="O211" s="2" t="str">
        <f t="shared" si="17"/>
        <v/>
      </c>
      <c r="P211" s="3">
        <f>IFERROR(VLOOKUP(I211,Produkte!$A$2:$F$500,6,FALSE),0)</f>
        <v>0</v>
      </c>
      <c r="Q211" s="2" t="str">
        <f t="shared" si="18"/>
        <v/>
      </c>
      <c r="R211" s="2" t="str">
        <f t="shared" si="19"/>
        <v/>
      </c>
    </row>
    <row r="212" spans="3:18" x14ac:dyDescent="0.25">
      <c r="C212" t="str">
        <f>IFERROR(VLOOKUP(B212,Kunden!$A$5:$J$503,2,FALSE),"")</f>
        <v/>
      </c>
      <c r="D212" s="4"/>
      <c r="E212" s="4"/>
      <c r="F212" s="4"/>
      <c r="H212" s="4" t="str">
        <f t="shared" si="15"/>
        <v/>
      </c>
      <c r="J212" t="str">
        <f>IFERROR(VLOOKUP(I212,Produkte!$A$2:$F$500,2,FALSE),"")</f>
        <v/>
      </c>
      <c r="K212" s="5"/>
      <c r="L212" s="2">
        <f>IFERROR(VLOOKUP(I212,Produkte!$A$2:$F$500,5,FALSE),0)</f>
        <v>0</v>
      </c>
      <c r="M212" s="2" t="str">
        <f t="shared" si="16"/>
        <v/>
      </c>
      <c r="N212" s="3"/>
      <c r="O212" s="2" t="str">
        <f t="shared" si="17"/>
        <v/>
      </c>
      <c r="P212" s="3">
        <f>IFERROR(VLOOKUP(I212,Produkte!$A$2:$F$500,6,FALSE),0)</f>
        <v>0</v>
      </c>
      <c r="Q212" s="2" t="str">
        <f t="shared" si="18"/>
        <v/>
      </c>
      <c r="R212" s="2" t="str">
        <f t="shared" si="19"/>
        <v/>
      </c>
    </row>
    <row r="213" spans="3:18" x14ac:dyDescent="0.25">
      <c r="C213" t="str">
        <f>IFERROR(VLOOKUP(B213,Kunden!$A$5:$J$503,2,FALSE),"")</f>
        <v/>
      </c>
      <c r="D213" s="4"/>
      <c r="E213" s="4"/>
      <c r="F213" s="4"/>
      <c r="H213" s="4" t="str">
        <f t="shared" si="15"/>
        <v/>
      </c>
      <c r="J213" t="str">
        <f>IFERROR(VLOOKUP(I213,Produkte!$A$2:$F$500,2,FALSE),"")</f>
        <v/>
      </c>
      <c r="K213" s="5"/>
      <c r="L213" s="2">
        <f>IFERROR(VLOOKUP(I213,Produkte!$A$2:$F$500,5,FALSE),0)</f>
        <v>0</v>
      </c>
      <c r="M213" s="2" t="str">
        <f t="shared" si="16"/>
        <v/>
      </c>
      <c r="N213" s="3"/>
      <c r="O213" s="2" t="str">
        <f t="shared" si="17"/>
        <v/>
      </c>
      <c r="P213" s="3">
        <f>IFERROR(VLOOKUP(I213,Produkte!$A$2:$F$500,6,FALSE),0)</f>
        <v>0</v>
      </c>
      <c r="Q213" s="2" t="str">
        <f t="shared" si="18"/>
        <v/>
      </c>
      <c r="R213" s="2" t="str">
        <f t="shared" si="19"/>
        <v/>
      </c>
    </row>
    <row r="214" spans="3:18" x14ac:dyDescent="0.25">
      <c r="C214" t="str">
        <f>IFERROR(VLOOKUP(B214,Kunden!$A$5:$J$503,2,FALSE),"")</f>
        <v/>
      </c>
      <c r="D214" s="4"/>
      <c r="E214" s="4"/>
      <c r="F214" s="4"/>
      <c r="H214" s="4" t="str">
        <f t="shared" si="15"/>
        <v/>
      </c>
      <c r="J214" t="str">
        <f>IFERROR(VLOOKUP(I214,Produkte!$A$2:$F$500,2,FALSE),"")</f>
        <v/>
      </c>
      <c r="K214" s="5"/>
      <c r="L214" s="2">
        <f>IFERROR(VLOOKUP(I214,Produkte!$A$2:$F$500,5,FALSE),0)</f>
        <v>0</v>
      </c>
      <c r="M214" s="2" t="str">
        <f t="shared" si="16"/>
        <v/>
      </c>
      <c r="N214" s="3"/>
      <c r="O214" s="2" t="str">
        <f t="shared" si="17"/>
        <v/>
      </c>
      <c r="P214" s="3">
        <f>IFERROR(VLOOKUP(I214,Produkte!$A$2:$F$500,6,FALSE),0)</f>
        <v>0</v>
      </c>
      <c r="Q214" s="2" t="str">
        <f t="shared" si="18"/>
        <v/>
      </c>
      <c r="R214" s="2" t="str">
        <f t="shared" si="19"/>
        <v/>
      </c>
    </row>
    <row r="215" spans="3:18" x14ac:dyDescent="0.25">
      <c r="C215" t="str">
        <f>IFERROR(VLOOKUP(B215,Kunden!$A$5:$J$503,2,FALSE),"")</f>
        <v/>
      </c>
      <c r="D215" s="4"/>
      <c r="E215" s="4"/>
      <c r="F215" s="4"/>
      <c r="H215" s="4" t="str">
        <f t="shared" si="15"/>
        <v/>
      </c>
      <c r="J215" t="str">
        <f>IFERROR(VLOOKUP(I215,Produkte!$A$2:$F$500,2,FALSE),"")</f>
        <v/>
      </c>
      <c r="K215" s="5"/>
      <c r="L215" s="2">
        <f>IFERROR(VLOOKUP(I215,Produkte!$A$2:$F$500,5,FALSE),0)</f>
        <v>0</v>
      </c>
      <c r="M215" s="2" t="str">
        <f t="shared" si="16"/>
        <v/>
      </c>
      <c r="N215" s="3"/>
      <c r="O215" s="2" t="str">
        <f t="shared" si="17"/>
        <v/>
      </c>
      <c r="P215" s="3">
        <f>IFERROR(VLOOKUP(I215,Produkte!$A$2:$F$500,6,FALSE),0)</f>
        <v>0</v>
      </c>
      <c r="Q215" s="2" t="str">
        <f t="shared" si="18"/>
        <v/>
      </c>
      <c r="R215" s="2" t="str">
        <f t="shared" si="19"/>
        <v/>
      </c>
    </row>
    <row r="216" spans="3:18" x14ac:dyDescent="0.25">
      <c r="C216" t="str">
        <f>IFERROR(VLOOKUP(B216,Kunden!$A$5:$J$503,2,FALSE),"")</f>
        <v/>
      </c>
      <c r="D216" s="4"/>
      <c r="E216" s="4"/>
      <c r="F216" s="4"/>
      <c r="H216" s="4" t="str">
        <f t="shared" si="15"/>
        <v/>
      </c>
      <c r="J216" t="str">
        <f>IFERROR(VLOOKUP(I216,Produkte!$A$2:$F$500,2,FALSE),"")</f>
        <v/>
      </c>
      <c r="K216" s="5"/>
      <c r="L216" s="2">
        <f>IFERROR(VLOOKUP(I216,Produkte!$A$2:$F$500,5,FALSE),0)</f>
        <v>0</v>
      </c>
      <c r="M216" s="2" t="str">
        <f t="shared" si="16"/>
        <v/>
      </c>
      <c r="N216" s="3"/>
      <c r="O216" s="2" t="str">
        <f t="shared" si="17"/>
        <v/>
      </c>
      <c r="P216" s="3">
        <f>IFERROR(VLOOKUP(I216,Produkte!$A$2:$F$500,6,FALSE),0)</f>
        <v>0</v>
      </c>
      <c r="Q216" s="2" t="str">
        <f t="shared" si="18"/>
        <v/>
      </c>
      <c r="R216" s="2" t="str">
        <f t="shared" si="19"/>
        <v/>
      </c>
    </row>
    <row r="217" spans="3:18" x14ac:dyDescent="0.25">
      <c r="C217" t="str">
        <f>IFERROR(VLOOKUP(B217,Kunden!$A$5:$J$503,2,FALSE),"")</f>
        <v/>
      </c>
      <c r="D217" s="4"/>
      <c r="E217" s="4"/>
      <c r="F217" s="4"/>
      <c r="H217" s="4" t="str">
        <f t="shared" si="15"/>
        <v/>
      </c>
      <c r="J217" t="str">
        <f>IFERROR(VLOOKUP(I217,Produkte!$A$2:$F$500,2,FALSE),"")</f>
        <v/>
      </c>
      <c r="K217" s="5"/>
      <c r="L217" s="2">
        <f>IFERROR(VLOOKUP(I217,Produkte!$A$2:$F$500,5,FALSE),0)</f>
        <v>0</v>
      </c>
      <c r="M217" s="2" t="str">
        <f t="shared" si="16"/>
        <v/>
      </c>
      <c r="N217" s="3"/>
      <c r="O217" s="2" t="str">
        <f t="shared" si="17"/>
        <v/>
      </c>
      <c r="P217" s="3">
        <f>IFERROR(VLOOKUP(I217,Produkte!$A$2:$F$500,6,FALSE),0)</f>
        <v>0</v>
      </c>
      <c r="Q217" s="2" t="str">
        <f t="shared" si="18"/>
        <v/>
      </c>
      <c r="R217" s="2" t="str">
        <f t="shared" si="19"/>
        <v/>
      </c>
    </row>
    <row r="218" spans="3:18" x14ac:dyDescent="0.25">
      <c r="C218" t="str">
        <f>IFERROR(VLOOKUP(B218,Kunden!$A$5:$J$503,2,FALSE),"")</f>
        <v/>
      </c>
      <c r="D218" s="4"/>
      <c r="E218" s="4"/>
      <c r="F218" s="4"/>
      <c r="H218" s="4" t="str">
        <f t="shared" si="15"/>
        <v/>
      </c>
      <c r="J218" t="str">
        <f>IFERROR(VLOOKUP(I218,Produkte!$A$2:$F$500,2,FALSE),"")</f>
        <v/>
      </c>
      <c r="K218" s="5"/>
      <c r="L218" s="2">
        <f>IFERROR(VLOOKUP(I218,Produkte!$A$2:$F$500,5,FALSE),0)</f>
        <v>0</v>
      </c>
      <c r="M218" s="2" t="str">
        <f t="shared" si="16"/>
        <v/>
      </c>
      <c r="N218" s="3"/>
      <c r="O218" s="2" t="str">
        <f t="shared" si="17"/>
        <v/>
      </c>
      <c r="P218" s="3">
        <f>IFERROR(VLOOKUP(I218,Produkte!$A$2:$F$500,6,FALSE),0)</f>
        <v>0</v>
      </c>
      <c r="Q218" s="2" t="str">
        <f t="shared" si="18"/>
        <v/>
      </c>
      <c r="R218" s="2" t="str">
        <f t="shared" si="19"/>
        <v/>
      </c>
    </row>
    <row r="219" spans="3:18" x14ac:dyDescent="0.25">
      <c r="C219" t="str">
        <f>IFERROR(VLOOKUP(B219,Kunden!$A$5:$J$503,2,FALSE),"")</f>
        <v/>
      </c>
      <c r="D219" s="4"/>
      <c r="E219" s="4"/>
      <c r="F219" s="4"/>
      <c r="H219" s="4" t="str">
        <f t="shared" si="15"/>
        <v/>
      </c>
      <c r="J219" t="str">
        <f>IFERROR(VLOOKUP(I219,Produkte!$A$2:$F$500,2,FALSE),"")</f>
        <v/>
      </c>
      <c r="K219" s="5"/>
      <c r="L219" s="2">
        <f>IFERROR(VLOOKUP(I219,Produkte!$A$2:$F$500,5,FALSE),0)</f>
        <v>0</v>
      </c>
      <c r="M219" s="2" t="str">
        <f t="shared" si="16"/>
        <v/>
      </c>
      <c r="N219" s="3"/>
      <c r="O219" s="2" t="str">
        <f t="shared" si="17"/>
        <v/>
      </c>
      <c r="P219" s="3">
        <f>IFERROR(VLOOKUP(I219,Produkte!$A$2:$F$500,6,FALSE),0)</f>
        <v>0</v>
      </c>
      <c r="Q219" s="2" t="str">
        <f t="shared" si="18"/>
        <v/>
      </c>
      <c r="R219" s="2" t="str">
        <f t="shared" si="19"/>
        <v/>
      </c>
    </row>
    <row r="220" spans="3:18" x14ac:dyDescent="0.25">
      <c r="C220" t="str">
        <f>IFERROR(VLOOKUP(B220,Kunden!$A$5:$J$503,2,FALSE),"")</f>
        <v/>
      </c>
      <c r="D220" s="4"/>
      <c r="E220" s="4"/>
      <c r="F220" s="4"/>
      <c r="H220" s="4" t="str">
        <f t="shared" si="15"/>
        <v/>
      </c>
      <c r="J220" t="str">
        <f>IFERROR(VLOOKUP(I220,Produkte!$A$2:$F$500,2,FALSE),"")</f>
        <v/>
      </c>
      <c r="K220" s="5"/>
      <c r="L220" s="2">
        <f>IFERROR(VLOOKUP(I220,Produkte!$A$2:$F$500,5,FALSE),0)</f>
        <v>0</v>
      </c>
      <c r="M220" s="2" t="str">
        <f t="shared" si="16"/>
        <v/>
      </c>
      <c r="N220" s="3"/>
      <c r="O220" s="2" t="str">
        <f t="shared" si="17"/>
        <v/>
      </c>
      <c r="P220" s="3">
        <f>IFERROR(VLOOKUP(I220,Produkte!$A$2:$F$500,6,FALSE),0)</f>
        <v>0</v>
      </c>
      <c r="Q220" s="2" t="str">
        <f t="shared" si="18"/>
        <v/>
      </c>
      <c r="R220" s="2" t="str">
        <f t="shared" si="19"/>
        <v/>
      </c>
    </row>
    <row r="221" spans="3:18" x14ac:dyDescent="0.25">
      <c r="C221" t="str">
        <f>IFERROR(VLOOKUP(B221,Kunden!$A$5:$J$503,2,FALSE),"")</f>
        <v/>
      </c>
      <c r="D221" s="4"/>
      <c r="E221" s="4"/>
      <c r="F221" s="4"/>
      <c r="H221" s="4" t="str">
        <f t="shared" si="15"/>
        <v/>
      </c>
      <c r="J221" t="str">
        <f>IFERROR(VLOOKUP(I221,Produkte!$A$2:$F$500,2,FALSE),"")</f>
        <v/>
      </c>
      <c r="K221" s="5"/>
      <c r="L221" s="2">
        <f>IFERROR(VLOOKUP(I221,Produkte!$A$2:$F$500,5,FALSE),0)</f>
        <v>0</v>
      </c>
      <c r="M221" s="2" t="str">
        <f t="shared" si="16"/>
        <v/>
      </c>
      <c r="N221" s="3"/>
      <c r="O221" s="2" t="str">
        <f t="shared" si="17"/>
        <v/>
      </c>
      <c r="P221" s="3">
        <f>IFERROR(VLOOKUP(I221,Produkte!$A$2:$F$500,6,FALSE),0)</f>
        <v>0</v>
      </c>
      <c r="Q221" s="2" t="str">
        <f t="shared" si="18"/>
        <v/>
      </c>
      <c r="R221" s="2" t="str">
        <f t="shared" si="19"/>
        <v/>
      </c>
    </row>
    <row r="222" spans="3:18" x14ac:dyDescent="0.25">
      <c r="C222" t="str">
        <f>IFERROR(VLOOKUP(B222,Kunden!$A$5:$J$503,2,FALSE),"")</f>
        <v/>
      </c>
      <c r="D222" s="4"/>
      <c r="E222" s="4"/>
      <c r="F222" s="4"/>
      <c r="H222" s="4" t="str">
        <f t="shared" si="15"/>
        <v/>
      </c>
      <c r="J222" t="str">
        <f>IFERROR(VLOOKUP(I222,Produkte!$A$2:$F$500,2,FALSE),"")</f>
        <v/>
      </c>
      <c r="K222" s="5"/>
      <c r="L222" s="2">
        <f>IFERROR(VLOOKUP(I222,Produkte!$A$2:$F$500,5,FALSE),0)</f>
        <v>0</v>
      </c>
      <c r="M222" s="2" t="str">
        <f t="shared" si="16"/>
        <v/>
      </c>
      <c r="N222" s="3"/>
      <c r="O222" s="2" t="str">
        <f t="shared" si="17"/>
        <v/>
      </c>
      <c r="P222" s="3">
        <f>IFERROR(VLOOKUP(I222,Produkte!$A$2:$F$500,6,FALSE),0)</f>
        <v>0</v>
      </c>
      <c r="Q222" s="2" t="str">
        <f t="shared" si="18"/>
        <v/>
      </c>
      <c r="R222" s="2" t="str">
        <f t="shared" si="19"/>
        <v/>
      </c>
    </row>
    <row r="223" spans="3:18" x14ac:dyDescent="0.25">
      <c r="C223" t="str">
        <f>IFERROR(VLOOKUP(B223,Kunden!$A$5:$J$503,2,FALSE),"")</f>
        <v/>
      </c>
      <c r="D223" s="4"/>
      <c r="E223" s="4"/>
      <c r="F223" s="4"/>
      <c r="H223" s="4" t="str">
        <f t="shared" si="15"/>
        <v/>
      </c>
      <c r="J223" t="str">
        <f>IFERROR(VLOOKUP(I223,Produkte!$A$2:$F$500,2,FALSE),"")</f>
        <v/>
      </c>
      <c r="K223" s="5"/>
      <c r="L223" s="2">
        <f>IFERROR(VLOOKUP(I223,Produkte!$A$2:$F$500,5,FALSE),0)</f>
        <v>0</v>
      </c>
      <c r="M223" s="2" t="str">
        <f t="shared" si="16"/>
        <v/>
      </c>
      <c r="N223" s="3"/>
      <c r="O223" s="2" t="str">
        <f t="shared" si="17"/>
        <v/>
      </c>
      <c r="P223" s="3">
        <f>IFERROR(VLOOKUP(I223,Produkte!$A$2:$F$500,6,FALSE),0)</f>
        <v>0</v>
      </c>
      <c r="Q223" s="2" t="str">
        <f t="shared" si="18"/>
        <v/>
      </c>
      <c r="R223" s="2" t="str">
        <f t="shared" si="19"/>
        <v/>
      </c>
    </row>
    <row r="224" spans="3:18" x14ac:dyDescent="0.25">
      <c r="C224" t="str">
        <f>IFERROR(VLOOKUP(B224,Kunden!$A$5:$J$503,2,FALSE),"")</f>
        <v/>
      </c>
      <c r="D224" s="4"/>
      <c r="E224" s="4"/>
      <c r="F224" s="4"/>
      <c r="H224" s="4" t="str">
        <f t="shared" si="15"/>
        <v/>
      </c>
      <c r="J224" t="str">
        <f>IFERROR(VLOOKUP(I224,Produkte!$A$2:$F$500,2,FALSE),"")</f>
        <v/>
      </c>
      <c r="K224" s="5"/>
      <c r="L224" s="2">
        <f>IFERROR(VLOOKUP(I224,Produkte!$A$2:$F$500,5,FALSE),0)</f>
        <v>0</v>
      </c>
      <c r="M224" s="2" t="str">
        <f t="shared" si="16"/>
        <v/>
      </c>
      <c r="N224" s="3"/>
      <c r="O224" s="2" t="str">
        <f t="shared" si="17"/>
        <v/>
      </c>
      <c r="P224" s="3">
        <f>IFERROR(VLOOKUP(I224,Produkte!$A$2:$F$500,6,FALSE),0)</f>
        <v>0</v>
      </c>
      <c r="Q224" s="2" t="str">
        <f t="shared" si="18"/>
        <v/>
      </c>
      <c r="R224" s="2" t="str">
        <f t="shared" si="19"/>
        <v/>
      </c>
    </row>
    <row r="225" spans="3:18" x14ac:dyDescent="0.25">
      <c r="C225" t="str">
        <f>IFERROR(VLOOKUP(B225,Kunden!$A$5:$J$503,2,FALSE),"")</f>
        <v/>
      </c>
      <c r="D225" s="4"/>
      <c r="E225" s="4"/>
      <c r="F225" s="4"/>
      <c r="H225" s="4" t="str">
        <f t="shared" si="15"/>
        <v/>
      </c>
      <c r="J225" t="str">
        <f>IFERROR(VLOOKUP(I225,Produkte!$A$2:$F$500,2,FALSE),"")</f>
        <v/>
      </c>
      <c r="K225" s="5"/>
      <c r="L225" s="2">
        <f>IFERROR(VLOOKUP(I225,Produkte!$A$2:$F$500,5,FALSE),0)</f>
        <v>0</v>
      </c>
      <c r="M225" s="2" t="str">
        <f t="shared" si="16"/>
        <v/>
      </c>
      <c r="N225" s="3"/>
      <c r="O225" s="2" t="str">
        <f t="shared" si="17"/>
        <v/>
      </c>
      <c r="P225" s="3">
        <f>IFERROR(VLOOKUP(I225,Produkte!$A$2:$F$500,6,FALSE),0)</f>
        <v>0</v>
      </c>
      <c r="Q225" s="2" t="str">
        <f t="shared" si="18"/>
        <v/>
      </c>
      <c r="R225" s="2" t="str">
        <f t="shared" si="19"/>
        <v/>
      </c>
    </row>
    <row r="226" spans="3:18" x14ac:dyDescent="0.25">
      <c r="C226" t="str">
        <f>IFERROR(VLOOKUP(B226,Kunden!$A$5:$J$503,2,FALSE),"")</f>
        <v/>
      </c>
      <c r="D226" s="4"/>
      <c r="E226" s="4"/>
      <c r="F226" s="4"/>
      <c r="H226" s="4" t="str">
        <f t="shared" si="15"/>
        <v/>
      </c>
      <c r="J226" t="str">
        <f>IFERROR(VLOOKUP(I226,Produkte!$A$2:$F$500,2,FALSE),"")</f>
        <v/>
      </c>
      <c r="K226" s="5"/>
      <c r="L226" s="2">
        <f>IFERROR(VLOOKUP(I226,Produkte!$A$2:$F$500,5,FALSE),0)</f>
        <v>0</v>
      </c>
      <c r="M226" s="2" t="str">
        <f t="shared" si="16"/>
        <v/>
      </c>
      <c r="N226" s="3"/>
      <c r="O226" s="2" t="str">
        <f t="shared" si="17"/>
        <v/>
      </c>
      <c r="P226" s="3">
        <f>IFERROR(VLOOKUP(I226,Produkte!$A$2:$F$500,6,FALSE),0)</f>
        <v>0</v>
      </c>
      <c r="Q226" s="2" t="str">
        <f t="shared" si="18"/>
        <v/>
      </c>
      <c r="R226" s="2" t="str">
        <f t="shared" si="19"/>
        <v/>
      </c>
    </row>
    <row r="227" spans="3:18" x14ac:dyDescent="0.25">
      <c r="C227" t="str">
        <f>IFERROR(VLOOKUP(B227,Kunden!$A$5:$J$503,2,FALSE),"")</f>
        <v/>
      </c>
      <c r="D227" s="4"/>
      <c r="E227" s="4"/>
      <c r="F227" s="4"/>
      <c r="H227" s="4" t="str">
        <f t="shared" si="15"/>
        <v/>
      </c>
      <c r="J227" t="str">
        <f>IFERROR(VLOOKUP(I227,Produkte!$A$2:$F$500,2,FALSE),"")</f>
        <v/>
      </c>
      <c r="K227" s="5"/>
      <c r="L227" s="2">
        <f>IFERROR(VLOOKUP(I227,Produkte!$A$2:$F$500,5,FALSE),0)</f>
        <v>0</v>
      </c>
      <c r="M227" s="2" t="str">
        <f t="shared" si="16"/>
        <v/>
      </c>
      <c r="N227" s="3"/>
      <c r="O227" s="2" t="str">
        <f t="shared" si="17"/>
        <v/>
      </c>
      <c r="P227" s="3">
        <f>IFERROR(VLOOKUP(I227,Produkte!$A$2:$F$500,6,FALSE),0)</f>
        <v>0</v>
      </c>
      <c r="Q227" s="2" t="str">
        <f t="shared" si="18"/>
        <v/>
      </c>
      <c r="R227" s="2" t="str">
        <f t="shared" si="19"/>
        <v/>
      </c>
    </row>
    <row r="228" spans="3:18" x14ac:dyDescent="0.25">
      <c r="C228" t="str">
        <f>IFERROR(VLOOKUP(B228,Kunden!$A$5:$J$503,2,FALSE),"")</f>
        <v/>
      </c>
      <c r="D228" s="4"/>
      <c r="E228" s="4"/>
      <c r="F228" s="4"/>
      <c r="H228" s="4" t="str">
        <f t="shared" si="15"/>
        <v/>
      </c>
      <c r="J228" t="str">
        <f>IFERROR(VLOOKUP(I228,Produkte!$A$2:$F$500,2,FALSE),"")</f>
        <v/>
      </c>
      <c r="K228" s="5"/>
      <c r="L228" s="2">
        <f>IFERROR(VLOOKUP(I228,Produkte!$A$2:$F$500,5,FALSE),0)</f>
        <v>0</v>
      </c>
      <c r="M228" s="2" t="str">
        <f t="shared" si="16"/>
        <v/>
      </c>
      <c r="N228" s="3"/>
      <c r="O228" s="2" t="str">
        <f t="shared" si="17"/>
        <v/>
      </c>
      <c r="P228" s="3">
        <f>IFERROR(VLOOKUP(I228,Produkte!$A$2:$F$500,6,FALSE),0)</f>
        <v>0</v>
      </c>
      <c r="Q228" s="2" t="str">
        <f t="shared" si="18"/>
        <v/>
      </c>
      <c r="R228" s="2" t="str">
        <f t="shared" si="19"/>
        <v/>
      </c>
    </row>
    <row r="229" spans="3:18" x14ac:dyDescent="0.25">
      <c r="C229" t="str">
        <f>IFERROR(VLOOKUP(B229,Kunden!$A$5:$J$503,2,FALSE),"")</f>
        <v/>
      </c>
      <c r="D229" s="4"/>
      <c r="E229" s="4"/>
      <c r="F229" s="4"/>
      <c r="H229" s="4" t="str">
        <f t="shared" si="15"/>
        <v/>
      </c>
      <c r="J229" t="str">
        <f>IFERROR(VLOOKUP(I229,Produkte!$A$2:$F$500,2,FALSE),"")</f>
        <v/>
      </c>
      <c r="K229" s="5"/>
      <c r="L229" s="2">
        <f>IFERROR(VLOOKUP(I229,Produkte!$A$2:$F$500,5,FALSE),0)</f>
        <v>0</v>
      </c>
      <c r="M229" s="2" t="str">
        <f t="shared" si="16"/>
        <v/>
      </c>
      <c r="N229" s="3"/>
      <c r="O229" s="2" t="str">
        <f t="shared" si="17"/>
        <v/>
      </c>
      <c r="P229" s="3">
        <f>IFERROR(VLOOKUP(I229,Produkte!$A$2:$F$500,6,FALSE),0)</f>
        <v>0</v>
      </c>
      <c r="Q229" s="2" t="str">
        <f t="shared" si="18"/>
        <v/>
      </c>
      <c r="R229" s="2" t="str">
        <f t="shared" si="19"/>
        <v/>
      </c>
    </row>
    <row r="230" spans="3:18" x14ac:dyDescent="0.25">
      <c r="C230" t="str">
        <f>IFERROR(VLOOKUP(B230,Kunden!$A$5:$J$503,2,FALSE),"")</f>
        <v/>
      </c>
      <c r="D230" s="4"/>
      <c r="E230" s="4"/>
      <c r="F230" s="4"/>
      <c r="H230" s="4" t="str">
        <f t="shared" si="15"/>
        <v/>
      </c>
      <c r="J230" t="str">
        <f>IFERROR(VLOOKUP(I230,Produkte!$A$2:$F$500,2,FALSE),"")</f>
        <v/>
      </c>
      <c r="K230" s="5"/>
      <c r="L230" s="2">
        <f>IFERROR(VLOOKUP(I230,Produkte!$A$2:$F$500,5,FALSE),0)</f>
        <v>0</v>
      </c>
      <c r="M230" s="2" t="str">
        <f t="shared" si="16"/>
        <v/>
      </c>
      <c r="N230" s="3"/>
      <c r="O230" s="2" t="str">
        <f t="shared" si="17"/>
        <v/>
      </c>
      <c r="P230" s="3">
        <f>IFERROR(VLOOKUP(I230,Produkte!$A$2:$F$500,6,FALSE),0)</f>
        <v>0</v>
      </c>
      <c r="Q230" s="2" t="str">
        <f t="shared" si="18"/>
        <v/>
      </c>
      <c r="R230" s="2" t="str">
        <f t="shared" si="19"/>
        <v/>
      </c>
    </row>
    <row r="231" spans="3:18" x14ac:dyDescent="0.25">
      <c r="C231" t="str">
        <f>IFERROR(VLOOKUP(B231,Kunden!$A$5:$J$503,2,FALSE),"")</f>
        <v/>
      </c>
      <c r="D231" s="4"/>
      <c r="E231" s="4"/>
      <c r="F231" s="4"/>
      <c r="H231" s="4" t="str">
        <f t="shared" si="15"/>
        <v/>
      </c>
      <c r="J231" t="str">
        <f>IFERROR(VLOOKUP(I231,Produkte!$A$2:$F$500,2,FALSE),"")</f>
        <v/>
      </c>
      <c r="K231" s="5"/>
      <c r="L231" s="2">
        <f>IFERROR(VLOOKUP(I231,Produkte!$A$2:$F$500,5,FALSE),0)</f>
        <v>0</v>
      </c>
      <c r="M231" s="2" t="str">
        <f t="shared" si="16"/>
        <v/>
      </c>
      <c r="N231" s="3"/>
      <c r="O231" s="2" t="str">
        <f t="shared" si="17"/>
        <v/>
      </c>
      <c r="P231" s="3">
        <f>IFERROR(VLOOKUP(I231,Produkte!$A$2:$F$500,6,FALSE),0)</f>
        <v>0</v>
      </c>
      <c r="Q231" s="2" t="str">
        <f t="shared" si="18"/>
        <v/>
      </c>
      <c r="R231" s="2" t="str">
        <f t="shared" si="19"/>
        <v/>
      </c>
    </row>
    <row r="232" spans="3:18" x14ac:dyDescent="0.25">
      <c r="C232" t="str">
        <f>IFERROR(VLOOKUP(B232,Kunden!$A$5:$J$503,2,FALSE),"")</f>
        <v/>
      </c>
      <c r="D232" s="4"/>
      <c r="E232" s="4"/>
      <c r="F232" s="4"/>
      <c r="H232" s="4" t="str">
        <f t="shared" si="15"/>
        <v/>
      </c>
      <c r="J232" t="str">
        <f>IFERROR(VLOOKUP(I232,Produkte!$A$2:$F$500,2,FALSE),"")</f>
        <v/>
      </c>
      <c r="K232" s="5"/>
      <c r="L232" s="2">
        <f>IFERROR(VLOOKUP(I232,Produkte!$A$2:$F$500,5,FALSE),0)</f>
        <v>0</v>
      </c>
      <c r="M232" s="2" t="str">
        <f t="shared" si="16"/>
        <v/>
      </c>
      <c r="N232" s="3"/>
      <c r="O232" s="2" t="str">
        <f t="shared" si="17"/>
        <v/>
      </c>
      <c r="P232" s="3">
        <f>IFERROR(VLOOKUP(I232,Produkte!$A$2:$F$500,6,FALSE),0)</f>
        <v>0</v>
      </c>
      <c r="Q232" s="2" t="str">
        <f t="shared" si="18"/>
        <v/>
      </c>
      <c r="R232" s="2" t="str">
        <f t="shared" si="19"/>
        <v/>
      </c>
    </row>
    <row r="233" spans="3:18" x14ac:dyDescent="0.25">
      <c r="C233" t="str">
        <f>IFERROR(VLOOKUP(B233,Kunden!$A$5:$J$503,2,FALSE),"")</f>
        <v/>
      </c>
      <c r="D233" s="4"/>
      <c r="E233" s="4"/>
      <c r="F233" s="4"/>
      <c r="H233" s="4" t="str">
        <f t="shared" si="15"/>
        <v/>
      </c>
      <c r="J233" t="str">
        <f>IFERROR(VLOOKUP(I233,Produkte!$A$2:$F$500,2,FALSE),"")</f>
        <v/>
      </c>
      <c r="K233" s="5"/>
      <c r="L233" s="2">
        <f>IFERROR(VLOOKUP(I233,Produkte!$A$2:$F$500,5,FALSE),0)</f>
        <v>0</v>
      </c>
      <c r="M233" s="2" t="str">
        <f t="shared" si="16"/>
        <v/>
      </c>
      <c r="N233" s="3"/>
      <c r="O233" s="2" t="str">
        <f t="shared" si="17"/>
        <v/>
      </c>
      <c r="P233" s="3">
        <f>IFERROR(VLOOKUP(I233,Produkte!$A$2:$F$500,6,FALSE),0)</f>
        <v>0</v>
      </c>
      <c r="Q233" s="2" t="str">
        <f t="shared" si="18"/>
        <v/>
      </c>
      <c r="R233" s="2" t="str">
        <f t="shared" si="19"/>
        <v/>
      </c>
    </row>
    <row r="234" spans="3:18" x14ac:dyDescent="0.25">
      <c r="C234" t="str">
        <f>IFERROR(VLOOKUP(B234,Kunden!$A$5:$J$503,2,FALSE),"")</f>
        <v/>
      </c>
      <c r="D234" s="4"/>
      <c r="E234" s="4"/>
      <c r="F234" s="4"/>
      <c r="H234" s="4" t="str">
        <f t="shared" si="15"/>
        <v/>
      </c>
      <c r="J234" t="str">
        <f>IFERROR(VLOOKUP(I234,Produkte!$A$2:$F$500,2,FALSE),"")</f>
        <v/>
      </c>
      <c r="K234" s="5"/>
      <c r="L234" s="2">
        <f>IFERROR(VLOOKUP(I234,Produkte!$A$2:$F$500,5,FALSE),0)</f>
        <v>0</v>
      </c>
      <c r="M234" s="2" t="str">
        <f t="shared" si="16"/>
        <v/>
      </c>
      <c r="N234" s="3"/>
      <c r="O234" s="2" t="str">
        <f t="shared" si="17"/>
        <v/>
      </c>
      <c r="P234" s="3">
        <f>IFERROR(VLOOKUP(I234,Produkte!$A$2:$F$500,6,FALSE),0)</f>
        <v>0</v>
      </c>
      <c r="Q234" s="2" t="str">
        <f t="shared" si="18"/>
        <v/>
      </c>
      <c r="R234" s="2" t="str">
        <f t="shared" si="19"/>
        <v/>
      </c>
    </row>
    <row r="235" spans="3:18" x14ac:dyDescent="0.25">
      <c r="C235" t="str">
        <f>IFERROR(VLOOKUP(B235,Kunden!$A$5:$J$503,2,FALSE),"")</f>
        <v/>
      </c>
      <c r="D235" s="4"/>
      <c r="E235" s="4"/>
      <c r="F235" s="4"/>
      <c r="H235" s="4" t="str">
        <f t="shared" si="15"/>
        <v/>
      </c>
      <c r="J235" t="str">
        <f>IFERROR(VLOOKUP(I235,Produkte!$A$2:$F$500,2,FALSE),"")</f>
        <v/>
      </c>
      <c r="K235" s="5"/>
      <c r="L235" s="2">
        <f>IFERROR(VLOOKUP(I235,Produkte!$A$2:$F$500,5,FALSE),0)</f>
        <v>0</v>
      </c>
      <c r="M235" s="2" t="str">
        <f t="shared" si="16"/>
        <v/>
      </c>
      <c r="N235" s="3"/>
      <c r="O235" s="2" t="str">
        <f t="shared" si="17"/>
        <v/>
      </c>
      <c r="P235" s="3">
        <f>IFERROR(VLOOKUP(I235,Produkte!$A$2:$F$500,6,FALSE),0)</f>
        <v>0</v>
      </c>
      <c r="Q235" s="2" t="str">
        <f t="shared" si="18"/>
        <v/>
      </c>
      <c r="R235" s="2" t="str">
        <f t="shared" si="19"/>
        <v/>
      </c>
    </row>
    <row r="236" spans="3:18" x14ac:dyDescent="0.25">
      <c r="C236" t="str">
        <f>IFERROR(VLOOKUP(B236,Kunden!$A$5:$J$503,2,FALSE),"")</f>
        <v/>
      </c>
      <c r="D236" s="4"/>
      <c r="E236" s="4"/>
      <c r="F236" s="4"/>
      <c r="H236" s="4" t="str">
        <f t="shared" si="15"/>
        <v/>
      </c>
      <c r="J236" t="str">
        <f>IFERROR(VLOOKUP(I236,Produkte!$A$2:$F$500,2,FALSE),"")</f>
        <v/>
      </c>
      <c r="K236" s="5"/>
      <c r="L236" s="2">
        <f>IFERROR(VLOOKUP(I236,Produkte!$A$2:$F$500,5,FALSE),0)</f>
        <v>0</v>
      </c>
      <c r="M236" s="2" t="str">
        <f t="shared" si="16"/>
        <v/>
      </c>
      <c r="N236" s="3"/>
      <c r="O236" s="2" t="str">
        <f t="shared" si="17"/>
        <v/>
      </c>
      <c r="P236" s="3">
        <f>IFERROR(VLOOKUP(I236,Produkte!$A$2:$F$500,6,FALSE),0)</f>
        <v>0</v>
      </c>
      <c r="Q236" s="2" t="str">
        <f t="shared" si="18"/>
        <v/>
      </c>
      <c r="R236" s="2" t="str">
        <f t="shared" si="19"/>
        <v/>
      </c>
    </row>
    <row r="237" spans="3:18" x14ac:dyDescent="0.25">
      <c r="C237" t="str">
        <f>IFERROR(VLOOKUP(B237,Kunden!$A$5:$J$503,2,FALSE),"")</f>
        <v/>
      </c>
      <c r="D237" s="4"/>
      <c r="E237" s="4"/>
      <c r="F237" s="4"/>
      <c r="H237" s="4" t="str">
        <f t="shared" si="15"/>
        <v/>
      </c>
      <c r="J237" t="str">
        <f>IFERROR(VLOOKUP(I237,Produkte!$A$2:$F$500,2,FALSE),"")</f>
        <v/>
      </c>
      <c r="K237" s="5"/>
      <c r="L237" s="2">
        <f>IFERROR(VLOOKUP(I237,Produkte!$A$2:$F$500,5,FALSE),0)</f>
        <v>0</v>
      </c>
      <c r="M237" s="2" t="str">
        <f t="shared" si="16"/>
        <v/>
      </c>
      <c r="N237" s="3"/>
      <c r="O237" s="2" t="str">
        <f t="shared" si="17"/>
        <v/>
      </c>
      <c r="P237" s="3">
        <f>IFERROR(VLOOKUP(I237,Produkte!$A$2:$F$500,6,FALSE),0)</f>
        <v>0</v>
      </c>
      <c r="Q237" s="2" t="str">
        <f t="shared" si="18"/>
        <v/>
      </c>
      <c r="R237" s="2" t="str">
        <f t="shared" si="19"/>
        <v/>
      </c>
    </row>
    <row r="238" spans="3:18" x14ac:dyDescent="0.25">
      <c r="C238" t="str">
        <f>IFERROR(VLOOKUP(B238,Kunden!$A$5:$J$503,2,FALSE),"")</f>
        <v/>
      </c>
      <c r="D238" s="4"/>
      <c r="E238" s="4"/>
      <c r="F238" s="4"/>
      <c r="H238" s="4" t="str">
        <f t="shared" si="15"/>
        <v/>
      </c>
      <c r="J238" t="str">
        <f>IFERROR(VLOOKUP(I238,Produkte!$A$2:$F$500,2,FALSE),"")</f>
        <v/>
      </c>
      <c r="K238" s="5"/>
      <c r="L238" s="2">
        <f>IFERROR(VLOOKUP(I238,Produkte!$A$2:$F$500,5,FALSE),0)</f>
        <v>0</v>
      </c>
      <c r="M238" s="2" t="str">
        <f t="shared" si="16"/>
        <v/>
      </c>
      <c r="N238" s="3"/>
      <c r="O238" s="2" t="str">
        <f t="shared" si="17"/>
        <v/>
      </c>
      <c r="P238" s="3">
        <f>IFERROR(VLOOKUP(I238,Produkte!$A$2:$F$500,6,FALSE),0)</f>
        <v>0</v>
      </c>
      <c r="Q238" s="2" t="str">
        <f t="shared" si="18"/>
        <v/>
      </c>
      <c r="R238" s="2" t="str">
        <f t="shared" si="19"/>
        <v/>
      </c>
    </row>
    <row r="239" spans="3:18" x14ac:dyDescent="0.25">
      <c r="C239" t="str">
        <f>IFERROR(VLOOKUP(B239,Kunden!$A$5:$J$503,2,FALSE),"")</f>
        <v/>
      </c>
      <c r="D239" s="4"/>
      <c r="E239" s="4"/>
      <c r="F239" s="4"/>
      <c r="H239" s="4" t="str">
        <f t="shared" si="15"/>
        <v/>
      </c>
      <c r="J239" t="str">
        <f>IFERROR(VLOOKUP(I239,Produkte!$A$2:$F$500,2,FALSE),"")</f>
        <v/>
      </c>
      <c r="K239" s="5"/>
      <c r="L239" s="2">
        <f>IFERROR(VLOOKUP(I239,Produkte!$A$2:$F$500,5,FALSE),0)</f>
        <v>0</v>
      </c>
      <c r="M239" s="2" t="str">
        <f t="shared" si="16"/>
        <v/>
      </c>
      <c r="N239" s="3"/>
      <c r="O239" s="2" t="str">
        <f t="shared" si="17"/>
        <v/>
      </c>
      <c r="P239" s="3">
        <f>IFERROR(VLOOKUP(I239,Produkte!$A$2:$F$500,6,FALSE),0)</f>
        <v>0</v>
      </c>
      <c r="Q239" s="2" t="str">
        <f t="shared" si="18"/>
        <v/>
      </c>
      <c r="R239" s="2" t="str">
        <f t="shared" si="19"/>
        <v/>
      </c>
    </row>
    <row r="240" spans="3:18" x14ac:dyDescent="0.25">
      <c r="C240" t="str">
        <f>IFERROR(VLOOKUP(B240,Kunden!$A$5:$J$503,2,FALSE),"")</f>
        <v/>
      </c>
      <c r="D240" s="4"/>
      <c r="E240" s="4"/>
      <c r="F240" s="4"/>
      <c r="H240" s="4" t="str">
        <f t="shared" si="15"/>
        <v/>
      </c>
      <c r="J240" t="str">
        <f>IFERROR(VLOOKUP(I240,Produkte!$A$2:$F$500,2,FALSE),"")</f>
        <v/>
      </c>
      <c r="K240" s="5"/>
      <c r="L240" s="2">
        <f>IFERROR(VLOOKUP(I240,Produkte!$A$2:$F$500,5,FALSE),0)</f>
        <v>0</v>
      </c>
      <c r="M240" s="2" t="str">
        <f t="shared" si="16"/>
        <v/>
      </c>
      <c r="N240" s="3"/>
      <c r="O240" s="2" t="str">
        <f t="shared" si="17"/>
        <v/>
      </c>
      <c r="P240" s="3">
        <f>IFERROR(VLOOKUP(I240,Produkte!$A$2:$F$500,6,FALSE),0)</f>
        <v>0</v>
      </c>
      <c r="Q240" s="2" t="str">
        <f t="shared" si="18"/>
        <v/>
      </c>
      <c r="R240" s="2" t="str">
        <f t="shared" si="19"/>
        <v/>
      </c>
    </row>
    <row r="241" spans="3:18" x14ac:dyDescent="0.25">
      <c r="C241" t="str">
        <f>IFERROR(VLOOKUP(B241,Kunden!$A$5:$J$503,2,FALSE),"")</f>
        <v/>
      </c>
      <c r="D241" s="4"/>
      <c r="E241" s="4"/>
      <c r="F241" s="4"/>
      <c r="H241" s="4" t="str">
        <f t="shared" si="15"/>
        <v/>
      </c>
      <c r="J241" t="str">
        <f>IFERROR(VLOOKUP(I241,Produkte!$A$2:$F$500,2,FALSE),"")</f>
        <v/>
      </c>
      <c r="K241" s="5"/>
      <c r="L241" s="2">
        <f>IFERROR(VLOOKUP(I241,Produkte!$A$2:$F$500,5,FALSE),0)</f>
        <v>0</v>
      </c>
      <c r="M241" s="2" t="str">
        <f t="shared" si="16"/>
        <v/>
      </c>
      <c r="N241" s="3"/>
      <c r="O241" s="2" t="str">
        <f t="shared" si="17"/>
        <v/>
      </c>
      <c r="P241" s="3">
        <f>IFERROR(VLOOKUP(I241,Produkte!$A$2:$F$500,6,FALSE),0)</f>
        <v>0</v>
      </c>
      <c r="Q241" s="2" t="str">
        <f t="shared" si="18"/>
        <v/>
      </c>
      <c r="R241" s="2" t="str">
        <f t="shared" si="19"/>
        <v/>
      </c>
    </row>
    <row r="242" spans="3:18" x14ac:dyDescent="0.25">
      <c r="C242" t="str">
        <f>IFERROR(VLOOKUP(B242,Kunden!$A$5:$J$503,2,FALSE),"")</f>
        <v/>
      </c>
      <c r="D242" s="4"/>
      <c r="E242" s="4"/>
      <c r="F242" s="4"/>
      <c r="H242" s="4" t="str">
        <f t="shared" si="15"/>
        <v/>
      </c>
      <c r="J242" t="str">
        <f>IFERROR(VLOOKUP(I242,Produkte!$A$2:$F$500,2,FALSE),"")</f>
        <v/>
      </c>
      <c r="K242" s="5"/>
      <c r="L242" s="2">
        <f>IFERROR(VLOOKUP(I242,Produkte!$A$2:$F$500,5,FALSE),0)</f>
        <v>0</v>
      </c>
      <c r="M242" s="2" t="str">
        <f t="shared" si="16"/>
        <v/>
      </c>
      <c r="N242" s="3"/>
      <c r="O242" s="2" t="str">
        <f t="shared" si="17"/>
        <v/>
      </c>
      <c r="P242" s="3">
        <f>IFERROR(VLOOKUP(I242,Produkte!$A$2:$F$500,6,FALSE),0)</f>
        <v>0</v>
      </c>
      <c r="Q242" s="2" t="str">
        <f t="shared" si="18"/>
        <v/>
      </c>
      <c r="R242" s="2" t="str">
        <f t="shared" si="19"/>
        <v/>
      </c>
    </row>
    <row r="243" spans="3:18" x14ac:dyDescent="0.25">
      <c r="C243" t="str">
        <f>IFERROR(VLOOKUP(B243,Kunden!$A$5:$J$503,2,FALSE),"")</f>
        <v/>
      </c>
      <c r="D243" s="4"/>
      <c r="E243" s="4"/>
      <c r="F243" s="4"/>
      <c r="H243" s="4" t="str">
        <f t="shared" si="15"/>
        <v/>
      </c>
      <c r="J243" t="str">
        <f>IFERROR(VLOOKUP(I243,Produkte!$A$2:$F$500,2,FALSE),"")</f>
        <v/>
      </c>
      <c r="K243" s="5"/>
      <c r="L243" s="2">
        <f>IFERROR(VLOOKUP(I243,Produkte!$A$2:$F$500,5,FALSE),0)</f>
        <v>0</v>
      </c>
      <c r="M243" s="2" t="str">
        <f t="shared" si="16"/>
        <v/>
      </c>
      <c r="N243" s="3"/>
      <c r="O243" s="2" t="str">
        <f t="shared" si="17"/>
        <v/>
      </c>
      <c r="P243" s="3">
        <f>IFERROR(VLOOKUP(I243,Produkte!$A$2:$F$500,6,FALSE),0)</f>
        <v>0</v>
      </c>
      <c r="Q243" s="2" t="str">
        <f t="shared" si="18"/>
        <v/>
      </c>
      <c r="R243" s="2" t="str">
        <f t="shared" si="19"/>
        <v/>
      </c>
    </row>
    <row r="244" spans="3:18" x14ac:dyDescent="0.25">
      <c r="C244" t="str">
        <f>IFERROR(VLOOKUP(B244,Kunden!$A$5:$J$503,2,FALSE),"")</f>
        <v/>
      </c>
      <c r="D244" s="4"/>
      <c r="E244" s="4"/>
      <c r="F244" s="4"/>
      <c r="H244" s="4" t="str">
        <f t="shared" si="15"/>
        <v/>
      </c>
      <c r="J244" t="str">
        <f>IFERROR(VLOOKUP(I244,Produkte!$A$2:$F$500,2,FALSE),"")</f>
        <v/>
      </c>
      <c r="K244" s="5"/>
      <c r="L244" s="2">
        <f>IFERROR(VLOOKUP(I244,Produkte!$A$2:$F$500,5,FALSE),0)</f>
        <v>0</v>
      </c>
      <c r="M244" s="2" t="str">
        <f t="shared" si="16"/>
        <v/>
      </c>
      <c r="N244" s="3"/>
      <c r="O244" s="2" t="str">
        <f t="shared" si="17"/>
        <v/>
      </c>
      <c r="P244" s="3">
        <f>IFERROR(VLOOKUP(I244,Produkte!$A$2:$F$500,6,FALSE),0)</f>
        <v>0</v>
      </c>
      <c r="Q244" s="2" t="str">
        <f t="shared" si="18"/>
        <v/>
      </c>
      <c r="R244" s="2" t="str">
        <f t="shared" si="19"/>
        <v/>
      </c>
    </row>
    <row r="245" spans="3:18" x14ac:dyDescent="0.25">
      <c r="C245" t="str">
        <f>IFERROR(VLOOKUP(B245,Kunden!$A$5:$J$503,2,FALSE),"")</f>
        <v/>
      </c>
      <c r="D245" s="4"/>
      <c r="E245" s="4"/>
      <c r="F245" s="4"/>
      <c r="H245" s="4" t="str">
        <f t="shared" si="15"/>
        <v/>
      </c>
      <c r="J245" t="str">
        <f>IFERROR(VLOOKUP(I245,Produkte!$A$2:$F$500,2,FALSE),"")</f>
        <v/>
      </c>
      <c r="K245" s="5"/>
      <c r="L245" s="2">
        <f>IFERROR(VLOOKUP(I245,Produkte!$A$2:$F$500,5,FALSE),0)</f>
        <v>0</v>
      </c>
      <c r="M245" s="2" t="str">
        <f t="shared" si="16"/>
        <v/>
      </c>
      <c r="N245" s="3"/>
      <c r="O245" s="2" t="str">
        <f t="shared" si="17"/>
        <v/>
      </c>
      <c r="P245" s="3">
        <f>IFERROR(VLOOKUP(I245,Produkte!$A$2:$F$500,6,FALSE),0)</f>
        <v>0</v>
      </c>
      <c r="Q245" s="2" t="str">
        <f t="shared" si="18"/>
        <v/>
      </c>
      <c r="R245" s="2" t="str">
        <f t="shared" si="19"/>
        <v/>
      </c>
    </row>
    <row r="246" spans="3:18" x14ac:dyDescent="0.25">
      <c r="C246" t="str">
        <f>IFERROR(VLOOKUP(B246,Kunden!$A$5:$J$503,2,FALSE),"")</f>
        <v/>
      </c>
      <c r="D246" s="4"/>
      <c r="E246" s="4"/>
      <c r="F246" s="4"/>
      <c r="H246" s="4" t="str">
        <f t="shared" si="15"/>
        <v/>
      </c>
      <c r="J246" t="str">
        <f>IFERROR(VLOOKUP(I246,Produkte!$A$2:$F$500,2,FALSE),"")</f>
        <v/>
      </c>
      <c r="K246" s="5"/>
      <c r="L246" s="2">
        <f>IFERROR(VLOOKUP(I246,Produkte!$A$2:$F$500,5,FALSE),0)</f>
        <v>0</v>
      </c>
      <c r="M246" s="2" t="str">
        <f t="shared" si="16"/>
        <v/>
      </c>
      <c r="N246" s="3"/>
      <c r="O246" s="2" t="str">
        <f t="shared" si="17"/>
        <v/>
      </c>
      <c r="P246" s="3">
        <f>IFERROR(VLOOKUP(I246,Produkte!$A$2:$F$500,6,FALSE),0)</f>
        <v>0</v>
      </c>
      <c r="Q246" s="2" t="str">
        <f t="shared" si="18"/>
        <v/>
      </c>
      <c r="R246" s="2" t="str">
        <f t="shared" si="19"/>
        <v/>
      </c>
    </row>
    <row r="247" spans="3:18" x14ac:dyDescent="0.25">
      <c r="C247" t="str">
        <f>IFERROR(VLOOKUP(B247,Kunden!$A$5:$J$503,2,FALSE),"")</f>
        <v/>
      </c>
      <c r="D247" s="4"/>
      <c r="E247" s="4"/>
      <c r="F247" s="4"/>
      <c r="H247" s="4" t="str">
        <f t="shared" si="15"/>
        <v/>
      </c>
      <c r="J247" t="str">
        <f>IFERROR(VLOOKUP(I247,Produkte!$A$2:$F$500,2,FALSE),"")</f>
        <v/>
      </c>
      <c r="K247" s="5"/>
      <c r="L247" s="2">
        <f>IFERROR(VLOOKUP(I247,Produkte!$A$2:$F$500,5,FALSE),0)</f>
        <v>0</v>
      </c>
      <c r="M247" s="2" t="str">
        <f t="shared" si="16"/>
        <v/>
      </c>
      <c r="N247" s="3"/>
      <c r="O247" s="2" t="str">
        <f t="shared" si="17"/>
        <v/>
      </c>
      <c r="P247" s="3">
        <f>IFERROR(VLOOKUP(I247,Produkte!$A$2:$F$500,6,FALSE),0)</f>
        <v>0</v>
      </c>
      <c r="Q247" s="2" t="str">
        <f t="shared" si="18"/>
        <v/>
      </c>
      <c r="R247" s="2" t="str">
        <f t="shared" si="19"/>
        <v/>
      </c>
    </row>
    <row r="248" spans="3:18" x14ac:dyDescent="0.25">
      <c r="C248" t="str">
        <f>IFERROR(VLOOKUP(B248,Kunden!$A$5:$J$503,2,FALSE),"")</f>
        <v/>
      </c>
      <c r="D248" s="4"/>
      <c r="E248" s="4"/>
      <c r="F248" s="4"/>
      <c r="H248" s="4" t="str">
        <f t="shared" si="15"/>
        <v/>
      </c>
      <c r="J248" t="str">
        <f>IFERROR(VLOOKUP(I248,Produkte!$A$2:$F$500,2,FALSE),"")</f>
        <v/>
      </c>
      <c r="K248" s="5"/>
      <c r="L248" s="2">
        <f>IFERROR(VLOOKUP(I248,Produkte!$A$2:$F$500,5,FALSE),0)</f>
        <v>0</v>
      </c>
      <c r="M248" s="2" t="str">
        <f t="shared" si="16"/>
        <v/>
      </c>
      <c r="N248" s="3"/>
      <c r="O248" s="2" t="str">
        <f t="shared" si="17"/>
        <v/>
      </c>
      <c r="P248" s="3">
        <f>IFERROR(VLOOKUP(I248,Produkte!$A$2:$F$500,6,FALSE),0)</f>
        <v>0</v>
      </c>
      <c r="Q248" s="2" t="str">
        <f t="shared" si="18"/>
        <v/>
      </c>
      <c r="R248" s="2" t="str">
        <f t="shared" si="19"/>
        <v/>
      </c>
    </row>
    <row r="249" spans="3:18" x14ac:dyDescent="0.25">
      <c r="C249" t="str">
        <f>IFERROR(VLOOKUP(B249,Kunden!$A$5:$J$503,2,FALSE),"")</f>
        <v/>
      </c>
      <c r="D249" s="4"/>
      <c r="E249" s="4"/>
      <c r="F249" s="4"/>
      <c r="H249" s="4" t="str">
        <f t="shared" si="15"/>
        <v/>
      </c>
      <c r="J249" t="str">
        <f>IFERROR(VLOOKUP(I249,Produkte!$A$2:$F$500,2,FALSE),"")</f>
        <v/>
      </c>
      <c r="K249" s="5"/>
      <c r="L249" s="2">
        <f>IFERROR(VLOOKUP(I249,Produkte!$A$2:$F$500,5,FALSE),0)</f>
        <v>0</v>
      </c>
      <c r="M249" s="2" t="str">
        <f t="shared" si="16"/>
        <v/>
      </c>
      <c r="N249" s="3"/>
      <c r="O249" s="2" t="str">
        <f t="shared" si="17"/>
        <v/>
      </c>
      <c r="P249" s="3">
        <f>IFERROR(VLOOKUP(I249,Produkte!$A$2:$F$500,6,FALSE),0)</f>
        <v>0</v>
      </c>
      <c r="Q249" s="2" t="str">
        <f t="shared" si="18"/>
        <v/>
      </c>
      <c r="R249" s="2" t="str">
        <f t="shared" si="19"/>
        <v/>
      </c>
    </row>
    <row r="250" spans="3:18" x14ac:dyDescent="0.25">
      <c r="C250" t="str">
        <f>IFERROR(VLOOKUP(B250,Kunden!$A$5:$J$503,2,FALSE),"")</f>
        <v/>
      </c>
      <c r="D250" s="4"/>
      <c r="E250" s="4"/>
      <c r="F250" s="4"/>
      <c r="H250" s="4" t="str">
        <f t="shared" si="15"/>
        <v/>
      </c>
      <c r="J250" t="str">
        <f>IFERROR(VLOOKUP(I250,Produkte!$A$2:$F$500,2,FALSE),"")</f>
        <v/>
      </c>
      <c r="K250" s="5"/>
      <c r="L250" s="2">
        <f>IFERROR(VLOOKUP(I250,Produkte!$A$2:$F$500,5,FALSE),0)</f>
        <v>0</v>
      </c>
      <c r="M250" s="2" t="str">
        <f t="shared" si="16"/>
        <v/>
      </c>
      <c r="N250" s="3"/>
      <c r="O250" s="2" t="str">
        <f t="shared" si="17"/>
        <v/>
      </c>
      <c r="P250" s="3">
        <f>IFERROR(VLOOKUP(I250,Produkte!$A$2:$F$500,6,FALSE),0)</f>
        <v>0</v>
      </c>
      <c r="Q250" s="2" t="str">
        <f t="shared" si="18"/>
        <v/>
      </c>
      <c r="R250" s="2" t="str">
        <f t="shared" si="19"/>
        <v/>
      </c>
    </row>
    <row r="251" spans="3:18" x14ac:dyDescent="0.25">
      <c r="C251" t="str">
        <f>IFERROR(VLOOKUP(B251,Kunden!$A$5:$J$503,2,FALSE),"")</f>
        <v/>
      </c>
      <c r="D251" s="4"/>
      <c r="E251" s="4"/>
      <c r="F251" s="4"/>
      <c r="H251" s="4" t="str">
        <f t="shared" si="15"/>
        <v/>
      </c>
      <c r="J251" t="str">
        <f>IFERROR(VLOOKUP(I251,Produkte!$A$2:$F$500,2,FALSE),"")</f>
        <v/>
      </c>
      <c r="K251" s="5"/>
      <c r="L251" s="2">
        <f>IFERROR(VLOOKUP(I251,Produkte!$A$2:$F$500,5,FALSE),0)</f>
        <v>0</v>
      </c>
      <c r="M251" s="2" t="str">
        <f t="shared" si="16"/>
        <v/>
      </c>
      <c r="N251" s="3"/>
      <c r="O251" s="2" t="str">
        <f t="shared" si="17"/>
        <v/>
      </c>
      <c r="P251" s="3">
        <f>IFERROR(VLOOKUP(I251,Produkte!$A$2:$F$500,6,FALSE),0)</f>
        <v>0</v>
      </c>
      <c r="Q251" s="2" t="str">
        <f t="shared" si="18"/>
        <v/>
      </c>
      <c r="R251" s="2" t="str">
        <f t="shared" si="19"/>
        <v/>
      </c>
    </row>
    <row r="252" spans="3:18" x14ac:dyDescent="0.25">
      <c r="C252" t="str">
        <f>IFERROR(VLOOKUP(B252,Kunden!$A$5:$J$503,2,FALSE),"")</f>
        <v/>
      </c>
      <c r="D252" s="4"/>
      <c r="E252" s="4"/>
      <c r="F252" s="4"/>
      <c r="H252" s="4" t="str">
        <f t="shared" si="15"/>
        <v/>
      </c>
      <c r="J252" t="str">
        <f>IFERROR(VLOOKUP(I252,Produkte!$A$2:$F$500,2,FALSE),"")</f>
        <v/>
      </c>
      <c r="K252" s="5"/>
      <c r="L252" s="2">
        <f>IFERROR(VLOOKUP(I252,Produkte!$A$2:$F$500,5,FALSE),0)</f>
        <v>0</v>
      </c>
      <c r="M252" s="2" t="str">
        <f t="shared" si="16"/>
        <v/>
      </c>
      <c r="N252" s="3"/>
      <c r="O252" s="2" t="str">
        <f t="shared" si="17"/>
        <v/>
      </c>
      <c r="P252" s="3">
        <f>IFERROR(VLOOKUP(I252,Produkte!$A$2:$F$500,6,FALSE),0)</f>
        <v>0</v>
      </c>
      <c r="Q252" s="2" t="str">
        <f t="shared" si="18"/>
        <v/>
      </c>
      <c r="R252" s="2" t="str">
        <f t="shared" si="19"/>
        <v/>
      </c>
    </row>
    <row r="253" spans="3:18" x14ac:dyDescent="0.25">
      <c r="C253" t="str">
        <f>IFERROR(VLOOKUP(B253,Kunden!$A$5:$J$503,2,FALSE),"")</f>
        <v/>
      </c>
      <c r="D253" s="4"/>
      <c r="E253" s="4"/>
      <c r="F253" s="4"/>
      <c r="H253" s="4" t="str">
        <f t="shared" si="15"/>
        <v/>
      </c>
      <c r="J253" t="str">
        <f>IFERROR(VLOOKUP(I253,Produkte!$A$2:$F$500,2,FALSE),"")</f>
        <v/>
      </c>
      <c r="K253" s="5"/>
      <c r="L253" s="2">
        <f>IFERROR(VLOOKUP(I253,Produkte!$A$2:$F$500,5,FALSE),0)</f>
        <v>0</v>
      </c>
      <c r="M253" s="2" t="str">
        <f t="shared" si="16"/>
        <v/>
      </c>
      <c r="N253" s="3"/>
      <c r="O253" s="2" t="str">
        <f t="shared" si="17"/>
        <v/>
      </c>
      <c r="P253" s="3">
        <f>IFERROR(VLOOKUP(I253,Produkte!$A$2:$F$500,6,FALSE),0)</f>
        <v>0</v>
      </c>
      <c r="Q253" s="2" t="str">
        <f t="shared" si="18"/>
        <v/>
      </c>
      <c r="R253" s="2" t="str">
        <f t="shared" si="19"/>
        <v/>
      </c>
    </row>
    <row r="254" spans="3:18" x14ac:dyDescent="0.25">
      <c r="C254" t="str">
        <f>IFERROR(VLOOKUP(B254,Kunden!$A$5:$J$503,2,FALSE),"")</f>
        <v/>
      </c>
      <c r="D254" s="4"/>
      <c r="E254" s="4"/>
      <c r="F254" s="4"/>
      <c r="H254" s="4" t="str">
        <f t="shared" si="15"/>
        <v/>
      </c>
      <c r="J254" t="str">
        <f>IFERROR(VLOOKUP(I254,Produkte!$A$2:$F$500,2,FALSE),"")</f>
        <v/>
      </c>
      <c r="K254" s="5"/>
      <c r="L254" s="2">
        <f>IFERROR(VLOOKUP(I254,Produkte!$A$2:$F$500,5,FALSE),0)</f>
        <v>0</v>
      </c>
      <c r="M254" s="2" t="str">
        <f t="shared" si="16"/>
        <v/>
      </c>
      <c r="N254" s="3"/>
      <c r="O254" s="2" t="str">
        <f t="shared" si="17"/>
        <v/>
      </c>
      <c r="P254" s="3">
        <f>IFERROR(VLOOKUP(I254,Produkte!$A$2:$F$500,6,FALSE),0)</f>
        <v>0</v>
      </c>
      <c r="Q254" s="2" t="str">
        <f t="shared" si="18"/>
        <v/>
      </c>
      <c r="R254" s="2" t="str">
        <f t="shared" si="19"/>
        <v/>
      </c>
    </row>
    <row r="255" spans="3:18" x14ac:dyDescent="0.25">
      <c r="C255" t="str">
        <f>IFERROR(VLOOKUP(B255,Kunden!$A$5:$J$503,2,FALSE),"")</f>
        <v/>
      </c>
      <c r="D255" s="4"/>
      <c r="E255" s="4"/>
      <c r="F255" s="4"/>
      <c r="H255" s="4" t="str">
        <f t="shared" si="15"/>
        <v/>
      </c>
      <c r="J255" t="str">
        <f>IFERROR(VLOOKUP(I255,Produkte!$A$2:$F$500,2,FALSE),"")</f>
        <v/>
      </c>
      <c r="K255" s="5"/>
      <c r="L255" s="2">
        <f>IFERROR(VLOOKUP(I255,Produkte!$A$2:$F$500,5,FALSE),0)</f>
        <v>0</v>
      </c>
      <c r="M255" s="2" t="str">
        <f t="shared" si="16"/>
        <v/>
      </c>
      <c r="N255" s="3"/>
      <c r="O255" s="2" t="str">
        <f t="shared" si="17"/>
        <v/>
      </c>
      <c r="P255" s="3">
        <f>IFERROR(VLOOKUP(I255,Produkte!$A$2:$F$500,6,FALSE),0)</f>
        <v>0</v>
      </c>
      <c r="Q255" s="2" t="str">
        <f t="shared" si="18"/>
        <v/>
      </c>
      <c r="R255" s="2" t="str">
        <f t="shared" si="19"/>
        <v/>
      </c>
    </row>
    <row r="256" spans="3:18" x14ac:dyDescent="0.25">
      <c r="C256" t="str">
        <f>IFERROR(VLOOKUP(B256,Kunden!$A$5:$J$503,2,FALSE),"")</f>
        <v/>
      </c>
      <c r="D256" s="4"/>
      <c r="E256" s="4"/>
      <c r="F256" s="4"/>
      <c r="H256" s="4" t="str">
        <f t="shared" si="15"/>
        <v/>
      </c>
      <c r="J256" t="str">
        <f>IFERROR(VLOOKUP(I256,Produkte!$A$2:$F$500,2,FALSE),"")</f>
        <v/>
      </c>
      <c r="K256" s="5"/>
      <c r="L256" s="2">
        <f>IFERROR(VLOOKUP(I256,Produkte!$A$2:$F$500,5,FALSE),0)</f>
        <v>0</v>
      </c>
      <c r="M256" s="2" t="str">
        <f t="shared" si="16"/>
        <v/>
      </c>
      <c r="N256" s="3"/>
      <c r="O256" s="2" t="str">
        <f t="shared" si="17"/>
        <v/>
      </c>
      <c r="P256" s="3">
        <f>IFERROR(VLOOKUP(I256,Produkte!$A$2:$F$500,6,FALSE),0)</f>
        <v>0</v>
      </c>
      <c r="Q256" s="2" t="str">
        <f t="shared" si="18"/>
        <v/>
      </c>
      <c r="R256" s="2" t="str">
        <f t="shared" si="19"/>
        <v/>
      </c>
    </row>
    <row r="257" spans="3:18" x14ac:dyDescent="0.25">
      <c r="C257" t="str">
        <f>IFERROR(VLOOKUP(B257,Kunden!$A$5:$J$503,2,FALSE),"")</f>
        <v/>
      </c>
      <c r="D257" s="4"/>
      <c r="E257" s="4"/>
      <c r="F257" s="4"/>
      <c r="H257" s="4" t="str">
        <f t="shared" si="15"/>
        <v/>
      </c>
      <c r="J257" t="str">
        <f>IFERROR(VLOOKUP(I257,Produkte!$A$2:$F$500,2,FALSE),"")</f>
        <v/>
      </c>
      <c r="K257" s="5"/>
      <c r="L257" s="2">
        <f>IFERROR(VLOOKUP(I257,Produkte!$A$2:$F$500,5,FALSE),0)</f>
        <v>0</v>
      </c>
      <c r="M257" s="2" t="str">
        <f t="shared" si="16"/>
        <v/>
      </c>
      <c r="N257" s="3"/>
      <c r="O257" s="2" t="str">
        <f t="shared" si="17"/>
        <v/>
      </c>
      <c r="P257" s="3">
        <f>IFERROR(VLOOKUP(I257,Produkte!$A$2:$F$500,6,FALSE),0)</f>
        <v>0</v>
      </c>
      <c r="Q257" s="2" t="str">
        <f t="shared" si="18"/>
        <v/>
      </c>
      <c r="R257" s="2" t="str">
        <f t="shared" si="19"/>
        <v/>
      </c>
    </row>
    <row r="258" spans="3:18" x14ac:dyDescent="0.25">
      <c r="C258" t="str">
        <f>IFERROR(VLOOKUP(B258,Kunden!$A$5:$J$503,2,FALSE),"")</f>
        <v/>
      </c>
      <c r="D258" s="4"/>
      <c r="E258" s="4"/>
      <c r="F258" s="4"/>
      <c r="H258" s="4" t="str">
        <f t="shared" ref="H258:H321" si="20">IF(OR(D258="",G258=""),"",D258+G258)</f>
        <v/>
      </c>
      <c r="J258" t="str">
        <f>IFERROR(VLOOKUP(I258,Produkte!$A$2:$F$500,2,FALSE),"")</f>
        <v/>
      </c>
      <c r="K258" s="5"/>
      <c r="L258" s="2">
        <f>IFERROR(VLOOKUP(I258,Produkte!$A$2:$F$500,5,FALSE),0)</f>
        <v>0</v>
      </c>
      <c r="M258" s="2" t="str">
        <f t="shared" ref="M258:M321" si="21">IF(OR(K258="",L258=""),"",K258*L258)</f>
        <v/>
      </c>
      <c r="N258" s="3"/>
      <c r="O258" s="2" t="str">
        <f t="shared" ref="O258:O321" si="22">IF(M258="","",M258*(1-N258/100))</f>
        <v/>
      </c>
      <c r="P258" s="3">
        <f>IFERROR(VLOOKUP(I258,Produkte!$A$2:$F$500,6,FALSE),0)</f>
        <v>0</v>
      </c>
      <c r="Q258" s="2" t="str">
        <f t="shared" ref="Q258:Q321" si="23">IF(O258="","",O258*P258/100)</f>
        <v/>
      </c>
      <c r="R258" s="2" t="str">
        <f t="shared" ref="R258:R321" si="24">IF(O258="","",O258+Q258)</f>
        <v/>
      </c>
    </row>
    <row r="259" spans="3:18" x14ac:dyDescent="0.25">
      <c r="C259" t="str">
        <f>IFERROR(VLOOKUP(B259,Kunden!$A$5:$J$503,2,FALSE),"")</f>
        <v/>
      </c>
      <c r="D259" s="4"/>
      <c r="E259" s="4"/>
      <c r="F259" s="4"/>
      <c r="H259" s="4" t="str">
        <f t="shared" si="20"/>
        <v/>
      </c>
      <c r="J259" t="str">
        <f>IFERROR(VLOOKUP(I259,Produkte!$A$2:$F$500,2,FALSE),"")</f>
        <v/>
      </c>
      <c r="K259" s="5"/>
      <c r="L259" s="2">
        <f>IFERROR(VLOOKUP(I259,Produkte!$A$2:$F$500,5,FALSE),0)</f>
        <v>0</v>
      </c>
      <c r="M259" s="2" t="str">
        <f t="shared" si="21"/>
        <v/>
      </c>
      <c r="N259" s="3"/>
      <c r="O259" s="2" t="str">
        <f t="shared" si="22"/>
        <v/>
      </c>
      <c r="P259" s="3">
        <f>IFERROR(VLOOKUP(I259,Produkte!$A$2:$F$500,6,FALSE),0)</f>
        <v>0</v>
      </c>
      <c r="Q259" s="2" t="str">
        <f t="shared" si="23"/>
        <v/>
      </c>
      <c r="R259" s="2" t="str">
        <f t="shared" si="24"/>
        <v/>
      </c>
    </row>
    <row r="260" spans="3:18" x14ac:dyDescent="0.25">
      <c r="C260" t="str">
        <f>IFERROR(VLOOKUP(B260,Kunden!$A$5:$J$503,2,FALSE),"")</f>
        <v/>
      </c>
      <c r="D260" s="4"/>
      <c r="E260" s="4"/>
      <c r="F260" s="4"/>
      <c r="H260" s="4" t="str">
        <f t="shared" si="20"/>
        <v/>
      </c>
      <c r="J260" t="str">
        <f>IFERROR(VLOOKUP(I260,Produkte!$A$2:$F$500,2,FALSE),"")</f>
        <v/>
      </c>
      <c r="K260" s="5"/>
      <c r="L260" s="2">
        <f>IFERROR(VLOOKUP(I260,Produkte!$A$2:$F$500,5,FALSE),0)</f>
        <v>0</v>
      </c>
      <c r="M260" s="2" t="str">
        <f t="shared" si="21"/>
        <v/>
      </c>
      <c r="N260" s="3"/>
      <c r="O260" s="2" t="str">
        <f t="shared" si="22"/>
        <v/>
      </c>
      <c r="P260" s="3">
        <f>IFERROR(VLOOKUP(I260,Produkte!$A$2:$F$500,6,FALSE),0)</f>
        <v>0</v>
      </c>
      <c r="Q260" s="2" t="str">
        <f t="shared" si="23"/>
        <v/>
      </c>
      <c r="R260" s="2" t="str">
        <f t="shared" si="24"/>
        <v/>
      </c>
    </row>
    <row r="261" spans="3:18" x14ac:dyDescent="0.25">
      <c r="C261" t="str">
        <f>IFERROR(VLOOKUP(B261,Kunden!$A$5:$J$503,2,FALSE),"")</f>
        <v/>
      </c>
      <c r="D261" s="4"/>
      <c r="E261" s="4"/>
      <c r="F261" s="4"/>
      <c r="H261" s="4" t="str">
        <f t="shared" si="20"/>
        <v/>
      </c>
      <c r="J261" t="str">
        <f>IFERROR(VLOOKUP(I261,Produkte!$A$2:$F$500,2,FALSE),"")</f>
        <v/>
      </c>
      <c r="K261" s="5"/>
      <c r="L261" s="2">
        <f>IFERROR(VLOOKUP(I261,Produkte!$A$2:$F$500,5,FALSE),0)</f>
        <v>0</v>
      </c>
      <c r="M261" s="2" t="str">
        <f t="shared" si="21"/>
        <v/>
      </c>
      <c r="N261" s="3"/>
      <c r="O261" s="2" t="str">
        <f t="shared" si="22"/>
        <v/>
      </c>
      <c r="P261" s="3">
        <f>IFERROR(VLOOKUP(I261,Produkte!$A$2:$F$500,6,FALSE),0)</f>
        <v>0</v>
      </c>
      <c r="Q261" s="2" t="str">
        <f t="shared" si="23"/>
        <v/>
      </c>
      <c r="R261" s="2" t="str">
        <f t="shared" si="24"/>
        <v/>
      </c>
    </row>
    <row r="262" spans="3:18" x14ac:dyDescent="0.25">
      <c r="C262" t="str">
        <f>IFERROR(VLOOKUP(B262,Kunden!$A$5:$J$503,2,FALSE),"")</f>
        <v/>
      </c>
      <c r="D262" s="4"/>
      <c r="E262" s="4"/>
      <c r="F262" s="4"/>
      <c r="H262" s="4" t="str">
        <f t="shared" si="20"/>
        <v/>
      </c>
      <c r="J262" t="str">
        <f>IFERROR(VLOOKUP(I262,Produkte!$A$2:$F$500,2,FALSE),"")</f>
        <v/>
      </c>
      <c r="K262" s="5"/>
      <c r="L262" s="2">
        <f>IFERROR(VLOOKUP(I262,Produkte!$A$2:$F$500,5,FALSE),0)</f>
        <v>0</v>
      </c>
      <c r="M262" s="2" t="str">
        <f t="shared" si="21"/>
        <v/>
      </c>
      <c r="N262" s="3"/>
      <c r="O262" s="2" t="str">
        <f t="shared" si="22"/>
        <v/>
      </c>
      <c r="P262" s="3">
        <f>IFERROR(VLOOKUP(I262,Produkte!$A$2:$F$500,6,FALSE),0)</f>
        <v>0</v>
      </c>
      <c r="Q262" s="2" t="str">
        <f t="shared" si="23"/>
        <v/>
      </c>
      <c r="R262" s="2" t="str">
        <f t="shared" si="24"/>
        <v/>
      </c>
    </row>
    <row r="263" spans="3:18" x14ac:dyDescent="0.25">
      <c r="C263" t="str">
        <f>IFERROR(VLOOKUP(B263,Kunden!$A$5:$J$503,2,FALSE),"")</f>
        <v/>
      </c>
      <c r="D263" s="4"/>
      <c r="E263" s="4"/>
      <c r="F263" s="4"/>
      <c r="H263" s="4" t="str">
        <f t="shared" si="20"/>
        <v/>
      </c>
      <c r="J263" t="str">
        <f>IFERROR(VLOOKUP(I263,Produkte!$A$2:$F$500,2,FALSE),"")</f>
        <v/>
      </c>
      <c r="K263" s="5"/>
      <c r="L263" s="2">
        <f>IFERROR(VLOOKUP(I263,Produkte!$A$2:$F$500,5,FALSE),0)</f>
        <v>0</v>
      </c>
      <c r="M263" s="2" t="str">
        <f t="shared" si="21"/>
        <v/>
      </c>
      <c r="N263" s="3"/>
      <c r="O263" s="2" t="str">
        <f t="shared" si="22"/>
        <v/>
      </c>
      <c r="P263" s="3">
        <f>IFERROR(VLOOKUP(I263,Produkte!$A$2:$F$500,6,FALSE),0)</f>
        <v>0</v>
      </c>
      <c r="Q263" s="2" t="str">
        <f t="shared" si="23"/>
        <v/>
      </c>
      <c r="R263" s="2" t="str">
        <f t="shared" si="24"/>
        <v/>
      </c>
    </row>
    <row r="264" spans="3:18" x14ac:dyDescent="0.25">
      <c r="C264" t="str">
        <f>IFERROR(VLOOKUP(B264,Kunden!$A$5:$J$503,2,FALSE),"")</f>
        <v/>
      </c>
      <c r="D264" s="4"/>
      <c r="E264" s="4"/>
      <c r="F264" s="4"/>
      <c r="H264" s="4" t="str">
        <f t="shared" si="20"/>
        <v/>
      </c>
      <c r="J264" t="str">
        <f>IFERROR(VLOOKUP(I264,Produkte!$A$2:$F$500,2,FALSE),"")</f>
        <v/>
      </c>
      <c r="K264" s="5"/>
      <c r="L264" s="2">
        <f>IFERROR(VLOOKUP(I264,Produkte!$A$2:$F$500,5,FALSE),0)</f>
        <v>0</v>
      </c>
      <c r="M264" s="2" t="str">
        <f t="shared" si="21"/>
        <v/>
      </c>
      <c r="N264" s="3"/>
      <c r="O264" s="2" t="str">
        <f t="shared" si="22"/>
        <v/>
      </c>
      <c r="P264" s="3">
        <f>IFERROR(VLOOKUP(I264,Produkte!$A$2:$F$500,6,FALSE),0)</f>
        <v>0</v>
      </c>
      <c r="Q264" s="2" t="str">
        <f t="shared" si="23"/>
        <v/>
      </c>
      <c r="R264" s="2" t="str">
        <f t="shared" si="24"/>
        <v/>
      </c>
    </row>
    <row r="265" spans="3:18" x14ac:dyDescent="0.25">
      <c r="C265" t="str">
        <f>IFERROR(VLOOKUP(B265,Kunden!$A$5:$J$503,2,FALSE),"")</f>
        <v/>
      </c>
      <c r="D265" s="4"/>
      <c r="E265" s="4"/>
      <c r="F265" s="4"/>
      <c r="H265" s="4" t="str">
        <f t="shared" si="20"/>
        <v/>
      </c>
      <c r="J265" t="str">
        <f>IFERROR(VLOOKUP(I265,Produkte!$A$2:$F$500,2,FALSE),"")</f>
        <v/>
      </c>
      <c r="K265" s="5"/>
      <c r="L265" s="2">
        <f>IFERROR(VLOOKUP(I265,Produkte!$A$2:$F$500,5,FALSE),0)</f>
        <v>0</v>
      </c>
      <c r="M265" s="2" t="str">
        <f t="shared" si="21"/>
        <v/>
      </c>
      <c r="N265" s="3"/>
      <c r="O265" s="2" t="str">
        <f t="shared" si="22"/>
        <v/>
      </c>
      <c r="P265" s="3">
        <f>IFERROR(VLOOKUP(I265,Produkte!$A$2:$F$500,6,FALSE),0)</f>
        <v>0</v>
      </c>
      <c r="Q265" s="2" t="str">
        <f t="shared" si="23"/>
        <v/>
      </c>
      <c r="R265" s="2" t="str">
        <f t="shared" si="24"/>
        <v/>
      </c>
    </row>
    <row r="266" spans="3:18" x14ac:dyDescent="0.25">
      <c r="C266" t="str">
        <f>IFERROR(VLOOKUP(B266,Kunden!$A$5:$J$503,2,FALSE),"")</f>
        <v/>
      </c>
      <c r="D266" s="4"/>
      <c r="E266" s="4"/>
      <c r="F266" s="4"/>
      <c r="H266" s="4" t="str">
        <f t="shared" si="20"/>
        <v/>
      </c>
      <c r="J266" t="str">
        <f>IFERROR(VLOOKUP(I266,Produkte!$A$2:$F$500,2,FALSE),"")</f>
        <v/>
      </c>
      <c r="K266" s="5"/>
      <c r="L266" s="2">
        <f>IFERROR(VLOOKUP(I266,Produkte!$A$2:$F$500,5,FALSE),0)</f>
        <v>0</v>
      </c>
      <c r="M266" s="2" t="str">
        <f t="shared" si="21"/>
        <v/>
      </c>
      <c r="N266" s="3"/>
      <c r="O266" s="2" t="str">
        <f t="shared" si="22"/>
        <v/>
      </c>
      <c r="P266" s="3">
        <f>IFERROR(VLOOKUP(I266,Produkte!$A$2:$F$500,6,FALSE),0)</f>
        <v>0</v>
      </c>
      <c r="Q266" s="2" t="str">
        <f t="shared" si="23"/>
        <v/>
      </c>
      <c r="R266" s="2" t="str">
        <f t="shared" si="24"/>
        <v/>
      </c>
    </row>
    <row r="267" spans="3:18" x14ac:dyDescent="0.25">
      <c r="C267" t="str">
        <f>IFERROR(VLOOKUP(B267,Kunden!$A$5:$J$503,2,FALSE),"")</f>
        <v/>
      </c>
      <c r="D267" s="4"/>
      <c r="E267" s="4"/>
      <c r="F267" s="4"/>
      <c r="H267" s="4" t="str">
        <f t="shared" si="20"/>
        <v/>
      </c>
      <c r="J267" t="str">
        <f>IFERROR(VLOOKUP(I267,Produkte!$A$2:$F$500,2,FALSE),"")</f>
        <v/>
      </c>
      <c r="K267" s="5"/>
      <c r="L267" s="2">
        <f>IFERROR(VLOOKUP(I267,Produkte!$A$2:$F$500,5,FALSE),0)</f>
        <v>0</v>
      </c>
      <c r="M267" s="2" t="str">
        <f t="shared" si="21"/>
        <v/>
      </c>
      <c r="N267" s="3"/>
      <c r="O267" s="2" t="str">
        <f t="shared" si="22"/>
        <v/>
      </c>
      <c r="P267" s="3">
        <f>IFERROR(VLOOKUP(I267,Produkte!$A$2:$F$500,6,FALSE),0)</f>
        <v>0</v>
      </c>
      <c r="Q267" s="2" t="str">
        <f t="shared" si="23"/>
        <v/>
      </c>
      <c r="R267" s="2" t="str">
        <f t="shared" si="24"/>
        <v/>
      </c>
    </row>
    <row r="268" spans="3:18" x14ac:dyDescent="0.25">
      <c r="C268" t="str">
        <f>IFERROR(VLOOKUP(B268,Kunden!$A$5:$J$503,2,FALSE),"")</f>
        <v/>
      </c>
      <c r="D268" s="4"/>
      <c r="E268" s="4"/>
      <c r="F268" s="4"/>
      <c r="H268" s="4" t="str">
        <f t="shared" si="20"/>
        <v/>
      </c>
      <c r="J268" t="str">
        <f>IFERROR(VLOOKUP(I268,Produkte!$A$2:$F$500,2,FALSE),"")</f>
        <v/>
      </c>
      <c r="K268" s="5"/>
      <c r="L268" s="2">
        <f>IFERROR(VLOOKUP(I268,Produkte!$A$2:$F$500,5,FALSE),0)</f>
        <v>0</v>
      </c>
      <c r="M268" s="2" t="str">
        <f t="shared" si="21"/>
        <v/>
      </c>
      <c r="N268" s="3"/>
      <c r="O268" s="2" t="str">
        <f t="shared" si="22"/>
        <v/>
      </c>
      <c r="P268" s="3">
        <f>IFERROR(VLOOKUP(I268,Produkte!$A$2:$F$500,6,FALSE),0)</f>
        <v>0</v>
      </c>
      <c r="Q268" s="2" t="str">
        <f t="shared" si="23"/>
        <v/>
      </c>
      <c r="R268" s="2" t="str">
        <f t="shared" si="24"/>
        <v/>
      </c>
    </row>
    <row r="269" spans="3:18" x14ac:dyDescent="0.25">
      <c r="C269" t="str">
        <f>IFERROR(VLOOKUP(B269,Kunden!$A$5:$J$503,2,FALSE),"")</f>
        <v/>
      </c>
      <c r="D269" s="4"/>
      <c r="E269" s="4"/>
      <c r="F269" s="4"/>
      <c r="H269" s="4" t="str">
        <f t="shared" si="20"/>
        <v/>
      </c>
      <c r="J269" t="str">
        <f>IFERROR(VLOOKUP(I269,Produkte!$A$2:$F$500,2,FALSE),"")</f>
        <v/>
      </c>
      <c r="K269" s="5"/>
      <c r="L269" s="2">
        <f>IFERROR(VLOOKUP(I269,Produkte!$A$2:$F$500,5,FALSE),0)</f>
        <v>0</v>
      </c>
      <c r="M269" s="2" t="str">
        <f t="shared" si="21"/>
        <v/>
      </c>
      <c r="N269" s="3"/>
      <c r="O269" s="2" t="str">
        <f t="shared" si="22"/>
        <v/>
      </c>
      <c r="P269" s="3">
        <f>IFERROR(VLOOKUP(I269,Produkte!$A$2:$F$500,6,FALSE),0)</f>
        <v>0</v>
      </c>
      <c r="Q269" s="2" t="str">
        <f t="shared" si="23"/>
        <v/>
      </c>
      <c r="R269" s="2" t="str">
        <f t="shared" si="24"/>
        <v/>
      </c>
    </row>
    <row r="270" spans="3:18" x14ac:dyDescent="0.25">
      <c r="C270" t="str">
        <f>IFERROR(VLOOKUP(B270,Kunden!$A$5:$J$503,2,FALSE),"")</f>
        <v/>
      </c>
      <c r="D270" s="4"/>
      <c r="E270" s="4"/>
      <c r="F270" s="4"/>
      <c r="H270" s="4" t="str">
        <f t="shared" si="20"/>
        <v/>
      </c>
      <c r="J270" t="str">
        <f>IFERROR(VLOOKUP(I270,Produkte!$A$2:$F$500,2,FALSE),"")</f>
        <v/>
      </c>
      <c r="K270" s="5"/>
      <c r="L270" s="2">
        <f>IFERROR(VLOOKUP(I270,Produkte!$A$2:$F$500,5,FALSE),0)</f>
        <v>0</v>
      </c>
      <c r="M270" s="2" t="str">
        <f t="shared" si="21"/>
        <v/>
      </c>
      <c r="N270" s="3"/>
      <c r="O270" s="2" t="str">
        <f t="shared" si="22"/>
        <v/>
      </c>
      <c r="P270" s="3">
        <f>IFERROR(VLOOKUP(I270,Produkte!$A$2:$F$500,6,FALSE),0)</f>
        <v>0</v>
      </c>
      <c r="Q270" s="2" t="str">
        <f t="shared" si="23"/>
        <v/>
      </c>
      <c r="R270" s="2" t="str">
        <f t="shared" si="24"/>
        <v/>
      </c>
    </row>
    <row r="271" spans="3:18" x14ac:dyDescent="0.25">
      <c r="C271" t="str">
        <f>IFERROR(VLOOKUP(B271,Kunden!$A$5:$J$503,2,FALSE),"")</f>
        <v/>
      </c>
      <c r="D271" s="4"/>
      <c r="E271" s="4"/>
      <c r="F271" s="4"/>
      <c r="H271" s="4" t="str">
        <f t="shared" si="20"/>
        <v/>
      </c>
      <c r="J271" t="str">
        <f>IFERROR(VLOOKUP(I271,Produkte!$A$2:$F$500,2,FALSE),"")</f>
        <v/>
      </c>
      <c r="K271" s="5"/>
      <c r="L271" s="2">
        <f>IFERROR(VLOOKUP(I271,Produkte!$A$2:$F$500,5,FALSE),0)</f>
        <v>0</v>
      </c>
      <c r="M271" s="2" t="str">
        <f t="shared" si="21"/>
        <v/>
      </c>
      <c r="N271" s="3"/>
      <c r="O271" s="2" t="str">
        <f t="shared" si="22"/>
        <v/>
      </c>
      <c r="P271" s="3">
        <f>IFERROR(VLOOKUP(I271,Produkte!$A$2:$F$500,6,FALSE),0)</f>
        <v>0</v>
      </c>
      <c r="Q271" s="2" t="str">
        <f t="shared" si="23"/>
        <v/>
      </c>
      <c r="R271" s="2" t="str">
        <f t="shared" si="24"/>
        <v/>
      </c>
    </row>
    <row r="272" spans="3:18" x14ac:dyDescent="0.25">
      <c r="C272" t="str">
        <f>IFERROR(VLOOKUP(B272,Kunden!$A$5:$J$503,2,FALSE),"")</f>
        <v/>
      </c>
      <c r="D272" s="4"/>
      <c r="E272" s="4"/>
      <c r="F272" s="4"/>
      <c r="H272" s="4" t="str">
        <f t="shared" si="20"/>
        <v/>
      </c>
      <c r="J272" t="str">
        <f>IFERROR(VLOOKUP(I272,Produkte!$A$2:$F$500,2,FALSE),"")</f>
        <v/>
      </c>
      <c r="K272" s="5"/>
      <c r="L272" s="2">
        <f>IFERROR(VLOOKUP(I272,Produkte!$A$2:$F$500,5,FALSE),0)</f>
        <v>0</v>
      </c>
      <c r="M272" s="2" t="str">
        <f t="shared" si="21"/>
        <v/>
      </c>
      <c r="N272" s="3"/>
      <c r="O272" s="2" t="str">
        <f t="shared" si="22"/>
        <v/>
      </c>
      <c r="P272" s="3">
        <f>IFERROR(VLOOKUP(I272,Produkte!$A$2:$F$500,6,FALSE),0)</f>
        <v>0</v>
      </c>
      <c r="Q272" s="2" t="str">
        <f t="shared" si="23"/>
        <v/>
      </c>
      <c r="R272" s="2" t="str">
        <f t="shared" si="24"/>
        <v/>
      </c>
    </row>
    <row r="273" spans="3:18" x14ac:dyDescent="0.25">
      <c r="C273" t="str">
        <f>IFERROR(VLOOKUP(B273,Kunden!$A$5:$J$503,2,FALSE),"")</f>
        <v/>
      </c>
      <c r="D273" s="4"/>
      <c r="E273" s="4"/>
      <c r="F273" s="4"/>
      <c r="H273" s="4" t="str">
        <f t="shared" si="20"/>
        <v/>
      </c>
      <c r="J273" t="str">
        <f>IFERROR(VLOOKUP(I273,Produkte!$A$2:$F$500,2,FALSE),"")</f>
        <v/>
      </c>
      <c r="K273" s="5"/>
      <c r="L273" s="2">
        <f>IFERROR(VLOOKUP(I273,Produkte!$A$2:$F$500,5,FALSE),0)</f>
        <v>0</v>
      </c>
      <c r="M273" s="2" t="str">
        <f t="shared" si="21"/>
        <v/>
      </c>
      <c r="N273" s="3"/>
      <c r="O273" s="2" t="str">
        <f t="shared" si="22"/>
        <v/>
      </c>
      <c r="P273" s="3">
        <f>IFERROR(VLOOKUP(I273,Produkte!$A$2:$F$500,6,FALSE),0)</f>
        <v>0</v>
      </c>
      <c r="Q273" s="2" t="str">
        <f t="shared" si="23"/>
        <v/>
      </c>
      <c r="R273" s="2" t="str">
        <f t="shared" si="24"/>
        <v/>
      </c>
    </row>
    <row r="274" spans="3:18" x14ac:dyDescent="0.25">
      <c r="C274" t="str">
        <f>IFERROR(VLOOKUP(B274,Kunden!$A$5:$J$503,2,FALSE),"")</f>
        <v/>
      </c>
      <c r="D274" s="4"/>
      <c r="E274" s="4"/>
      <c r="F274" s="4"/>
      <c r="H274" s="4" t="str">
        <f t="shared" si="20"/>
        <v/>
      </c>
      <c r="J274" t="str">
        <f>IFERROR(VLOOKUP(I274,Produkte!$A$2:$F$500,2,FALSE),"")</f>
        <v/>
      </c>
      <c r="K274" s="5"/>
      <c r="L274" s="2">
        <f>IFERROR(VLOOKUP(I274,Produkte!$A$2:$F$500,5,FALSE),0)</f>
        <v>0</v>
      </c>
      <c r="M274" s="2" t="str">
        <f t="shared" si="21"/>
        <v/>
      </c>
      <c r="N274" s="3"/>
      <c r="O274" s="2" t="str">
        <f t="shared" si="22"/>
        <v/>
      </c>
      <c r="P274" s="3">
        <f>IFERROR(VLOOKUP(I274,Produkte!$A$2:$F$500,6,FALSE),0)</f>
        <v>0</v>
      </c>
      <c r="Q274" s="2" t="str">
        <f t="shared" si="23"/>
        <v/>
      </c>
      <c r="R274" s="2" t="str">
        <f t="shared" si="24"/>
        <v/>
      </c>
    </row>
    <row r="275" spans="3:18" x14ac:dyDescent="0.25">
      <c r="C275" t="str">
        <f>IFERROR(VLOOKUP(B275,Kunden!$A$5:$J$503,2,FALSE),"")</f>
        <v/>
      </c>
      <c r="D275" s="4"/>
      <c r="E275" s="4"/>
      <c r="F275" s="4"/>
      <c r="H275" s="4" t="str">
        <f t="shared" si="20"/>
        <v/>
      </c>
      <c r="J275" t="str">
        <f>IFERROR(VLOOKUP(I275,Produkte!$A$2:$F$500,2,FALSE),"")</f>
        <v/>
      </c>
      <c r="K275" s="5"/>
      <c r="L275" s="2">
        <f>IFERROR(VLOOKUP(I275,Produkte!$A$2:$F$500,5,FALSE),0)</f>
        <v>0</v>
      </c>
      <c r="M275" s="2" t="str">
        <f t="shared" si="21"/>
        <v/>
      </c>
      <c r="N275" s="3"/>
      <c r="O275" s="2" t="str">
        <f t="shared" si="22"/>
        <v/>
      </c>
      <c r="P275" s="3">
        <f>IFERROR(VLOOKUP(I275,Produkte!$A$2:$F$500,6,FALSE),0)</f>
        <v>0</v>
      </c>
      <c r="Q275" s="2" t="str">
        <f t="shared" si="23"/>
        <v/>
      </c>
      <c r="R275" s="2" t="str">
        <f t="shared" si="24"/>
        <v/>
      </c>
    </row>
    <row r="276" spans="3:18" x14ac:dyDescent="0.25">
      <c r="C276" t="str">
        <f>IFERROR(VLOOKUP(B276,Kunden!$A$5:$J$503,2,FALSE),"")</f>
        <v/>
      </c>
      <c r="D276" s="4"/>
      <c r="E276" s="4"/>
      <c r="F276" s="4"/>
      <c r="H276" s="4" t="str">
        <f t="shared" si="20"/>
        <v/>
      </c>
      <c r="J276" t="str">
        <f>IFERROR(VLOOKUP(I276,Produkte!$A$2:$F$500,2,FALSE),"")</f>
        <v/>
      </c>
      <c r="K276" s="5"/>
      <c r="L276" s="2">
        <f>IFERROR(VLOOKUP(I276,Produkte!$A$2:$F$500,5,FALSE),0)</f>
        <v>0</v>
      </c>
      <c r="M276" s="2" t="str">
        <f t="shared" si="21"/>
        <v/>
      </c>
      <c r="N276" s="3"/>
      <c r="O276" s="2" t="str">
        <f t="shared" si="22"/>
        <v/>
      </c>
      <c r="P276" s="3">
        <f>IFERROR(VLOOKUP(I276,Produkte!$A$2:$F$500,6,FALSE),0)</f>
        <v>0</v>
      </c>
      <c r="Q276" s="2" t="str">
        <f t="shared" si="23"/>
        <v/>
      </c>
      <c r="R276" s="2" t="str">
        <f t="shared" si="24"/>
        <v/>
      </c>
    </row>
    <row r="277" spans="3:18" x14ac:dyDescent="0.25">
      <c r="C277" t="str">
        <f>IFERROR(VLOOKUP(B277,Kunden!$A$5:$J$503,2,FALSE),"")</f>
        <v/>
      </c>
      <c r="D277" s="4"/>
      <c r="E277" s="4"/>
      <c r="F277" s="4"/>
      <c r="H277" s="4" t="str">
        <f t="shared" si="20"/>
        <v/>
      </c>
      <c r="J277" t="str">
        <f>IFERROR(VLOOKUP(I277,Produkte!$A$2:$F$500,2,FALSE),"")</f>
        <v/>
      </c>
      <c r="K277" s="5"/>
      <c r="L277" s="2">
        <f>IFERROR(VLOOKUP(I277,Produkte!$A$2:$F$500,5,FALSE),0)</f>
        <v>0</v>
      </c>
      <c r="M277" s="2" t="str">
        <f t="shared" si="21"/>
        <v/>
      </c>
      <c r="N277" s="3"/>
      <c r="O277" s="2" t="str">
        <f t="shared" si="22"/>
        <v/>
      </c>
      <c r="P277" s="3">
        <f>IFERROR(VLOOKUP(I277,Produkte!$A$2:$F$500,6,FALSE),0)</f>
        <v>0</v>
      </c>
      <c r="Q277" s="2" t="str">
        <f t="shared" si="23"/>
        <v/>
      </c>
      <c r="R277" s="2" t="str">
        <f t="shared" si="24"/>
        <v/>
      </c>
    </row>
    <row r="278" spans="3:18" x14ac:dyDescent="0.25">
      <c r="C278" t="str">
        <f>IFERROR(VLOOKUP(B278,Kunden!$A$5:$J$503,2,FALSE),"")</f>
        <v/>
      </c>
      <c r="D278" s="4"/>
      <c r="E278" s="4"/>
      <c r="F278" s="4"/>
      <c r="H278" s="4" t="str">
        <f t="shared" si="20"/>
        <v/>
      </c>
      <c r="J278" t="str">
        <f>IFERROR(VLOOKUP(I278,Produkte!$A$2:$F$500,2,FALSE),"")</f>
        <v/>
      </c>
      <c r="K278" s="5"/>
      <c r="L278" s="2">
        <f>IFERROR(VLOOKUP(I278,Produkte!$A$2:$F$500,5,FALSE),0)</f>
        <v>0</v>
      </c>
      <c r="M278" s="2" t="str">
        <f t="shared" si="21"/>
        <v/>
      </c>
      <c r="N278" s="3"/>
      <c r="O278" s="2" t="str">
        <f t="shared" si="22"/>
        <v/>
      </c>
      <c r="P278" s="3">
        <f>IFERROR(VLOOKUP(I278,Produkte!$A$2:$F$500,6,FALSE),0)</f>
        <v>0</v>
      </c>
      <c r="Q278" s="2" t="str">
        <f t="shared" si="23"/>
        <v/>
      </c>
      <c r="R278" s="2" t="str">
        <f t="shared" si="24"/>
        <v/>
      </c>
    </row>
    <row r="279" spans="3:18" x14ac:dyDescent="0.25">
      <c r="C279" t="str">
        <f>IFERROR(VLOOKUP(B279,Kunden!$A$5:$J$503,2,FALSE),"")</f>
        <v/>
      </c>
      <c r="D279" s="4"/>
      <c r="E279" s="4"/>
      <c r="F279" s="4"/>
      <c r="H279" s="4" t="str">
        <f t="shared" si="20"/>
        <v/>
      </c>
      <c r="J279" t="str">
        <f>IFERROR(VLOOKUP(I279,Produkte!$A$2:$F$500,2,FALSE),"")</f>
        <v/>
      </c>
      <c r="K279" s="5"/>
      <c r="L279" s="2">
        <f>IFERROR(VLOOKUP(I279,Produkte!$A$2:$F$500,5,FALSE),0)</f>
        <v>0</v>
      </c>
      <c r="M279" s="2" t="str">
        <f t="shared" si="21"/>
        <v/>
      </c>
      <c r="N279" s="3"/>
      <c r="O279" s="2" t="str">
        <f t="shared" si="22"/>
        <v/>
      </c>
      <c r="P279" s="3">
        <f>IFERROR(VLOOKUP(I279,Produkte!$A$2:$F$500,6,FALSE),0)</f>
        <v>0</v>
      </c>
      <c r="Q279" s="2" t="str">
        <f t="shared" si="23"/>
        <v/>
      </c>
      <c r="R279" s="2" t="str">
        <f t="shared" si="24"/>
        <v/>
      </c>
    </row>
    <row r="280" spans="3:18" x14ac:dyDescent="0.25">
      <c r="C280" t="str">
        <f>IFERROR(VLOOKUP(B280,Kunden!$A$5:$J$503,2,FALSE),"")</f>
        <v/>
      </c>
      <c r="D280" s="4"/>
      <c r="E280" s="4"/>
      <c r="F280" s="4"/>
      <c r="H280" s="4" t="str">
        <f t="shared" si="20"/>
        <v/>
      </c>
      <c r="J280" t="str">
        <f>IFERROR(VLOOKUP(I280,Produkte!$A$2:$F$500,2,FALSE),"")</f>
        <v/>
      </c>
      <c r="K280" s="5"/>
      <c r="L280" s="2">
        <f>IFERROR(VLOOKUP(I280,Produkte!$A$2:$F$500,5,FALSE),0)</f>
        <v>0</v>
      </c>
      <c r="M280" s="2" t="str">
        <f t="shared" si="21"/>
        <v/>
      </c>
      <c r="N280" s="3"/>
      <c r="O280" s="2" t="str">
        <f t="shared" si="22"/>
        <v/>
      </c>
      <c r="P280" s="3">
        <f>IFERROR(VLOOKUP(I280,Produkte!$A$2:$F$500,6,FALSE),0)</f>
        <v>0</v>
      </c>
      <c r="Q280" s="2" t="str">
        <f t="shared" si="23"/>
        <v/>
      </c>
      <c r="R280" s="2" t="str">
        <f t="shared" si="24"/>
        <v/>
      </c>
    </row>
    <row r="281" spans="3:18" x14ac:dyDescent="0.25">
      <c r="C281" t="str">
        <f>IFERROR(VLOOKUP(B281,Kunden!$A$5:$J$503,2,FALSE),"")</f>
        <v/>
      </c>
      <c r="D281" s="4"/>
      <c r="E281" s="4"/>
      <c r="F281" s="4"/>
      <c r="H281" s="4" t="str">
        <f t="shared" si="20"/>
        <v/>
      </c>
      <c r="J281" t="str">
        <f>IFERROR(VLOOKUP(I281,Produkte!$A$2:$F$500,2,FALSE),"")</f>
        <v/>
      </c>
      <c r="K281" s="5"/>
      <c r="L281" s="2">
        <f>IFERROR(VLOOKUP(I281,Produkte!$A$2:$F$500,5,FALSE),0)</f>
        <v>0</v>
      </c>
      <c r="M281" s="2" t="str">
        <f t="shared" si="21"/>
        <v/>
      </c>
      <c r="N281" s="3"/>
      <c r="O281" s="2" t="str">
        <f t="shared" si="22"/>
        <v/>
      </c>
      <c r="P281" s="3">
        <f>IFERROR(VLOOKUP(I281,Produkte!$A$2:$F$500,6,FALSE),0)</f>
        <v>0</v>
      </c>
      <c r="Q281" s="2" t="str">
        <f t="shared" si="23"/>
        <v/>
      </c>
      <c r="R281" s="2" t="str">
        <f t="shared" si="24"/>
        <v/>
      </c>
    </row>
    <row r="282" spans="3:18" x14ac:dyDescent="0.25">
      <c r="C282" t="str">
        <f>IFERROR(VLOOKUP(B282,Kunden!$A$5:$J$503,2,FALSE),"")</f>
        <v/>
      </c>
      <c r="D282" s="4"/>
      <c r="E282" s="4"/>
      <c r="F282" s="4"/>
      <c r="H282" s="4" t="str">
        <f t="shared" si="20"/>
        <v/>
      </c>
      <c r="J282" t="str">
        <f>IFERROR(VLOOKUP(I282,Produkte!$A$2:$F$500,2,FALSE),"")</f>
        <v/>
      </c>
      <c r="K282" s="5"/>
      <c r="L282" s="2">
        <f>IFERROR(VLOOKUP(I282,Produkte!$A$2:$F$500,5,FALSE),0)</f>
        <v>0</v>
      </c>
      <c r="M282" s="2" t="str">
        <f t="shared" si="21"/>
        <v/>
      </c>
      <c r="N282" s="3"/>
      <c r="O282" s="2" t="str">
        <f t="shared" si="22"/>
        <v/>
      </c>
      <c r="P282" s="3">
        <f>IFERROR(VLOOKUP(I282,Produkte!$A$2:$F$500,6,FALSE),0)</f>
        <v>0</v>
      </c>
      <c r="Q282" s="2" t="str">
        <f t="shared" si="23"/>
        <v/>
      </c>
      <c r="R282" s="2" t="str">
        <f t="shared" si="24"/>
        <v/>
      </c>
    </row>
    <row r="283" spans="3:18" x14ac:dyDescent="0.25">
      <c r="C283" t="str">
        <f>IFERROR(VLOOKUP(B283,Kunden!$A$5:$J$503,2,FALSE),"")</f>
        <v/>
      </c>
      <c r="D283" s="4"/>
      <c r="E283" s="4"/>
      <c r="F283" s="4"/>
      <c r="H283" s="4" t="str">
        <f t="shared" si="20"/>
        <v/>
      </c>
      <c r="J283" t="str">
        <f>IFERROR(VLOOKUP(I283,Produkte!$A$2:$F$500,2,FALSE),"")</f>
        <v/>
      </c>
      <c r="K283" s="5"/>
      <c r="L283" s="2">
        <f>IFERROR(VLOOKUP(I283,Produkte!$A$2:$F$500,5,FALSE),0)</f>
        <v>0</v>
      </c>
      <c r="M283" s="2" t="str">
        <f t="shared" si="21"/>
        <v/>
      </c>
      <c r="N283" s="3"/>
      <c r="O283" s="2" t="str">
        <f t="shared" si="22"/>
        <v/>
      </c>
      <c r="P283" s="3">
        <f>IFERROR(VLOOKUP(I283,Produkte!$A$2:$F$500,6,FALSE),0)</f>
        <v>0</v>
      </c>
      <c r="Q283" s="2" t="str">
        <f t="shared" si="23"/>
        <v/>
      </c>
      <c r="R283" s="2" t="str">
        <f t="shared" si="24"/>
        <v/>
      </c>
    </row>
    <row r="284" spans="3:18" x14ac:dyDescent="0.25">
      <c r="C284" t="str">
        <f>IFERROR(VLOOKUP(B284,Kunden!$A$5:$J$503,2,FALSE),"")</f>
        <v/>
      </c>
      <c r="D284" s="4"/>
      <c r="E284" s="4"/>
      <c r="F284" s="4"/>
      <c r="H284" s="4" t="str">
        <f t="shared" si="20"/>
        <v/>
      </c>
      <c r="J284" t="str">
        <f>IFERROR(VLOOKUP(I284,Produkte!$A$2:$F$500,2,FALSE),"")</f>
        <v/>
      </c>
      <c r="K284" s="5"/>
      <c r="L284" s="2">
        <f>IFERROR(VLOOKUP(I284,Produkte!$A$2:$F$500,5,FALSE),0)</f>
        <v>0</v>
      </c>
      <c r="M284" s="2" t="str">
        <f t="shared" si="21"/>
        <v/>
      </c>
      <c r="N284" s="3"/>
      <c r="O284" s="2" t="str">
        <f t="shared" si="22"/>
        <v/>
      </c>
      <c r="P284" s="3">
        <f>IFERROR(VLOOKUP(I284,Produkte!$A$2:$F$500,6,FALSE),0)</f>
        <v>0</v>
      </c>
      <c r="Q284" s="2" t="str">
        <f t="shared" si="23"/>
        <v/>
      </c>
      <c r="R284" s="2" t="str">
        <f t="shared" si="24"/>
        <v/>
      </c>
    </row>
    <row r="285" spans="3:18" x14ac:dyDescent="0.25">
      <c r="C285" t="str">
        <f>IFERROR(VLOOKUP(B285,Kunden!$A$5:$J$503,2,FALSE),"")</f>
        <v/>
      </c>
      <c r="D285" s="4"/>
      <c r="E285" s="4"/>
      <c r="F285" s="4"/>
      <c r="H285" s="4" t="str">
        <f t="shared" si="20"/>
        <v/>
      </c>
      <c r="J285" t="str">
        <f>IFERROR(VLOOKUP(I285,Produkte!$A$2:$F$500,2,FALSE),"")</f>
        <v/>
      </c>
      <c r="K285" s="5"/>
      <c r="L285" s="2">
        <f>IFERROR(VLOOKUP(I285,Produkte!$A$2:$F$500,5,FALSE),0)</f>
        <v>0</v>
      </c>
      <c r="M285" s="2" t="str">
        <f t="shared" si="21"/>
        <v/>
      </c>
      <c r="N285" s="3"/>
      <c r="O285" s="2" t="str">
        <f t="shared" si="22"/>
        <v/>
      </c>
      <c r="P285" s="3">
        <f>IFERROR(VLOOKUP(I285,Produkte!$A$2:$F$500,6,FALSE),0)</f>
        <v>0</v>
      </c>
      <c r="Q285" s="2" t="str">
        <f t="shared" si="23"/>
        <v/>
      </c>
      <c r="R285" s="2" t="str">
        <f t="shared" si="24"/>
        <v/>
      </c>
    </row>
    <row r="286" spans="3:18" x14ac:dyDescent="0.25">
      <c r="C286" t="str">
        <f>IFERROR(VLOOKUP(B286,Kunden!$A$5:$J$503,2,FALSE),"")</f>
        <v/>
      </c>
      <c r="D286" s="4"/>
      <c r="E286" s="4"/>
      <c r="F286" s="4"/>
      <c r="H286" s="4" t="str">
        <f t="shared" si="20"/>
        <v/>
      </c>
      <c r="J286" t="str">
        <f>IFERROR(VLOOKUP(I286,Produkte!$A$2:$F$500,2,FALSE),"")</f>
        <v/>
      </c>
      <c r="K286" s="5"/>
      <c r="L286" s="2">
        <f>IFERROR(VLOOKUP(I286,Produkte!$A$2:$F$500,5,FALSE),0)</f>
        <v>0</v>
      </c>
      <c r="M286" s="2" t="str">
        <f t="shared" si="21"/>
        <v/>
      </c>
      <c r="N286" s="3"/>
      <c r="O286" s="2" t="str">
        <f t="shared" si="22"/>
        <v/>
      </c>
      <c r="P286" s="3">
        <f>IFERROR(VLOOKUP(I286,Produkte!$A$2:$F$500,6,FALSE),0)</f>
        <v>0</v>
      </c>
      <c r="Q286" s="2" t="str">
        <f t="shared" si="23"/>
        <v/>
      </c>
      <c r="R286" s="2" t="str">
        <f t="shared" si="24"/>
        <v/>
      </c>
    </row>
    <row r="287" spans="3:18" x14ac:dyDescent="0.25">
      <c r="C287" t="str">
        <f>IFERROR(VLOOKUP(B287,Kunden!$A$5:$J$503,2,FALSE),"")</f>
        <v/>
      </c>
      <c r="D287" s="4"/>
      <c r="E287" s="4"/>
      <c r="F287" s="4"/>
      <c r="H287" s="4" t="str">
        <f t="shared" si="20"/>
        <v/>
      </c>
      <c r="J287" t="str">
        <f>IFERROR(VLOOKUP(I287,Produkte!$A$2:$F$500,2,FALSE),"")</f>
        <v/>
      </c>
      <c r="K287" s="5"/>
      <c r="L287" s="2">
        <f>IFERROR(VLOOKUP(I287,Produkte!$A$2:$F$500,5,FALSE),0)</f>
        <v>0</v>
      </c>
      <c r="M287" s="2" t="str">
        <f t="shared" si="21"/>
        <v/>
      </c>
      <c r="N287" s="3"/>
      <c r="O287" s="2" t="str">
        <f t="shared" si="22"/>
        <v/>
      </c>
      <c r="P287" s="3">
        <f>IFERROR(VLOOKUP(I287,Produkte!$A$2:$F$500,6,FALSE),0)</f>
        <v>0</v>
      </c>
      <c r="Q287" s="2" t="str">
        <f t="shared" si="23"/>
        <v/>
      </c>
      <c r="R287" s="2" t="str">
        <f t="shared" si="24"/>
        <v/>
      </c>
    </row>
    <row r="288" spans="3:18" x14ac:dyDescent="0.25">
      <c r="C288" t="str">
        <f>IFERROR(VLOOKUP(B288,Kunden!$A$5:$J$503,2,FALSE),"")</f>
        <v/>
      </c>
      <c r="D288" s="4"/>
      <c r="E288" s="4"/>
      <c r="F288" s="4"/>
      <c r="H288" s="4" t="str">
        <f t="shared" si="20"/>
        <v/>
      </c>
      <c r="J288" t="str">
        <f>IFERROR(VLOOKUP(I288,Produkte!$A$2:$F$500,2,FALSE),"")</f>
        <v/>
      </c>
      <c r="K288" s="5"/>
      <c r="L288" s="2">
        <f>IFERROR(VLOOKUP(I288,Produkte!$A$2:$F$500,5,FALSE),0)</f>
        <v>0</v>
      </c>
      <c r="M288" s="2" t="str">
        <f t="shared" si="21"/>
        <v/>
      </c>
      <c r="N288" s="3"/>
      <c r="O288" s="2" t="str">
        <f t="shared" si="22"/>
        <v/>
      </c>
      <c r="P288" s="3">
        <f>IFERROR(VLOOKUP(I288,Produkte!$A$2:$F$500,6,FALSE),0)</f>
        <v>0</v>
      </c>
      <c r="Q288" s="2" t="str">
        <f t="shared" si="23"/>
        <v/>
      </c>
      <c r="R288" s="2" t="str">
        <f t="shared" si="24"/>
        <v/>
      </c>
    </row>
    <row r="289" spans="3:18" x14ac:dyDescent="0.25">
      <c r="C289" t="str">
        <f>IFERROR(VLOOKUP(B289,Kunden!$A$5:$J$503,2,FALSE),"")</f>
        <v/>
      </c>
      <c r="D289" s="4"/>
      <c r="E289" s="4"/>
      <c r="F289" s="4"/>
      <c r="H289" s="4" t="str">
        <f t="shared" si="20"/>
        <v/>
      </c>
      <c r="J289" t="str">
        <f>IFERROR(VLOOKUP(I289,Produkte!$A$2:$F$500,2,FALSE),"")</f>
        <v/>
      </c>
      <c r="K289" s="5"/>
      <c r="L289" s="2">
        <f>IFERROR(VLOOKUP(I289,Produkte!$A$2:$F$500,5,FALSE),0)</f>
        <v>0</v>
      </c>
      <c r="M289" s="2" t="str">
        <f t="shared" si="21"/>
        <v/>
      </c>
      <c r="N289" s="3"/>
      <c r="O289" s="2" t="str">
        <f t="shared" si="22"/>
        <v/>
      </c>
      <c r="P289" s="3">
        <f>IFERROR(VLOOKUP(I289,Produkte!$A$2:$F$500,6,FALSE),0)</f>
        <v>0</v>
      </c>
      <c r="Q289" s="2" t="str">
        <f t="shared" si="23"/>
        <v/>
      </c>
      <c r="R289" s="2" t="str">
        <f t="shared" si="24"/>
        <v/>
      </c>
    </row>
    <row r="290" spans="3:18" x14ac:dyDescent="0.25">
      <c r="C290" t="str">
        <f>IFERROR(VLOOKUP(B290,Kunden!$A$5:$J$503,2,FALSE),"")</f>
        <v/>
      </c>
      <c r="D290" s="4"/>
      <c r="E290" s="4"/>
      <c r="F290" s="4"/>
      <c r="H290" s="4" t="str">
        <f t="shared" si="20"/>
        <v/>
      </c>
      <c r="J290" t="str">
        <f>IFERROR(VLOOKUP(I290,Produkte!$A$2:$F$500,2,FALSE),"")</f>
        <v/>
      </c>
      <c r="K290" s="5"/>
      <c r="L290" s="2">
        <f>IFERROR(VLOOKUP(I290,Produkte!$A$2:$F$500,5,FALSE),0)</f>
        <v>0</v>
      </c>
      <c r="M290" s="2" t="str">
        <f t="shared" si="21"/>
        <v/>
      </c>
      <c r="N290" s="3"/>
      <c r="O290" s="2" t="str">
        <f t="shared" si="22"/>
        <v/>
      </c>
      <c r="P290" s="3">
        <f>IFERROR(VLOOKUP(I290,Produkte!$A$2:$F$500,6,FALSE),0)</f>
        <v>0</v>
      </c>
      <c r="Q290" s="2" t="str">
        <f t="shared" si="23"/>
        <v/>
      </c>
      <c r="R290" s="2" t="str">
        <f t="shared" si="24"/>
        <v/>
      </c>
    </row>
    <row r="291" spans="3:18" x14ac:dyDescent="0.25">
      <c r="C291" t="str">
        <f>IFERROR(VLOOKUP(B291,Kunden!$A$5:$J$503,2,FALSE),"")</f>
        <v/>
      </c>
      <c r="D291" s="4"/>
      <c r="E291" s="4"/>
      <c r="F291" s="4"/>
      <c r="H291" s="4" t="str">
        <f t="shared" si="20"/>
        <v/>
      </c>
      <c r="J291" t="str">
        <f>IFERROR(VLOOKUP(I291,Produkte!$A$2:$F$500,2,FALSE),"")</f>
        <v/>
      </c>
      <c r="K291" s="5"/>
      <c r="L291" s="2">
        <f>IFERROR(VLOOKUP(I291,Produkte!$A$2:$F$500,5,FALSE),0)</f>
        <v>0</v>
      </c>
      <c r="M291" s="2" t="str">
        <f t="shared" si="21"/>
        <v/>
      </c>
      <c r="N291" s="3"/>
      <c r="O291" s="2" t="str">
        <f t="shared" si="22"/>
        <v/>
      </c>
      <c r="P291" s="3">
        <f>IFERROR(VLOOKUP(I291,Produkte!$A$2:$F$500,6,FALSE),0)</f>
        <v>0</v>
      </c>
      <c r="Q291" s="2" t="str">
        <f t="shared" si="23"/>
        <v/>
      </c>
      <c r="R291" s="2" t="str">
        <f t="shared" si="24"/>
        <v/>
      </c>
    </row>
    <row r="292" spans="3:18" x14ac:dyDescent="0.25">
      <c r="C292" t="str">
        <f>IFERROR(VLOOKUP(B292,Kunden!$A$5:$J$503,2,FALSE),"")</f>
        <v/>
      </c>
      <c r="D292" s="4"/>
      <c r="E292" s="4"/>
      <c r="F292" s="4"/>
      <c r="H292" s="4" t="str">
        <f t="shared" si="20"/>
        <v/>
      </c>
      <c r="J292" t="str">
        <f>IFERROR(VLOOKUP(I292,Produkte!$A$2:$F$500,2,FALSE),"")</f>
        <v/>
      </c>
      <c r="K292" s="5"/>
      <c r="L292" s="2">
        <f>IFERROR(VLOOKUP(I292,Produkte!$A$2:$F$500,5,FALSE),0)</f>
        <v>0</v>
      </c>
      <c r="M292" s="2" t="str">
        <f t="shared" si="21"/>
        <v/>
      </c>
      <c r="N292" s="3"/>
      <c r="O292" s="2" t="str">
        <f t="shared" si="22"/>
        <v/>
      </c>
      <c r="P292" s="3">
        <f>IFERROR(VLOOKUP(I292,Produkte!$A$2:$F$500,6,FALSE),0)</f>
        <v>0</v>
      </c>
      <c r="Q292" s="2" t="str">
        <f t="shared" si="23"/>
        <v/>
      </c>
      <c r="R292" s="2" t="str">
        <f t="shared" si="24"/>
        <v/>
      </c>
    </row>
    <row r="293" spans="3:18" x14ac:dyDescent="0.25">
      <c r="C293" t="str">
        <f>IFERROR(VLOOKUP(B293,Kunden!$A$5:$J$503,2,FALSE),"")</f>
        <v/>
      </c>
      <c r="D293" s="4"/>
      <c r="E293" s="4"/>
      <c r="F293" s="4"/>
      <c r="H293" s="4" t="str">
        <f t="shared" si="20"/>
        <v/>
      </c>
      <c r="J293" t="str">
        <f>IFERROR(VLOOKUP(I293,Produkte!$A$2:$F$500,2,FALSE),"")</f>
        <v/>
      </c>
      <c r="K293" s="5"/>
      <c r="L293" s="2">
        <f>IFERROR(VLOOKUP(I293,Produkte!$A$2:$F$500,5,FALSE),0)</f>
        <v>0</v>
      </c>
      <c r="M293" s="2" t="str">
        <f t="shared" si="21"/>
        <v/>
      </c>
      <c r="N293" s="3"/>
      <c r="O293" s="2" t="str">
        <f t="shared" si="22"/>
        <v/>
      </c>
      <c r="P293" s="3">
        <f>IFERROR(VLOOKUP(I293,Produkte!$A$2:$F$500,6,FALSE),0)</f>
        <v>0</v>
      </c>
      <c r="Q293" s="2" t="str">
        <f t="shared" si="23"/>
        <v/>
      </c>
      <c r="R293" s="2" t="str">
        <f t="shared" si="24"/>
        <v/>
      </c>
    </row>
    <row r="294" spans="3:18" x14ac:dyDescent="0.25">
      <c r="C294" t="str">
        <f>IFERROR(VLOOKUP(B294,Kunden!$A$5:$J$503,2,FALSE),"")</f>
        <v/>
      </c>
      <c r="D294" s="4"/>
      <c r="E294" s="4"/>
      <c r="F294" s="4"/>
      <c r="H294" s="4" t="str">
        <f t="shared" si="20"/>
        <v/>
      </c>
      <c r="J294" t="str">
        <f>IFERROR(VLOOKUP(I294,Produkte!$A$2:$F$500,2,FALSE),"")</f>
        <v/>
      </c>
      <c r="K294" s="5"/>
      <c r="L294" s="2">
        <f>IFERROR(VLOOKUP(I294,Produkte!$A$2:$F$500,5,FALSE),0)</f>
        <v>0</v>
      </c>
      <c r="M294" s="2" t="str">
        <f t="shared" si="21"/>
        <v/>
      </c>
      <c r="N294" s="3"/>
      <c r="O294" s="2" t="str">
        <f t="shared" si="22"/>
        <v/>
      </c>
      <c r="P294" s="3">
        <f>IFERROR(VLOOKUP(I294,Produkte!$A$2:$F$500,6,FALSE),0)</f>
        <v>0</v>
      </c>
      <c r="Q294" s="2" t="str">
        <f t="shared" si="23"/>
        <v/>
      </c>
      <c r="R294" s="2" t="str">
        <f t="shared" si="24"/>
        <v/>
      </c>
    </row>
    <row r="295" spans="3:18" x14ac:dyDescent="0.25">
      <c r="C295" t="str">
        <f>IFERROR(VLOOKUP(B295,Kunden!$A$5:$J$503,2,FALSE),"")</f>
        <v/>
      </c>
      <c r="D295" s="4"/>
      <c r="E295" s="4"/>
      <c r="F295" s="4"/>
      <c r="H295" s="4" t="str">
        <f t="shared" si="20"/>
        <v/>
      </c>
      <c r="J295" t="str">
        <f>IFERROR(VLOOKUP(I295,Produkte!$A$2:$F$500,2,FALSE),"")</f>
        <v/>
      </c>
      <c r="K295" s="5"/>
      <c r="L295" s="2">
        <f>IFERROR(VLOOKUP(I295,Produkte!$A$2:$F$500,5,FALSE),0)</f>
        <v>0</v>
      </c>
      <c r="M295" s="2" t="str">
        <f t="shared" si="21"/>
        <v/>
      </c>
      <c r="N295" s="3"/>
      <c r="O295" s="2" t="str">
        <f t="shared" si="22"/>
        <v/>
      </c>
      <c r="P295" s="3">
        <f>IFERROR(VLOOKUP(I295,Produkte!$A$2:$F$500,6,FALSE),0)</f>
        <v>0</v>
      </c>
      <c r="Q295" s="2" t="str">
        <f t="shared" si="23"/>
        <v/>
      </c>
      <c r="R295" s="2" t="str">
        <f t="shared" si="24"/>
        <v/>
      </c>
    </row>
    <row r="296" spans="3:18" x14ac:dyDescent="0.25">
      <c r="C296" t="str">
        <f>IFERROR(VLOOKUP(B296,Kunden!$A$5:$J$503,2,FALSE),"")</f>
        <v/>
      </c>
      <c r="D296" s="4"/>
      <c r="E296" s="4"/>
      <c r="F296" s="4"/>
      <c r="H296" s="4" t="str">
        <f t="shared" si="20"/>
        <v/>
      </c>
      <c r="J296" t="str">
        <f>IFERROR(VLOOKUP(I296,Produkte!$A$2:$F$500,2,FALSE),"")</f>
        <v/>
      </c>
      <c r="K296" s="5"/>
      <c r="L296" s="2">
        <f>IFERROR(VLOOKUP(I296,Produkte!$A$2:$F$500,5,FALSE),0)</f>
        <v>0</v>
      </c>
      <c r="M296" s="2" t="str">
        <f t="shared" si="21"/>
        <v/>
      </c>
      <c r="N296" s="3"/>
      <c r="O296" s="2" t="str">
        <f t="shared" si="22"/>
        <v/>
      </c>
      <c r="P296" s="3">
        <f>IFERROR(VLOOKUP(I296,Produkte!$A$2:$F$500,6,FALSE),0)</f>
        <v>0</v>
      </c>
      <c r="Q296" s="2" t="str">
        <f t="shared" si="23"/>
        <v/>
      </c>
      <c r="R296" s="2" t="str">
        <f t="shared" si="24"/>
        <v/>
      </c>
    </row>
    <row r="297" spans="3:18" x14ac:dyDescent="0.25">
      <c r="C297" t="str">
        <f>IFERROR(VLOOKUP(B297,Kunden!$A$5:$J$503,2,FALSE),"")</f>
        <v/>
      </c>
      <c r="D297" s="4"/>
      <c r="E297" s="4"/>
      <c r="F297" s="4"/>
      <c r="H297" s="4" t="str">
        <f t="shared" si="20"/>
        <v/>
      </c>
      <c r="J297" t="str">
        <f>IFERROR(VLOOKUP(I297,Produkte!$A$2:$F$500,2,FALSE),"")</f>
        <v/>
      </c>
      <c r="K297" s="5"/>
      <c r="L297" s="2">
        <f>IFERROR(VLOOKUP(I297,Produkte!$A$2:$F$500,5,FALSE),0)</f>
        <v>0</v>
      </c>
      <c r="M297" s="2" t="str">
        <f t="shared" si="21"/>
        <v/>
      </c>
      <c r="N297" s="3"/>
      <c r="O297" s="2" t="str">
        <f t="shared" si="22"/>
        <v/>
      </c>
      <c r="P297" s="3">
        <f>IFERROR(VLOOKUP(I297,Produkte!$A$2:$F$500,6,FALSE),0)</f>
        <v>0</v>
      </c>
      <c r="Q297" s="2" t="str">
        <f t="shared" si="23"/>
        <v/>
      </c>
      <c r="R297" s="2" t="str">
        <f t="shared" si="24"/>
        <v/>
      </c>
    </row>
    <row r="298" spans="3:18" x14ac:dyDescent="0.25">
      <c r="C298" t="str">
        <f>IFERROR(VLOOKUP(B298,Kunden!$A$5:$J$503,2,FALSE),"")</f>
        <v/>
      </c>
      <c r="D298" s="4"/>
      <c r="E298" s="4"/>
      <c r="F298" s="4"/>
      <c r="H298" s="4" t="str">
        <f t="shared" si="20"/>
        <v/>
      </c>
      <c r="J298" t="str">
        <f>IFERROR(VLOOKUP(I298,Produkte!$A$2:$F$500,2,FALSE),"")</f>
        <v/>
      </c>
      <c r="K298" s="5"/>
      <c r="L298" s="2">
        <f>IFERROR(VLOOKUP(I298,Produkte!$A$2:$F$500,5,FALSE),0)</f>
        <v>0</v>
      </c>
      <c r="M298" s="2" t="str">
        <f t="shared" si="21"/>
        <v/>
      </c>
      <c r="N298" s="3"/>
      <c r="O298" s="2" t="str">
        <f t="shared" si="22"/>
        <v/>
      </c>
      <c r="P298" s="3">
        <f>IFERROR(VLOOKUP(I298,Produkte!$A$2:$F$500,6,FALSE),0)</f>
        <v>0</v>
      </c>
      <c r="Q298" s="2" t="str">
        <f t="shared" si="23"/>
        <v/>
      </c>
      <c r="R298" s="2" t="str">
        <f t="shared" si="24"/>
        <v/>
      </c>
    </row>
    <row r="299" spans="3:18" x14ac:dyDescent="0.25">
      <c r="C299" t="str">
        <f>IFERROR(VLOOKUP(B299,Kunden!$A$5:$J$503,2,FALSE),"")</f>
        <v/>
      </c>
      <c r="D299" s="4"/>
      <c r="E299" s="4"/>
      <c r="F299" s="4"/>
      <c r="H299" s="4" t="str">
        <f t="shared" si="20"/>
        <v/>
      </c>
      <c r="J299" t="str">
        <f>IFERROR(VLOOKUP(I299,Produkte!$A$2:$F$500,2,FALSE),"")</f>
        <v/>
      </c>
      <c r="K299" s="5"/>
      <c r="L299" s="2">
        <f>IFERROR(VLOOKUP(I299,Produkte!$A$2:$F$500,5,FALSE),0)</f>
        <v>0</v>
      </c>
      <c r="M299" s="2" t="str">
        <f t="shared" si="21"/>
        <v/>
      </c>
      <c r="N299" s="3"/>
      <c r="O299" s="2" t="str">
        <f t="shared" si="22"/>
        <v/>
      </c>
      <c r="P299" s="3">
        <f>IFERROR(VLOOKUP(I299,Produkte!$A$2:$F$500,6,FALSE),0)</f>
        <v>0</v>
      </c>
      <c r="Q299" s="2" t="str">
        <f t="shared" si="23"/>
        <v/>
      </c>
      <c r="R299" s="2" t="str">
        <f t="shared" si="24"/>
        <v/>
      </c>
    </row>
    <row r="300" spans="3:18" x14ac:dyDescent="0.25">
      <c r="C300" t="str">
        <f>IFERROR(VLOOKUP(B300,Kunden!$A$5:$J$503,2,FALSE),"")</f>
        <v/>
      </c>
      <c r="D300" s="4"/>
      <c r="E300" s="4"/>
      <c r="F300" s="4"/>
      <c r="H300" s="4" t="str">
        <f t="shared" si="20"/>
        <v/>
      </c>
      <c r="J300" t="str">
        <f>IFERROR(VLOOKUP(I300,Produkte!$A$2:$F$500,2,FALSE),"")</f>
        <v/>
      </c>
      <c r="K300" s="5"/>
      <c r="L300" s="2">
        <f>IFERROR(VLOOKUP(I300,Produkte!$A$2:$F$500,5,FALSE),0)</f>
        <v>0</v>
      </c>
      <c r="M300" s="2" t="str">
        <f t="shared" si="21"/>
        <v/>
      </c>
      <c r="N300" s="3"/>
      <c r="O300" s="2" t="str">
        <f t="shared" si="22"/>
        <v/>
      </c>
      <c r="P300" s="3">
        <f>IFERROR(VLOOKUP(I300,Produkte!$A$2:$F$500,6,FALSE),0)</f>
        <v>0</v>
      </c>
      <c r="Q300" s="2" t="str">
        <f t="shared" si="23"/>
        <v/>
      </c>
      <c r="R300" s="2" t="str">
        <f t="shared" si="24"/>
        <v/>
      </c>
    </row>
    <row r="301" spans="3:18" x14ac:dyDescent="0.25">
      <c r="C301" t="str">
        <f>IFERROR(VLOOKUP(B301,Kunden!$A$5:$J$503,2,FALSE),"")</f>
        <v/>
      </c>
      <c r="D301" s="4"/>
      <c r="E301" s="4"/>
      <c r="F301" s="4"/>
      <c r="H301" s="4" t="str">
        <f t="shared" si="20"/>
        <v/>
      </c>
      <c r="J301" t="str">
        <f>IFERROR(VLOOKUP(I301,Produkte!$A$2:$F$500,2,FALSE),"")</f>
        <v/>
      </c>
      <c r="K301" s="5"/>
      <c r="L301" s="2">
        <f>IFERROR(VLOOKUP(I301,Produkte!$A$2:$F$500,5,FALSE),0)</f>
        <v>0</v>
      </c>
      <c r="M301" s="2" t="str">
        <f t="shared" si="21"/>
        <v/>
      </c>
      <c r="N301" s="3"/>
      <c r="O301" s="2" t="str">
        <f t="shared" si="22"/>
        <v/>
      </c>
      <c r="P301" s="3">
        <f>IFERROR(VLOOKUP(I301,Produkte!$A$2:$F$500,6,FALSE),0)</f>
        <v>0</v>
      </c>
      <c r="Q301" s="2" t="str">
        <f t="shared" si="23"/>
        <v/>
      </c>
      <c r="R301" s="2" t="str">
        <f t="shared" si="24"/>
        <v/>
      </c>
    </row>
    <row r="302" spans="3:18" x14ac:dyDescent="0.25">
      <c r="C302" t="str">
        <f>IFERROR(VLOOKUP(B302,Kunden!$A$5:$J$503,2,FALSE),"")</f>
        <v/>
      </c>
      <c r="D302" s="4"/>
      <c r="E302" s="4"/>
      <c r="F302" s="4"/>
      <c r="H302" s="4" t="str">
        <f t="shared" si="20"/>
        <v/>
      </c>
      <c r="J302" t="str">
        <f>IFERROR(VLOOKUP(I302,Produkte!$A$2:$F$500,2,FALSE),"")</f>
        <v/>
      </c>
      <c r="K302" s="5"/>
      <c r="L302" s="2">
        <f>IFERROR(VLOOKUP(I302,Produkte!$A$2:$F$500,5,FALSE),0)</f>
        <v>0</v>
      </c>
      <c r="M302" s="2" t="str">
        <f t="shared" si="21"/>
        <v/>
      </c>
      <c r="N302" s="3"/>
      <c r="O302" s="2" t="str">
        <f t="shared" si="22"/>
        <v/>
      </c>
      <c r="P302" s="3">
        <f>IFERROR(VLOOKUP(I302,Produkte!$A$2:$F$500,6,FALSE),0)</f>
        <v>0</v>
      </c>
      <c r="Q302" s="2" t="str">
        <f t="shared" si="23"/>
        <v/>
      </c>
      <c r="R302" s="2" t="str">
        <f t="shared" si="24"/>
        <v/>
      </c>
    </row>
    <row r="303" spans="3:18" x14ac:dyDescent="0.25">
      <c r="C303" t="str">
        <f>IFERROR(VLOOKUP(B303,Kunden!$A$5:$J$503,2,FALSE),"")</f>
        <v/>
      </c>
      <c r="D303" s="4"/>
      <c r="E303" s="4"/>
      <c r="F303" s="4"/>
      <c r="H303" s="4" t="str">
        <f t="shared" si="20"/>
        <v/>
      </c>
      <c r="J303" t="str">
        <f>IFERROR(VLOOKUP(I303,Produkte!$A$2:$F$500,2,FALSE),"")</f>
        <v/>
      </c>
      <c r="K303" s="5"/>
      <c r="L303" s="2">
        <f>IFERROR(VLOOKUP(I303,Produkte!$A$2:$F$500,5,FALSE),0)</f>
        <v>0</v>
      </c>
      <c r="M303" s="2" t="str">
        <f t="shared" si="21"/>
        <v/>
      </c>
      <c r="N303" s="3"/>
      <c r="O303" s="2" t="str">
        <f t="shared" si="22"/>
        <v/>
      </c>
      <c r="P303" s="3">
        <f>IFERROR(VLOOKUP(I303,Produkte!$A$2:$F$500,6,FALSE),0)</f>
        <v>0</v>
      </c>
      <c r="Q303" s="2" t="str">
        <f t="shared" si="23"/>
        <v/>
      </c>
      <c r="R303" s="2" t="str">
        <f t="shared" si="24"/>
        <v/>
      </c>
    </row>
    <row r="304" spans="3:18" x14ac:dyDescent="0.25">
      <c r="C304" t="str">
        <f>IFERROR(VLOOKUP(B304,Kunden!$A$5:$J$503,2,FALSE),"")</f>
        <v/>
      </c>
      <c r="D304" s="4"/>
      <c r="E304" s="4"/>
      <c r="F304" s="4"/>
      <c r="H304" s="4" t="str">
        <f t="shared" si="20"/>
        <v/>
      </c>
      <c r="J304" t="str">
        <f>IFERROR(VLOOKUP(I304,Produkte!$A$2:$F$500,2,FALSE),"")</f>
        <v/>
      </c>
      <c r="K304" s="5"/>
      <c r="L304" s="2">
        <f>IFERROR(VLOOKUP(I304,Produkte!$A$2:$F$500,5,FALSE),0)</f>
        <v>0</v>
      </c>
      <c r="M304" s="2" t="str">
        <f t="shared" si="21"/>
        <v/>
      </c>
      <c r="N304" s="3"/>
      <c r="O304" s="2" t="str">
        <f t="shared" si="22"/>
        <v/>
      </c>
      <c r="P304" s="3">
        <f>IFERROR(VLOOKUP(I304,Produkte!$A$2:$F$500,6,FALSE),0)</f>
        <v>0</v>
      </c>
      <c r="Q304" s="2" t="str">
        <f t="shared" si="23"/>
        <v/>
      </c>
      <c r="R304" s="2" t="str">
        <f t="shared" si="24"/>
        <v/>
      </c>
    </row>
    <row r="305" spans="3:18" x14ac:dyDescent="0.25">
      <c r="C305" t="str">
        <f>IFERROR(VLOOKUP(B305,Kunden!$A$5:$J$503,2,FALSE),"")</f>
        <v/>
      </c>
      <c r="D305" s="4"/>
      <c r="E305" s="4"/>
      <c r="F305" s="4"/>
      <c r="H305" s="4" t="str">
        <f t="shared" si="20"/>
        <v/>
      </c>
      <c r="J305" t="str">
        <f>IFERROR(VLOOKUP(I305,Produkte!$A$2:$F$500,2,FALSE),"")</f>
        <v/>
      </c>
      <c r="K305" s="5"/>
      <c r="L305" s="2">
        <f>IFERROR(VLOOKUP(I305,Produkte!$A$2:$F$500,5,FALSE),0)</f>
        <v>0</v>
      </c>
      <c r="M305" s="2" t="str">
        <f t="shared" si="21"/>
        <v/>
      </c>
      <c r="N305" s="3"/>
      <c r="O305" s="2" t="str">
        <f t="shared" si="22"/>
        <v/>
      </c>
      <c r="P305" s="3">
        <f>IFERROR(VLOOKUP(I305,Produkte!$A$2:$F$500,6,FALSE),0)</f>
        <v>0</v>
      </c>
      <c r="Q305" s="2" t="str">
        <f t="shared" si="23"/>
        <v/>
      </c>
      <c r="R305" s="2" t="str">
        <f t="shared" si="24"/>
        <v/>
      </c>
    </row>
    <row r="306" spans="3:18" x14ac:dyDescent="0.25">
      <c r="C306" t="str">
        <f>IFERROR(VLOOKUP(B306,Kunden!$A$5:$J$503,2,FALSE),"")</f>
        <v/>
      </c>
      <c r="D306" s="4"/>
      <c r="E306" s="4"/>
      <c r="F306" s="4"/>
      <c r="H306" s="4" t="str">
        <f t="shared" si="20"/>
        <v/>
      </c>
      <c r="J306" t="str">
        <f>IFERROR(VLOOKUP(I306,Produkte!$A$2:$F$500,2,FALSE),"")</f>
        <v/>
      </c>
      <c r="K306" s="5"/>
      <c r="L306" s="2">
        <f>IFERROR(VLOOKUP(I306,Produkte!$A$2:$F$500,5,FALSE),0)</f>
        <v>0</v>
      </c>
      <c r="M306" s="2" t="str">
        <f t="shared" si="21"/>
        <v/>
      </c>
      <c r="N306" s="3"/>
      <c r="O306" s="2" t="str">
        <f t="shared" si="22"/>
        <v/>
      </c>
      <c r="P306" s="3">
        <f>IFERROR(VLOOKUP(I306,Produkte!$A$2:$F$500,6,FALSE),0)</f>
        <v>0</v>
      </c>
      <c r="Q306" s="2" t="str">
        <f t="shared" si="23"/>
        <v/>
      </c>
      <c r="R306" s="2" t="str">
        <f t="shared" si="24"/>
        <v/>
      </c>
    </row>
    <row r="307" spans="3:18" x14ac:dyDescent="0.25">
      <c r="C307" t="str">
        <f>IFERROR(VLOOKUP(B307,Kunden!$A$5:$J$503,2,FALSE),"")</f>
        <v/>
      </c>
      <c r="D307" s="4"/>
      <c r="E307" s="4"/>
      <c r="F307" s="4"/>
      <c r="H307" s="4" t="str">
        <f t="shared" si="20"/>
        <v/>
      </c>
      <c r="J307" t="str">
        <f>IFERROR(VLOOKUP(I307,Produkte!$A$2:$F$500,2,FALSE),"")</f>
        <v/>
      </c>
      <c r="K307" s="5"/>
      <c r="L307" s="2">
        <f>IFERROR(VLOOKUP(I307,Produkte!$A$2:$F$500,5,FALSE),0)</f>
        <v>0</v>
      </c>
      <c r="M307" s="2" t="str">
        <f t="shared" si="21"/>
        <v/>
      </c>
      <c r="N307" s="3"/>
      <c r="O307" s="2" t="str">
        <f t="shared" si="22"/>
        <v/>
      </c>
      <c r="P307" s="3">
        <f>IFERROR(VLOOKUP(I307,Produkte!$A$2:$F$500,6,FALSE),0)</f>
        <v>0</v>
      </c>
      <c r="Q307" s="2" t="str">
        <f t="shared" si="23"/>
        <v/>
      </c>
      <c r="R307" s="2" t="str">
        <f t="shared" si="24"/>
        <v/>
      </c>
    </row>
    <row r="308" spans="3:18" x14ac:dyDescent="0.25">
      <c r="C308" t="str">
        <f>IFERROR(VLOOKUP(B308,Kunden!$A$5:$J$503,2,FALSE),"")</f>
        <v/>
      </c>
      <c r="D308" s="4"/>
      <c r="E308" s="4"/>
      <c r="F308" s="4"/>
      <c r="H308" s="4" t="str">
        <f t="shared" si="20"/>
        <v/>
      </c>
      <c r="J308" t="str">
        <f>IFERROR(VLOOKUP(I308,Produkte!$A$2:$F$500,2,FALSE),"")</f>
        <v/>
      </c>
      <c r="K308" s="5"/>
      <c r="L308" s="2">
        <f>IFERROR(VLOOKUP(I308,Produkte!$A$2:$F$500,5,FALSE),0)</f>
        <v>0</v>
      </c>
      <c r="M308" s="2" t="str">
        <f t="shared" si="21"/>
        <v/>
      </c>
      <c r="N308" s="3"/>
      <c r="O308" s="2" t="str">
        <f t="shared" si="22"/>
        <v/>
      </c>
      <c r="P308" s="3">
        <f>IFERROR(VLOOKUP(I308,Produkte!$A$2:$F$500,6,FALSE),0)</f>
        <v>0</v>
      </c>
      <c r="Q308" s="2" t="str">
        <f t="shared" si="23"/>
        <v/>
      </c>
      <c r="R308" s="2" t="str">
        <f t="shared" si="24"/>
        <v/>
      </c>
    </row>
    <row r="309" spans="3:18" x14ac:dyDescent="0.25">
      <c r="C309" t="str">
        <f>IFERROR(VLOOKUP(B309,Kunden!$A$5:$J$503,2,FALSE),"")</f>
        <v/>
      </c>
      <c r="D309" s="4"/>
      <c r="E309" s="4"/>
      <c r="F309" s="4"/>
      <c r="H309" s="4" t="str">
        <f t="shared" si="20"/>
        <v/>
      </c>
      <c r="J309" t="str">
        <f>IFERROR(VLOOKUP(I309,Produkte!$A$2:$F$500,2,FALSE),"")</f>
        <v/>
      </c>
      <c r="K309" s="5"/>
      <c r="L309" s="2">
        <f>IFERROR(VLOOKUP(I309,Produkte!$A$2:$F$500,5,FALSE),0)</f>
        <v>0</v>
      </c>
      <c r="M309" s="2" t="str">
        <f t="shared" si="21"/>
        <v/>
      </c>
      <c r="N309" s="3"/>
      <c r="O309" s="2" t="str">
        <f t="shared" si="22"/>
        <v/>
      </c>
      <c r="P309" s="3">
        <f>IFERROR(VLOOKUP(I309,Produkte!$A$2:$F$500,6,FALSE),0)</f>
        <v>0</v>
      </c>
      <c r="Q309" s="2" t="str">
        <f t="shared" si="23"/>
        <v/>
      </c>
      <c r="R309" s="2" t="str">
        <f t="shared" si="24"/>
        <v/>
      </c>
    </row>
    <row r="310" spans="3:18" x14ac:dyDescent="0.25">
      <c r="C310" t="str">
        <f>IFERROR(VLOOKUP(B310,Kunden!$A$5:$J$503,2,FALSE),"")</f>
        <v/>
      </c>
      <c r="D310" s="4"/>
      <c r="E310" s="4"/>
      <c r="F310" s="4"/>
      <c r="H310" s="4" t="str">
        <f t="shared" si="20"/>
        <v/>
      </c>
      <c r="J310" t="str">
        <f>IFERROR(VLOOKUP(I310,Produkte!$A$2:$F$500,2,FALSE),"")</f>
        <v/>
      </c>
      <c r="K310" s="5"/>
      <c r="L310" s="2">
        <f>IFERROR(VLOOKUP(I310,Produkte!$A$2:$F$500,5,FALSE),0)</f>
        <v>0</v>
      </c>
      <c r="M310" s="2" t="str">
        <f t="shared" si="21"/>
        <v/>
      </c>
      <c r="N310" s="3"/>
      <c r="O310" s="2" t="str">
        <f t="shared" si="22"/>
        <v/>
      </c>
      <c r="P310" s="3">
        <f>IFERROR(VLOOKUP(I310,Produkte!$A$2:$F$500,6,FALSE),0)</f>
        <v>0</v>
      </c>
      <c r="Q310" s="2" t="str">
        <f t="shared" si="23"/>
        <v/>
      </c>
      <c r="R310" s="2" t="str">
        <f t="shared" si="24"/>
        <v/>
      </c>
    </row>
    <row r="311" spans="3:18" x14ac:dyDescent="0.25">
      <c r="C311" t="str">
        <f>IFERROR(VLOOKUP(B311,Kunden!$A$5:$J$503,2,FALSE),"")</f>
        <v/>
      </c>
      <c r="D311" s="4"/>
      <c r="E311" s="4"/>
      <c r="F311" s="4"/>
      <c r="H311" s="4" t="str">
        <f t="shared" si="20"/>
        <v/>
      </c>
      <c r="J311" t="str">
        <f>IFERROR(VLOOKUP(I311,Produkte!$A$2:$F$500,2,FALSE),"")</f>
        <v/>
      </c>
      <c r="K311" s="5"/>
      <c r="L311" s="2">
        <f>IFERROR(VLOOKUP(I311,Produkte!$A$2:$F$500,5,FALSE),0)</f>
        <v>0</v>
      </c>
      <c r="M311" s="2" t="str">
        <f t="shared" si="21"/>
        <v/>
      </c>
      <c r="N311" s="3"/>
      <c r="O311" s="2" t="str">
        <f t="shared" si="22"/>
        <v/>
      </c>
      <c r="P311" s="3">
        <f>IFERROR(VLOOKUP(I311,Produkte!$A$2:$F$500,6,FALSE),0)</f>
        <v>0</v>
      </c>
      <c r="Q311" s="2" t="str">
        <f t="shared" si="23"/>
        <v/>
      </c>
      <c r="R311" s="2" t="str">
        <f t="shared" si="24"/>
        <v/>
      </c>
    </row>
    <row r="312" spans="3:18" x14ac:dyDescent="0.25">
      <c r="C312" t="str">
        <f>IFERROR(VLOOKUP(B312,Kunden!$A$5:$J$503,2,FALSE),"")</f>
        <v/>
      </c>
      <c r="D312" s="4"/>
      <c r="E312" s="4"/>
      <c r="F312" s="4"/>
      <c r="H312" s="4" t="str">
        <f t="shared" si="20"/>
        <v/>
      </c>
      <c r="J312" t="str">
        <f>IFERROR(VLOOKUP(I312,Produkte!$A$2:$F$500,2,FALSE),"")</f>
        <v/>
      </c>
      <c r="K312" s="5"/>
      <c r="L312" s="2">
        <f>IFERROR(VLOOKUP(I312,Produkte!$A$2:$F$500,5,FALSE),0)</f>
        <v>0</v>
      </c>
      <c r="M312" s="2" t="str">
        <f t="shared" si="21"/>
        <v/>
      </c>
      <c r="N312" s="3"/>
      <c r="O312" s="2" t="str">
        <f t="shared" si="22"/>
        <v/>
      </c>
      <c r="P312" s="3">
        <f>IFERROR(VLOOKUP(I312,Produkte!$A$2:$F$500,6,FALSE),0)</f>
        <v>0</v>
      </c>
      <c r="Q312" s="2" t="str">
        <f t="shared" si="23"/>
        <v/>
      </c>
      <c r="R312" s="2" t="str">
        <f t="shared" si="24"/>
        <v/>
      </c>
    </row>
    <row r="313" spans="3:18" x14ac:dyDescent="0.25">
      <c r="C313" t="str">
        <f>IFERROR(VLOOKUP(B313,Kunden!$A$5:$J$503,2,FALSE),"")</f>
        <v/>
      </c>
      <c r="D313" s="4"/>
      <c r="E313" s="4"/>
      <c r="F313" s="4"/>
      <c r="H313" s="4" t="str">
        <f t="shared" si="20"/>
        <v/>
      </c>
      <c r="J313" t="str">
        <f>IFERROR(VLOOKUP(I313,Produkte!$A$2:$F$500,2,FALSE),"")</f>
        <v/>
      </c>
      <c r="K313" s="5"/>
      <c r="L313" s="2">
        <f>IFERROR(VLOOKUP(I313,Produkte!$A$2:$F$500,5,FALSE),0)</f>
        <v>0</v>
      </c>
      <c r="M313" s="2" t="str">
        <f t="shared" si="21"/>
        <v/>
      </c>
      <c r="N313" s="3"/>
      <c r="O313" s="2" t="str">
        <f t="shared" si="22"/>
        <v/>
      </c>
      <c r="P313" s="3">
        <f>IFERROR(VLOOKUP(I313,Produkte!$A$2:$F$500,6,FALSE),0)</f>
        <v>0</v>
      </c>
      <c r="Q313" s="2" t="str">
        <f t="shared" si="23"/>
        <v/>
      </c>
      <c r="R313" s="2" t="str">
        <f t="shared" si="24"/>
        <v/>
      </c>
    </row>
    <row r="314" spans="3:18" x14ac:dyDescent="0.25">
      <c r="C314" t="str">
        <f>IFERROR(VLOOKUP(B314,Kunden!$A$5:$J$503,2,FALSE),"")</f>
        <v/>
      </c>
      <c r="D314" s="4"/>
      <c r="E314" s="4"/>
      <c r="F314" s="4"/>
      <c r="H314" s="4" t="str">
        <f t="shared" si="20"/>
        <v/>
      </c>
      <c r="J314" t="str">
        <f>IFERROR(VLOOKUP(I314,Produkte!$A$2:$F$500,2,FALSE),"")</f>
        <v/>
      </c>
      <c r="K314" s="5"/>
      <c r="L314" s="2">
        <f>IFERROR(VLOOKUP(I314,Produkte!$A$2:$F$500,5,FALSE),0)</f>
        <v>0</v>
      </c>
      <c r="M314" s="2" t="str">
        <f t="shared" si="21"/>
        <v/>
      </c>
      <c r="N314" s="3"/>
      <c r="O314" s="2" t="str">
        <f t="shared" si="22"/>
        <v/>
      </c>
      <c r="P314" s="3">
        <f>IFERROR(VLOOKUP(I314,Produkte!$A$2:$F$500,6,FALSE),0)</f>
        <v>0</v>
      </c>
      <c r="Q314" s="2" t="str">
        <f t="shared" si="23"/>
        <v/>
      </c>
      <c r="R314" s="2" t="str">
        <f t="shared" si="24"/>
        <v/>
      </c>
    </row>
    <row r="315" spans="3:18" x14ac:dyDescent="0.25">
      <c r="C315" t="str">
        <f>IFERROR(VLOOKUP(B315,Kunden!$A$5:$J$503,2,FALSE),"")</f>
        <v/>
      </c>
      <c r="D315" s="4"/>
      <c r="E315" s="4"/>
      <c r="F315" s="4"/>
      <c r="H315" s="4" t="str">
        <f t="shared" si="20"/>
        <v/>
      </c>
      <c r="J315" t="str">
        <f>IFERROR(VLOOKUP(I315,Produkte!$A$2:$F$500,2,FALSE),"")</f>
        <v/>
      </c>
      <c r="K315" s="5"/>
      <c r="L315" s="2">
        <f>IFERROR(VLOOKUP(I315,Produkte!$A$2:$F$500,5,FALSE),0)</f>
        <v>0</v>
      </c>
      <c r="M315" s="2" t="str">
        <f t="shared" si="21"/>
        <v/>
      </c>
      <c r="N315" s="3"/>
      <c r="O315" s="2" t="str">
        <f t="shared" si="22"/>
        <v/>
      </c>
      <c r="P315" s="3">
        <f>IFERROR(VLOOKUP(I315,Produkte!$A$2:$F$500,6,FALSE),0)</f>
        <v>0</v>
      </c>
      <c r="Q315" s="2" t="str">
        <f t="shared" si="23"/>
        <v/>
      </c>
      <c r="R315" s="2" t="str">
        <f t="shared" si="24"/>
        <v/>
      </c>
    </row>
    <row r="316" spans="3:18" x14ac:dyDescent="0.25">
      <c r="C316" t="str">
        <f>IFERROR(VLOOKUP(B316,Kunden!$A$5:$J$503,2,FALSE),"")</f>
        <v/>
      </c>
      <c r="D316" s="4"/>
      <c r="E316" s="4"/>
      <c r="F316" s="4"/>
      <c r="H316" s="4" t="str">
        <f t="shared" si="20"/>
        <v/>
      </c>
      <c r="J316" t="str">
        <f>IFERROR(VLOOKUP(I316,Produkte!$A$2:$F$500,2,FALSE),"")</f>
        <v/>
      </c>
      <c r="K316" s="5"/>
      <c r="L316" s="2">
        <f>IFERROR(VLOOKUP(I316,Produkte!$A$2:$F$500,5,FALSE),0)</f>
        <v>0</v>
      </c>
      <c r="M316" s="2" t="str">
        <f t="shared" si="21"/>
        <v/>
      </c>
      <c r="N316" s="3"/>
      <c r="O316" s="2" t="str">
        <f t="shared" si="22"/>
        <v/>
      </c>
      <c r="P316" s="3">
        <f>IFERROR(VLOOKUP(I316,Produkte!$A$2:$F$500,6,FALSE),0)</f>
        <v>0</v>
      </c>
      <c r="Q316" s="2" t="str">
        <f t="shared" si="23"/>
        <v/>
      </c>
      <c r="R316" s="2" t="str">
        <f t="shared" si="24"/>
        <v/>
      </c>
    </row>
    <row r="317" spans="3:18" x14ac:dyDescent="0.25">
      <c r="C317" t="str">
        <f>IFERROR(VLOOKUP(B317,Kunden!$A$5:$J$503,2,FALSE),"")</f>
        <v/>
      </c>
      <c r="D317" s="4"/>
      <c r="E317" s="4"/>
      <c r="F317" s="4"/>
      <c r="H317" s="4" t="str">
        <f t="shared" si="20"/>
        <v/>
      </c>
      <c r="J317" t="str">
        <f>IFERROR(VLOOKUP(I317,Produkte!$A$2:$F$500,2,FALSE),"")</f>
        <v/>
      </c>
      <c r="K317" s="5"/>
      <c r="L317" s="2">
        <f>IFERROR(VLOOKUP(I317,Produkte!$A$2:$F$500,5,FALSE),0)</f>
        <v>0</v>
      </c>
      <c r="M317" s="2" t="str">
        <f t="shared" si="21"/>
        <v/>
      </c>
      <c r="N317" s="3"/>
      <c r="O317" s="2" t="str">
        <f t="shared" si="22"/>
        <v/>
      </c>
      <c r="P317" s="3">
        <f>IFERROR(VLOOKUP(I317,Produkte!$A$2:$F$500,6,FALSE),0)</f>
        <v>0</v>
      </c>
      <c r="Q317" s="2" t="str">
        <f t="shared" si="23"/>
        <v/>
      </c>
      <c r="R317" s="2" t="str">
        <f t="shared" si="24"/>
        <v/>
      </c>
    </row>
    <row r="318" spans="3:18" x14ac:dyDescent="0.25">
      <c r="C318" t="str">
        <f>IFERROR(VLOOKUP(B318,Kunden!$A$5:$J$503,2,FALSE),"")</f>
        <v/>
      </c>
      <c r="D318" s="4"/>
      <c r="E318" s="4"/>
      <c r="F318" s="4"/>
      <c r="H318" s="4" t="str">
        <f t="shared" si="20"/>
        <v/>
      </c>
      <c r="J318" t="str">
        <f>IFERROR(VLOOKUP(I318,Produkte!$A$2:$F$500,2,FALSE),"")</f>
        <v/>
      </c>
      <c r="K318" s="5"/>
      <c r="L318" s="2">
        <f>IFERROR(VLOOKUP(I318,Produkte!$A$2:$F$500,5,FALSE),0)</f>
        <v>0</v>
      </c>
      <c r="M318" s="2" t="str">
        <f t="shared" si="21"/>
        <v/>
      </c>
      <c r="N318" s="3"/>
      <c r="O318" s="2" t="str">
        <f t="shared" si="22"/>
        <v/>
      </c>
      <c r="P318" s="3">
        <f>IFERROR(VLOOKUP(I318,Produkte!$A$2:$F$500,6,FALSE),0)</f>
        <v>0</v>
      </c>
      <c r="Q318" s="2" t="str">
        <f t="shared" si="23"/>
        <v/>
      </c>
      <c r="R318" s="2" t="str">
        <f t="shared" si="24"/>
        <v/>
      </c>
    </row>
    <row r="319" spans="3:18" x14ac:dyDescent="0.25">
      <c r="C319" t="str">
        <f>IFERROR(VLOOKUP(B319,Kunden!$A$5:$J$503,2,FALSE),"")</f>
        <v/>
      </c>
      <c r="D319" s="4"/>
      <c r="E319" s="4"/>
      <c r="F319" s="4"/>
      <c r="H319" s="4" t="str">
        <f t="shared" si="20"/>
        <v/>
      </c>
      <c r="J319" t="str">
        <f>IFERROR(VLOOKUP(I319,Produkte!$A$2:$F$500,2,FALSE),"")</f>
        <v/>
      </c>
      <c r="K319" s="5"/>
      <c r="L319" s="2">
        <f>IFERROR(VLOOKUP(I319,Produkte!$A$2:$F$500,5,FALSE),0)</f>
        <v>0</v>
      </c>
      <c r="M319" s="2" t="str">
        <f t="shared" si="21"/>
        <v/>
      </c>
      <c r="N319" s="3"/>
      <c r="O319" s="2" t="str">
        <f t="shared" si="22"/>
        <v/>
      </c>
      <c r="P319" s="3">
        <f>IFERROR(VLOOKUP(I319,Produkte!$A$2:$F$500,6,FALSE),0)</f>
        <v>0</v>
      </c>
      <c r="Q319" s="2" t="str">
        <f t="shared" si="23"/>
        <v/>
      </c>
      <c r="R319" s="2" t="str">
        <f t="shared" si="24"/>
        <v/>
      </c>
    </row>
    <row r="320" spans="3:18" x14ac:dyDescent="0.25">
      <c r="C320" t="str">
        <f>IFERROR(VLOOKUP(B320,Kunden!$A$5:$J$503,2,FALSE),"")</f>
        <v/>
      </c>
      <c r="D320" s="4"/>
      <c r="E320" s="4"/>
      <c r="F320" s="4"/>
      <c r="H320" s="4" t="str">
        <f t="shared" si="20"/>
        <v/>
      </c>
      <c r="J320" t="str">
        <f>IFERROR(VLOOKUP(I320,Produkte!$A$2:$F$500,2,FALSE),"")</f>
        <v/>
      </c>
      <c r="K320" s="5"/>
      <c r="L320" s="2">
        <f>IFERROR(VLOOKUP(I320,Produkte!$A$2:$F$500,5,FALSE),0)</f>
        <v>0</v>
      </c>
      <c r="M320" s="2" t="str">
        <f t="shared" si="21"/>
        <v/>
      </c>
      <c r="N320" s="3"/>
      <c r="O320" s="2" t="str">
        <f t="shared" si="22"/>
        <v/>
      </c>
      <c r="P320" s="3">
        <f>IFERROR(VLOOKUP(I320,Produkte!$A$2:$F$500,6,FALSE),0)</f>
        <v>0</v>
      </c>
      <c r="Q320" s="2" t="str">
        <f t="shared" si="23"/>
        <v/>
      </c>
      <c r="R320" s="2" t="str">
        <f t="shared" si="24"/>
        <v/>
      </c>
    </row>
    <row r="321" spans="3:18" x14ac:dyDescent="0.25">
      <c r="C321" t="str">
        <f>IFERROR(VLOOKUP(B321,Kunden!$A$5:$J$503,2,FALSE),"")</f>
        <v/>
      </c>
      <c r="D321" s="4"/>
      <c r="E321" s="4"/>
      <c r="F321" s="4"/>
      <c r="H321" s="4" t="str">
        <f t="shared" si="20"/>
        <v/>
      </c>
      <c r="J321" t="str">
        <f>IFERROR(VLOOKUP(I321,Produkte!$A$2:$F$500,2,FALSE),"")</f>
        <v/>
      </c>
      <c r="K321" s="5"/>
      <c r="L321" s="2">
        <f>IFERROR(VLOOKUP(I321,Produkte!$A$2:$F$500,5,FALSE),0)</f>
        <v>0</v>
      </c>
      <c r="M321" s="2" t="str">
        <f t="shared" si="21"/>
        <v/>
      </c>
      <c r="N321" s="3"/>
      <c r="O321" s="2" t="str">
        <f t="shared" si="22"/>
        <v/>
      </c>
      <c r="P321" s="3">
        <f>IFERROR(VLOOKUP(I321,Produkte!$A$2:$F$500,6,FALSE),0)</f>
        <v>0</v>
      </c>
      <c r="Q321" s="2" t="str">
        <f t="shared" si="23"/>
        <v/>
      </c>
      <c r="R321" s="2" t="str">
        <f t="shared" si="24"/>
        <v/>
      </c>
    </row>
    <row r="322" spans="3:18" x14ac:dyDescent="0.25">
      <c r="C322" t="str">
        <f>IFERROR(VLOOKUP(B322,Kunden!$A$5:$J$503,2,FALSE),"")</f>
        <v/>
      </c>
      <c r="D322" s="4"/>
      <c r="E322" s="4"/>
      <c r="F322" s="4"/>
      <c r="H322" s="4" t="str">
        <f t="shared" ref="H322:H385" si="25">IF(OR(D322="",G322=""),"",D322+G322)</f>
        <v/>
      </c>
      <c r="J322" t="str">
        <f>IFERROR(VLOOKUP(I322,Produkte!$A$2:$F$500,2,FALSE),"")</f>
        <v/>
      </c>
      <c r="K322" s="5"/>
      <c r="L322" s="2">
        <f>IFERROR(VLOOKUP(I322,Produkte!$A$2:$F$500,5,FALSE),0)</f>
        <v>0</v>
      </c>
      <c r="M322" s="2" t="str">
        <f t="shared" ref="M322:M385" si="26">IF(OR(K322="",L322=""),"",K322*L322)</f>
        <v/>
      </c>
      <c r="N322" s="3"/>
      <c r="O322" s="2" t="str">
        <f t="shared" ref="O322:O385" si="27">IF(M322="","",M322*(1-N322/100))</f>
        <v/>
      </c>
      <c r="P322" s="3">
        <f>IFERROR(VLOOKUP(I322,Produkte!$A$2:$F$500,6,FALSE),0)</f>
        <v>0</v>
      </c>
      <c r="Q322" s="2" t="str">
        <f t="shared" ref="Q322:Q385" si="28">IF(O322="","",O322*P322/100)</f>
        <v/>
      </c>
      <c r="R322" s="2" t="str">
        <f t="shared" ref="R322:R385" si="29">IF(O322="","",O322+Q322)</f>
        <v/>
      </c>
    </row>
    <row r="323" spans="3:18" x14ac:dyDescent="0.25">
      <c r="C323" t="str">
        <f>IFERROR(VLOOKUP(B323,Kunden!$A$5:$J$503,2,FALSE),"")</f>
        <v/>
      </c>
      <c r="D323" s="4"/>
      <c r="E323" s="4"/>
      <c r="F323" s="4"/>
      <c r="H323" s="4" t="str">
        <f t="shared" si="25"/>
        <v/>
      </c>
      <c r="J323" t="str">
        <f>IFERROR(VLOOKUP(I323,Produkte!$A$2:$F$500,2,FALSE),"")</f>
        <v/>
      </c>
      <c r="K323" s="5"/>
      <c r="L323" s="2">
        <f>IFERROR(VLOOKUP(I323,Produkte!$A$2:$F$500,5,FALSE),0)</f>
        <v>0</v>
      </c>
      <c r="M323" s="2" t="str">
        <f t="shared" si="26"/>
        <v/>
      </c>
      <c r="N323" s="3"/>
      <c r="O323" s="2" t="str">
        <f t="shared" si="27"/>
        <v/>
      </c>
      <c r="P323" s="3">
        <f>IFERROR(VLOOKUP(I323,Produkte!$A$2:$F$500,6,FALSE),0)</f>
        <v>0</v>
      </c>
      <c r="Q323" s="2" t="str">
        <f t="shared" si="28"/>
        <v/>
      </c>
      <c r="R323" s="2" t="str">
        <f t="shared" si="29"/>
        <v/>
      </c>
    </row>
    <row r="324" spans="3:18" x14ac:dyDescent="0.25">
      <c r="C324" t="str">
        <f>IFERROR(VLOOKUP(B324,Kunden!$A$5:$J$503,2,FALSE),"")</f>
        <v/>
      </c>
      <c r="D324" s="4"/>
      <c r="E324" s="4"/>
      <c r="F324" s="4"/>
      <c r="H324" s="4" t="str">
        <f t="shared" si="25"/>
        <v/>
      </c>
      <c r="J324" t="str">
        <f>IFERROR(VLOOKUP(I324,Produkte!$A$2:$F$500,2,FALSE),"")</f>
        <v/>
      </c>
      <c r="K324" s="5"/>
      <c r="L324" s="2">
        <f>IFERROR(VLOOKUP(I324,Produkte!$A$2:$F$500,5,FALSE),0)</f>
        <v>0</v>
      </c>
      <c r="M324" s="2" t="str">
        <f t="shared" si="26"/>
        <v/>
      </c>
      <c r="N324" s="3"/>
      <c r="O324" s="2" t="str">
        <f t="shared" si="27"/>
        <v/>
      </c>
      <c r="P324" s="3">
        <f>IFERROR(VLOOKUP(I324,Produkte!$A$2:$F$500,6,FALSE),0)</f>
        <v>0</v>
      </c>
      <c r="Q324" s="2" t="str">
        <f t="shared" si="28"/>
        <v/>
      </c>
      <c r="R324" s="2" t="str">
        <f t="shared" si="29"/>
        <v/>
      </c>
    </row>
    <row r="325" spans="3:18" x14ac:dyDescent="0.25">
      <c r="C325" t="str">
        <f>IFERROR(VLOOKUP(B325,Kunden!$A$5:$J$503,2,FALSE),"")</f>
        <v/>
      </c>
      <c r="D325" s="4"/>
      <c r="E325" s="4"/>
      <c r="F325" s="4"/>
      <c r="H325" s="4" t="str">
        <f t="shared" si="25"/>
        <v/>
      </c>
      <c r="J325" t="str">
        <f>IFERROR(VLOOKUP(I325,Produkte!$A$2:$F$500,2,FALSE),"")</f>
        <v/>
      </c>
      <c r="K325" s="5"/>
      <c r="L325" s="2">
        <f>IFERROR(VLOOKUP(I325,Produkte!$A$2:$F$500,5,FALSE),0)</f>
        <v>0</v>
      </c>
      <c r="M325" s="2" t="str">
        <f t="shared" si="26"/>
        <v/>
      </c>
      <c r="N325" s="3"/>
      <c r="O325" s="2" t="str">
        <f t="shared" si="27"/>
        <v/>
      </c>
      <c r="P325" s="3">
        <f>IFERROR(VLOOKUP(I325,Produkte!$A$2:$F$500,6,FALSE),0)</f>
        <v>0</v>
      </c>
      <c r="Q325" s="2" t="str">
        <f t="shared" si="28"/>
        <v/>
      </c>
      <c r="R325" s="2" t="str">
        <f t="shared" si="29"/>
        <v/>
      </c>
    </row>
    <row r="326" spans="3:18" x14ac:dyDescent="0.25">
      <c r="C326" t="str">
        <f>IFERROR(VLOOKUP(B326,Kunden!$A$5:$J$503,2,FALSE),"")</f>
        <v/>
      </c>
      <c r="D326" s="4"/>
      <c r="E326" s="4"/>
      <c r="F326" s="4"/>
      <c r="H326" s="4" t="str">
        <f t="shared" si="25"/>
        <v/>
      </c>
      <c r="J326" t="str">
        <f>IFERROR(VLOOKUP(I326,Produkte!$A$2:$F$500,2,FALSE),"")</f>
        <v/>
      </c>
      <c r="K326" s="5"/>
      <c r="L326" s="2">
        <f>IFERROR(VLOOKUP(I326,Produkte!$A$2:$F$500,5,FALSE),0)</f>
        <v>0</v>
      </c>
      <c r="M326" s="2" t="str">
        <f t="shared" si="26"/>
        <v/>
      </c>
      <c r="N326" s="3"/>
      <c r="O326" s="2" t="str">
        <f t="shared" si="27"/>
        <v/>
      </c>
      <c r="P326" s="3">
        <f>IFERROR(VLOOKUP(I326,Produkte!$A$2:$F$500,6,FALSE),0)</f>
        <v>0</v>
      </c>
      <c r="Q326" s="2" t="str">
        <f t="shared" si="28"/>
        <v/>
      </c>
      <c r="R326" s="2" t="str">
        <f t="shared" si="29"/>
        <v/>
      </c>
    </row>
    <row r="327" spans="3:18" x14ac:dyDescent="0.25">
      <c r="C327" t="str">
        <f>IFERROR(VLOOKUP(B327,Kunden!$A$5:$J$503,2,FALSE),"")</f>
        <v/>
      </c>
      <c r="D327" s="4"/>
      <c r="E327" s="4"/>
      <c r="F327" s="4"/>
      <c r="H327" s="4" t="str">
        <f t="shared" si="25"/>
        <v/>
      </c>
      <c r="J327" t="str">
        <f>IFERROR(VLOOKUP(I327,Produkte!$A$2:$F$500,2,FALSE),"")</f>
        <v/>
      </c>
      <c r="K327" s="5"/>
      <c r="L327" s="2">
        <f>IFERROR(VLOOKUP(I327,Produkte!$A$2:$F$500,5,FALSE),0)</f>
        <v>0</v>
      </c>
      <c r="M327" s="2" t="str">
        <f t="shared" si="26"/>
        <v/>
      </c>
      <c r="N327" s="3"/>
      <c r="O327" s="2" t="str">
        <f t="shared" si="27"/>
        <v/>
      </c>
      <c r="P327" s="3">
        <f>IFERROR(VLOOKUP(I327,Produkte!$A$2:$F$500,6,FALSE),0)</f>
        <v>0</v>
      </c>
      <c r="Q327" s="2" t="str">
        <f t="shared" si="28"/>
        <v/>
      </c>
      <c r="R327" s="2" t="str">
        <f t="shared" si="29"/>
        <v/>
      </c>
    </row>
    <row r="328" spans="3:18" x14ac:dyDescent="0.25">
      <c r="C328" t="str">
        <f>IFERROR(VLOOKUP(B328,Kunden!$A$5:$J$503,2,FALSE),"")</f>
        <v/>
      </c>
      <c r="D328" s="4"/>
      <c r="E328" s="4"/>
      <c r="F328" s="4"/>
      <c r="H328" s="4" t="str">
        <f t="shared" si="25"/>
        <v/>
      </c>
      <c r="J328" t="str">
        <f>IFERROR(VLOOKUP(I328,Produkte!$A$2:$F$500,2,FALSE),"")</f>
        <v/>
      </c>
      <c r="K328" s="5"/>
      <c r="L328" s="2">
        <f>IFERROR(VLOOKUP(I328,Produkte!$A$2:$F$500,5,FALSE),0)</f>
        <v>0</v>
      </c>
      <c r="M328" s="2" t="str">
        <f t="shared" si="26"/>
        <v/>
      </c>
      <c r="N328" s="3"/>
      <c r="O328" s="2" t="str">
        <f t="shared" si="27"/>
        <v/>
      </c>
      <c r="P328" s="3">
        <f>IFERROR(VLOOKUP(I328,Produkte!$A$2:$F$500,6,FALSE),0)</f>
        <v>0</v>
      </c>
      <c r="Q328" s="2" t="str">
        <f t="shared" si="28"/>
        <v/>
      </c>
      <c r="R328" s="2" t="str">
        <f t="shared" si="29"/>
        <v/>
      </c>
    </row>
    <row r="329" spans="3:18" x14ac:dyDescent="0.25">
      <c r="C329" t="str">
        <f>IFERROR(VLOOKUP(B329,Kunden!$A$5:$J$503,2,FALSE),"")</f>
        <v/>
      </c>
      <c r="D329" s="4"/>
      <c r="E329" s="4"/>
      <c r="F329" s="4"/>
      <c r="H329" s="4" t="str">
        <f t="shared" si="25"/>
        <v/>
      </c>
      <c r="J329" t="str">
        <f>IFERROR(VLOOKUP(I329,Produkte!$A$2:$F$500,2,FALSE),"")</f>
        <v/>
      </c>
      <c r="K329" s="5"/>
      <c r="L329" s="2">
        <f>IFERROR(VLOOKUP(I329,Produkte!$A$2:$F$500,5,FALSE),0)</f>
        <v>0</v>
      </c>
      <c r="M329" s="2" t="str">
        <f t="shared" si="26"/>
        <v/>
      </c>
      <c r="N329" s="3"/>
      <c r="O329" s="2" t="str">
        <f t="shared" si="27"/>
        <v/>
      </c>
      <c r="P329" s="3">
        <f>IFERROR(VLOOKUP(I329,Produkte!$A$2:$F$500,6,FALSE),0)</f>
        <v>0</v>
      </c>
      <c r="Q329" s="2" t="str">
        <f t="shared" si="28"/>
        <v/>
      </c>
      <c r="R329" s="2" t="str">
        <f t="shared" si="29"/>
        <v/>
      </c>
    </row>
    <row r="330" spans="3:18" x14ac:dyDescent="0.25">
      <c r="C330" t="str">
        <f>IFERROR(VLOOKUP(B330,Kunden!$A$5:$J$503,2,FALSE),"")</f>
        <v/>
      </c>
      <c r="D330" s="4"/>
      <c r="E330" s="4"/>
      <c r="F330" s="4"/>
      <c r="H330" s="4" t="str">
        <f t="shared" si="25"/>
        <v/>
      </c>
      <c r="J330" t="str">
        <f>IFERROR(VLOOKUP(I330,Produkte!$A$2:$F$500,2,FALSE),"")</f>
        <v/>
      </c>
      <c r="K330" s="5"/>
      <c r="L330" s="2">
        <f>IFERROR(VLOOKUP(I330,Produkte!$A$2:$F$500,5,FALSE),0)</f>
        <v>0</v>
      </c>
      <c r="M330" s="2" t="str">
        <f t="shared" si="26"/>
        <v/>
      </c>
      <c r="N330" s="3"/>
      <c r="O330" s="2" t="str">
        <f t="shared" si="27"/>
        <v/>
      </c>
      <c r="P330" s="3">
        <f>IFERROR(VLOOKUP(I330,Produkte!$A$2:$F$500,6,FALSE),0)</f>
        <v>0</v>
      </c>
      <c r="Q330" s="2" t="str">
        <f t="shared" si="28"/>
        <v/>
      </c>
      <c r="R330" s="2" t="str">
        <f t="shared" si="29"/>
        <v/>
      </c>
    </row>
    <row r="331" spans="3:18" x14ac:dyDescent="0.25">
      <c r="C331" t="str">
        <f>IFERROR(VLOOKUP(B331,Kunden!$A$5:$J$503,2,FALSE),"")</f>
        <v/>
      </c>
      <c r="D331" s="4"/>
      <c r="E331" s="4"/>
      <c r="F331" s="4"/>
      <c r="H331" s="4" t="str">
        <f t="shared" si="25"/>
        <v/>
      </c>
      <c r="J331" t="str">
        <f>IFERROR(VLOOKUP(I331,Produkte!$A$2:$F$500,2,FALSE),"")</f>
        <v/>
      </c>
      <c r="K331" s="5"/>
      <c r="L331" s="2">
        <f>IFERROR(VLOOKUP(I331,Produkte!$A$2:$F$500,5,FALSE),0)</f>
        <v>0</v>
      </c>
      <c r="M331" s="2" t="str">
        <f t="shared" si="26"/>
        <v/>
      </c>
      <c r="N331" s="3"/>
      <c r="O331" s="2" t="str">
        <f t="shared" si="27"/>
        <v/>
      </c>
      <c r="P331" s="3">
        <f>IFERROR(VLOOKUP(I331,Produkte!$A$2:$F$500,6,FALSE),0)</f>
        <v>0</v>
      </c>
      <c r="Q331" s="2" t="str">
        <f t="shared" si="28"/>
        <v/>
      </c>
      <c r="R331" s="2" t="str">
        <f t="shared" si="29"/>
        <v/>
      </c>
    </row>
    <row r="332" spans="3:18" x14ac:dyDescent="0.25">
      <c r="C332" t="str">
        <f>IFERROR(VLOOKUP(B332,Kunden!$A$5:$J$503,2,FALSE),"")</f>
        <v/>
      </c>
      <c r="D332" s="4"/>
      <c r="E332" s="4"/>
      <c r="F332" s="4"/>
      <c r="H332" s="4" t="str">
        <f t="shared" si="25"/>
        <v/>
      </c>
      <c r="J332" t="str">
        <f>IFERROR(VLOOKUP(I332,Produkte!$A$2:$F$500,2,FALSE),"")</f>
        <v/>
      </c>
      <c r="K332" s="5"/>
      <c r="L332" s="2">
        <f>IFERROR(VLOOKUP(I332,Produkte!$A$2:$F$500,5,FALSE),0)</f>
        <v>0</v>
      </c>
      <c r="M332" s="2" t="str">
        <f t="shared" si="26"/>
        <v/>
      </c>
      <c r="N332" s="3"/>
      <c r="O332" s="2" t="str">
        <f t="shared" si="27"/>
        <v/>
      </c>
      <c r="P332" s="3">
        <f>IFERROR(VLOOKUP(I332,Produkte!$A$2:$F$500,6,FALSE),0)</f>
        <v>0</v>
      </c>
      <c r="Q332" s="2" t="str">
        <f t="shared" si="28"/>
        <v/>
      </c>
      <c r="R332" s="2" t="str">
        <f t="shared" si="29"/>
        <v/>
      </c>
    </row>
    <row r="333" spans="3:18" x14ac:dyDescent="0.25">
      <c r="C333" t="str">
        <f>IFERROR(VLOOKUP(B333,Kunden!$A$5:$J$503,2,FALSE),"")</f>
        <v/>
      </c>
      <c r="D333" s="4"/>
      <c r="E333" s="4"/>
      <c r="F333" s="4"/>
      <c r="H333" s="4" t="str">
        <f t="shared" si="25"/>
        <v/>
      </c>
      <c r="J333" t="str">
        <f>IFERROR(VLOOKUP(I333,Produkte!$A$2:$F$500,2,FALSE),"")</f>
        <v/>
      </c>
      <c r="K333" s="5"/>
      <c r="L333" s="2">
        <f>IFERROR(VLOOKUP(I333,Produkte!$A$2:$F$500,5,FALSE),0)</f>
        <v>0</v>
      </c>
      <c r="M333" s="2" t="str">
        <f t="shared" si="26"/>
        <v/>
      </c>
      <c r="N333" s="3"/>
      <c r="O333" s="2" t="str">
        <f t="shared" si="27"/>
        <v/>
      </c>
      <c r="P333" s="3">
        <f>IFERROR(VLOOKUP(I333,Produkte!$A$2:$F$500,6,FALSE),0)</f>
        <v>0</v>
      </c>
      <c r="Q333" s="2" t="str">
        <f t="shared" si="28"/>
        <v/>
      </c>
      <c r="R333" s="2" t="str">
        <f t="shared" si="29"/>
        <v/>
      </c>
    </row>
    <row r="334" spans="3:18" x14ac:dyDescent="0.25">
      <c r="C334" t="str">
        <f>IFERROR(VLOOKUP(B334,Kunden!$A$5:$J$503,2,FALSE),"")</f>
        <v/>
      </c>
      <c r="D334" s="4"/>
      <c r="E334" s="4"/>
      <c r="F334" s="4"/>
      <c r="H334" s="4" t="str">
        <f t="shared" si="25"/>
        <v/>
      </c>
      <c r="J334" t="str">
        <f>IFERROR(VLOOKUP(I334,Produkte!$A$2:$F$500,2,FALSE),"")</f>
        <v/>
      </c>
      <c r="K334" s="5"/>
      <c r="L334" s="2">
        <f>IFERROR(VLOOKUP(I334,Produkte!$A$2:$F$500,5,FALSE),0)</f>
        <v>0</v>
      </c>
      <c r="M334" s="2" t="str">
        <f t="shared" si="26"/>
        <v/>
      </c>
      <c r="N334" s="3"/>
      <c r="O334" s="2" t="str">
        <f t="shared" si="27"/>
        <v/>
      </c>
      <c r="P334" s="3">
        <f>IFERROR(VLOOKUP(I334,Produkte!$A$2:$F$500,6,FALSE),0)</f>
        <v>0</v>
      </c>
      <c r="Q334" s="2" t="str">
        <f t="shared" si="28"/>
        <v/>
      </c>
      <c r="R334" s="2" t="str">
        <f t="shared" si="29"/>
        <v/>
      </c>
    </row>
    <row r="335" spans="3:18" x14ac:dyDescent="0.25">
      <c r="C335" t="str">
        <f>IFERROR(VLOOKUP(B335,Kunden!$A$5:$J$503,2,FALSE),"")</f>
        <v/>
      </c>
      <c r="D335" s="4"/>
      <c r="E335" s="4"/>
      <c r="F335" s="4"/>
      <c r="H335" s="4" t="str">
        <f t="shared" si="25"/>
        <v/>
      </c>
      <c r="J335" t="str">
        <f>IFERROR(VLOOKUP(I335,Produkte!$A$2:$F$500,2,FALSE),"")</f>
        <v/>
      </c>
      <c r="K335" s="5"/>
      <c r="L335" s="2">
        <f>IFERROR(VLOOKUP(I335,Produkte!$A$2:$F$500,5,FALSE),0)</f>
        <v>0</v>
      </c>
      <c r="M335" s="2" t="str">
        <f t="shared" si="26"/>
        <v/>
      </c>
      <c r="N335" s="3"/>
      <c r="O335" s="2" t="str">
        <f t="shared" si="27"/>
        <v/>
      </c>
      <c r="P335" s="3">
        <f>IFERROR(VLOOKUP(I335,Produkte!$A$2:$F$500,6,FALSE),0)</f>
        <v>0</v>
      </c>
      <c r="Q335" s="2" t="str">
        <f t="shared" si="28"/>
        <v/>
      </c>
      <c r="R335" s="2" t="str">
        <f t="shared" si="29"/>
        <v/>
      </c>
    </row>
    <row r="336" spans="3:18" x14ac:dyDescent="0.25">
      <c r="C336" t="str">
        <f>IFERROR(VLOOKUP(B336,Kunden!$A$5:$J$503,2,FALSE),"")</f>
        <v/>
      </c>
      <c r="D336" s="4"/>
      <c r="E336" s="4"/>
      <c r="F336" s="4"/>
      <c r="H336" s="4" t="str">
        <f t="shared" si="25"/>
        <v/>
      </c>
      <c r="J336" t="str">
        <f>IFERROR(VLOOKUP(I336,Produkte!$A$2:$F$500,2,FALSE),"")</f>
        <v/>
      </c>
      <c r="K336" s="5"/>
      <c r="L336" s="2">
        <f>IFERROR(VLOOKUP(I336,Produkte!$A$2:$F$500,5,FALSE),0)</f>
        <v>0</v>
      </c>
      <c r="M336" s="2" t="str">
        <f t="shared" si="26"/>
        <v/>
      </c>
      <c r="N336" s="3"/>
      <c r="O336" s="2" t="str">
        <f t="shared" si="27"/>
        <v/>
      </c>
      <c r="P336" s="3">
        <f>IFERROR(VLOOKUP(I336,Produkte!$A$2:$F$500,6,FALSE),0)</f>
        <v>0</v>
      </c>
      <c r="Q336" s="2" t="str">
        <f t="shared" si="28"/>
        <v/>
      </c>
      <c r="R336" s="2" t="str">
        <f t="shared" si="29"/>
        <v/>
      </c>
    </row>
    <row r="337" spans="3:18" x14ac:dyDescent="0.25">
      <c r="C337" t="str">
        <f>IFERROR(VLOOKUP(B337,Kunden!$A$5:$J$503,2,FALSE),"")</f>
        <v/>
      </c>
      <c r="D337" s="4"/>
      <c r="E337" s="4"/>
      <c r="F337" s="4"/>
      <c r="H337" s="4" t="str">
        <f t="shared" si="25"/>
        <v/>
      </c>
      <c r="J337" t="str">
        <f>IFERROR(VLOOKUP(I337,Produkte!$A$2:$F$500,2,FALSE),"")</f>
        <v/>
      </c>
      <c r="K337" s="5"/>
      <c r="L337" s="2">
        <f>IFERROR(VLOOKUP(I337,Produkte!$A$2:$F$500,5,FALSE),0)</f>
        <v>0</v>
      </c>
      <c r="M337" s="2" t="str">
        <f t="shared" si="26"/>
        <v/>
      </c>
      <c r="N337" s="3"/>
      <c r="O337" s="2" t="str">
        <f t="shared" si="27"/>
        <v/>
      </c>
      <c r="P337" s="3">
        <f>IFERROR(VLOOKUP(I337,Produkte!$A$2:$F$500,6,FALSE),0)</f>
        <v>0</v>
      </c>
      <c r="Q337" s="2" t="str">
        <f t="shared" si="28"/>
        <v/>
      </c>
      <c r="R337" s="2" t="str">
        <f t="shared" si="29"/>
        <v/>
      </c>
    </row>
    <row r="338" spans="3:18" x14ac:dyDescent="0.25">
      <c r="C338" t="str">
        <f>IFERROR(VLOOKUP(B338,Kunden!$A$5:$J$503,2,FALSE),"")</f>
        <v/>
      </c>
      <c r="D338" s="4"/>
      <c r="E338" s="4"/>
      <c r="F338" s="4"/>
      <c r="H338" s="4" t="str">
        <f t="shared" si="25"/>
        <v/>
      </c>
      <c r="J338" t="str">
        <f>IFERROR(VLOOKUP(I338,Produkte!$A$2:$F$500,2,FALSE),"")</f>
        <v/>
      </c>
      <c r="K338" s="5"/>
      <c r="L338" s="2">
        <f>IFERROR(VLOOKUP(I338,Produkte!$A$2:$F$500,5,FALSE),0)</f>
        <v>0</v>
      </c>
      <c r="M338" s="2" t="str">
        <f t="shared" si="26"/>
        <v/>
      </c>
      <c r="N338" s="3"/>
      <c r="O338" s="2" t="str">
        <f t="shared" si="27"/>
        <v/>
      </c>
      <c r="P338" s="3">
        <f>IFERROR(VLOOKUP(I338,Produkte!$A$2:$F$500,6,FALSE),0)</f>
        <v>0</v>
      </c>
      <c r="Q338" s="2" t="str">
        <f t="shared" si="28"/>
        <v/>
      </c>
      <c r="R338" s="2" t="str">
        <f t="shared" si="29"/>
        <v/>
      </c>
    </row>
    <row r="339" spans="3:18" x14ac:dyDescent="0.25">
      <c r="C339" t="str">
        <f>IFERROR(VLOOKUP(B339,Kunden!$A$5:$J$503,2,FALSE),"")</f>
        <v/>
      </c>
      <c r="D339" s="4"/>
      <c r="E339" s="4"/>
      <c r="F339" s="4"/>
      <c r="H339" s="4" t="str">
        <f t="shared" si="25"/>
        <v/>
      </c>
      <c r="J339" t="str">
        <f>IFERROR(VLOOKUP(I339,Produkte!$A$2:$F$500,2,FALSE),"")</f>
        <v/>
      </c>
      <c r="K339" s="5"/>
      <c r="L339" s="2">
        <f>IFERROR(VLOOKUP(I339,Produkte!$A$2:$F$500,5,FALSE),0)</f>
        <v>0</v>
      </c>
      <c r="M339" s="2" t="str">
        <f t="shared" si="26"/>
        <v/>
      </c>
      <c r="N339" s="3"/>
      <c r="O339" s="2" t="str">
        <f t="shared" si="27"/>
        <v/>
      </c>
      <c r="P339" s="3">
        <f>IFERROR(VLOOKUP(I339,Produkte!$A$2:$F$500,6,FALSE),0)</f>
        <v>0</v>
      </c>
      <c r="Q339" s="2" t="str">
        <f t="shared" si="28"/>
        <v/>
      </c>
      <c r="R339" s="2" t="str">
        <f t="shared" si="29"/>
        <v/>
      </c>
    </row>
    <row r="340" spans="3:18" x14ac:dyDescent="0.25">
      <c r="C340" t="str">
        <f>IFERROR(VLOOKUP(B340,Kunden!$A$5:$J$503,2,FALSE),"")</f>
        <v/>
      </c>
      <c r="D340" s="4"/>
      <c r="E340" s="4"/>
      <c r="F340" s="4"/>
      <c r="H340" s="4" t="str">
        <f t="shared" si="25"/>
        <v/>
      </c>
      <c r="J340" t="str">
        <f>IFERROR(VLOOKUP(I340,Produkte!$A$2:$F$500,2,FALSE),"")</f>
        <v/>
      </c>
      <c r="K340" s="5"/>
      <c r="L340" s="2">
        <f>IFERROR(VLOOKUP(I340,Produkte!$A$2:$F$500,5,FALSE),0)</f>
        <v>0</v>
      </c>
      <c r="M340" s="2" t="str">
        <f t="shared" si="26"/>
        <v/>
      </c>
      <c r="N340" s="3"/>
      <c r="O340" s="2" t="str">
        <f t="shared" si="27"/>
        <v/>
      </c>
      <c r="P340" s="3">
        <f>IFERROR(VLOOKUP(I340,Produkte!$A$2:$F$500,6,FALSE),0)</f>
        <v>0</v>
      </c>
      <c r="Q340" s="2" t="str">
        <f t="shared" si="28"/>
        <v/>
      </c>
      <c r="R340" s="2" t="str">
        <f t="shared" si="29"/>
        <v/>
      </c>
    </row>
    <row r="341" spans="3:18" x14ac:dyDescent="0.25">
      <c r="C341" t="str">
        <f>IFERROR(VLOOKUP(B341,Kunden!$A$5:$J$503,2,FALSE),"")</f>
        <v/>
      </c>
      <c r="D341" s="4"/>
      <c r="E341" s="4"/>
      <c r="F341" s="4"/>
      <c r="H341" s="4" t="str">
        <f t="shared" si="25"/>
        <v/>
      </c>
      <c r="J341" t="str">
        <f>IFERROR(VLOOKUP(I341,Produkte!$A$2:$F$500,2,FALSE),"")</f>
        <v/>
      </c>
      <c r="K341" s="5"/>
      <c r="L341" s="2">
        <f>IFERROR(VLOOKUP(I341,Produkte!$A$2:$F$500,5,FALSE),0)</f>
        <v>0</v>
      </c>
      <c r="M341" s="2" t="str">
        <f t="shared" si="26"/>
        <v/>
      </c>
      <c r="N341" s="3"/>
      <c r="O341" s="2" t="str">
        <f t="shared" si="27"/>
        <v/>
      </c>
      <c r="P341" s="3">
        <f>IFERROR(VLOOKUP(I341,Produkte!$A$2:$F$500,6,FALSE),0)</f>
        <v>0</v>
      </c>
      <c r="Q341" s="2" t="str">
        <f t="shared" si="28"/>
        <v/>
      </c>
      <c r="R341" s="2" t="str">
        <f t="shared" si="29"/>
        <v/>
      </c>
    </row>
    <row r="342" spans="3:18" x14ac:dyDescent="0.25">
      <c r="C342" t="str">
        <f>IFERROR(VLOOKUP(B342,Kunden!$A$5:$J$503,2,FALSE),"")</f>
        <v/>
      </c>
      <c r="D342" s="4"/>
      <c r="E342" s="4"/>
      <c r="F342" s="4"/>
      <c r="H342" s="4" t="str">
        <f t="shared" si="25"/>
        <v/>
      </c>
      <c r="J342" t="str">
        <f>IFERROR(VLOOKUP(I342,Produkte!$A$2:$F$500,2,FALSE),"")</f>
        <v/>
      </c>
      <c r="K342" s="5"/>
      <c r="L342" s="2">
        <f>IFERROR(VLOOKUP(I342,Produkte!$A$2:$F$500,5,FALSE),0)</f>
        <v>0</v>
      </c>
      <c r="M342" s="2" t="str">
        <f t="shared" si="26"/>
        <v/>
      </c>
      <c r="N342" s="3"/>
      <c r="O342" s="2" t="str">
        <f t="shared" si="27"/>
        <v/>
      </c>
      <c r="P342" s="3">
        <f>IFERROR(VLOOKUP(I342,Produkte!$A$2:$F$500,6,FALSE),0)</f>
        <v>0</v>
      </c>
      <c r="Q342" s="2" t="str">
        <f t="shared" si="28"/>
        <v/>
      </c>
      <c r="R342" s="2" t="str">
        <f t="shared" si="29"/>
        <v/>
      </c>
    </row>
    <row r="343" spans="3:18" x14ac:dyDescent="0.25">
      <c r="C343" t="str">
        <f>IFERROR(VLOOKUP(B343,Kunden!$A$5:$J$503,2,FALSE),"")</f>
        <v/>
      </c>
      <c r="D343" s="4"/>
      <c r="E343" s="4"/>
      <c r="F343" s="4"/>
      <c r="H343" s="4" t="str">
        <f t="shared" si="25"/>
        <v/>
      </c>
      <c r="J343" t="str">
        <f>IFERROR(VLOOKUP(I343,Produkte!$A$2:$F$500,2,FALSE),"")</f>
        <v/>
      </c>
      <c r="K343" s="5"/>
      <c r="L343" s="2">
        <f>IFERROR(VLOOKUP(I343,Produkte!$A$2:$F$500,5,FALSE),0)</f>
        <v>0</v>
      </c>
      <c r="M343" s="2" t="str">
        <f t="shared" si="26"/>
        <v/>
      </c>
      <c r="N343" s="3"/>
      <c r="O343" s="2" t="str">
        <f t="shared" si="27"/>
        <v/>
      </c>
      <c r="P343" s="3">
        <f>IFERROR(VLOOKUP(I343,Produkte!$A$2:$F$500,6,FALSE),0)</f>
        <v>0</v>
      </c>
      <c r="Q343" s="2" t="str">
        <f t="shared" si="28"/>
        <v/>
      </c>
      <c r="R343" s="2" t="str">
        <f t="shared" si="29"/>
        <v/>
      </c>
    </row>
    <row r="344" spans="3:18" x14ac:dyDescent="0.25">
      <c r="C344" t="str">
        <f>IFERROR(VLOOKUP(B344,Kunden!$A$5:$J$503,2,FALSE),"")</f>
        <v/>
      </c>
      <c r="D344" s="4"/>
      <c r="E344" s="4"/>
      <c r="F344" s="4"/>
      <c r="H344" s="4" t="str">
        <f t="shared" si="25"/>
        <v/>
      </c>
      <c r="J344" t="str">
        <f>IFERROR(VLOOKUP(I344,Produkte!$A$2:$F$500,2,FALSE),"")</f>
        <v/>
      </c>
      <c r="K344" s="5"/>
      <c r="L344" s="2">
        <f>IFERROR(VLOOKUP(I344,Produkte!$A$2:$F$500,5,FALSE),0)</f>
        <v>0</v>
      </c>
      <c r="M344" s="2" t="str">
        <f t="shared" si="26"/>
        <v/>
      </c>
      <c r="N344" s="3"/>
      <c r="O344" s="2" t="str">
        <f t="shared" si="27"/>
        <v/>
      </c>
      <c r="P344" s="3">
        <f>IFERROR(VLOOKUP(I344,Produkte!$A$2:$F$500,6,FALSE),0)</f>
        <v>0</v>
      </c>
      <c r="Q344" s="2" t="str">
        <f t="shared" si="28"/>
        <v/>
      </c>
      <c r="R344" s="2" t="str">
        <f t="shared" si="29"/>
        <v/>
      </c>
    </row>
    <row r="345" spans="3:18" x14ac:dyDescent="0.25">
      <c r="C345" t="str">
        <f>IFERROR(VLOOKUP(B345,Kunden!$A$5:$J$503,2,FALSE),"")</f>
        <v/>
      </c>
      <c r="D345" s="4"/>
      <c r="E345" s="4"/>
      <c r="F345" s="4"/>
      <c r="H345" s="4" t="str">
        <f t="shared" si="25"/>
        <v/>
      </c>
      <c r="J345" t="str">
        <f>IFERROR(VLOOKUP(I345,Produkte!$A$2:$F$500,2,FALSE),"")</f>
        <v/>
      </c>
      <c r="K345" s="5"/>
      <c r="L345" s="2">
        <f>IFERROR(VLOOKUP(I345,Produkte!$A$2:$F$500,5,FALSE),0)</f>
        <v>0</v>
      </c>
      <c r="M345" s="2" t="str">
        <f t="shared" si="26"/>
        <v/>
      </c>
      <c r="N345" s="3"/>
      <c r="O345" s="2" t="str">
        <f t="shared" si="27"/>
        <v/>
      </c>
      <c r="P345" s="3">
        <f>IFERROR(VLOOKUP(I345,Produkte!$A$2:$F$500,6,FALSE),0)</f>
        <v>0</v>
      </c>
      <c r="Q345" s="2" t="str">
        <f t="shared" si="28"/>
        <v/>
      </c>
      <c r="R345" s="2" t="str">
        <f t="shared" si="29"/>
        <v/>
      </c>
    </row>
    <row r="346" spans="3:18" x14ac:dyDescent="0.25">
      <c r="C346" t="str">
        <f>IFERROR(VLOOKUP(B346,Kunden!$A$5:$J$503,2,FALSE),"")</f>
        <v/>
      </c>
      <c r="D346" s="4"/>
      <c r="E346" s="4"/>
      <c r="F346" s="4"/>
      <c r="H346" s="4" t="str">
        <f t="shared" si="25"/>
        <v/>
      </c>
      <c r="J346" t="str">
        <f>IFERROR(VLOOKUP(I346,Produkte!$A$2:$F$500,2,FALSE),"")</f>
        <v/>
      </c>
      <c r="K346" s="5"/>
      <c r="L346" s="2">
        <f>IFERROR(VLOOKUP(I346,Produkte!$A$2:$F$500,5,FALSE),0)</f>
        <v>0</v>
      </c>
      <c r="M346" s="2" t="str">
        <f t="shared" si="26"/>
        <v/>
      </c>
      <c r="N346" s="3"/>
      <c r="O346" s="2" t="str">
        <f t="shared" si="27"/>
        <v/>
      </c>
      <c r="P346" s="3">
        <f>IFERROR(VLOOKUP(I346,Produkte!$A$2:$F$500,6,FALSE),0)</f>
        <v>0</v>
      </c>
      <c r="Q346" s="2" t="str">
        <f t="shared" si="28"/>
        <v/>
      </c>
      <c r="R346" s="2" t="str">
        <f t="shared" si="29"/>
        <v/>
      </c>
    </row>
    <row r="347" spans="3:18" x14ac:dyDescent="0.25">
      <c r="C347" t="str">
        <f>IFERROR(VLOOKUP(B347,Kunden!$A$5:$J$503,2,FALSE),"")</f>
        <v/>
      </c>
      <c r="D347" s="4"/>
      <c r="E347" s="4"/>
      <c r="F347" s="4"/>
      <c r="H347" s="4" t="str">
        <f t="shared" si="25"/>
        <v/>
      </c>
      <c r="J347" t="str">
        <f>IFERROR(VLOOKUP(I347,Produkte!$A$2:$F$500,2,FALSE),"")</f>
        <v/>
      </c>
      <c r="K347" s="5"/>
      <c r="L347" s="2">
        <f>IFERROR(VLOOKUP(I347,Produkte!$A$2:$F$500,5,FALSE),0)</f>
        <v>0</v>
      </c>
      <c r="M347" s="2" t="str">
        <f t="shared" si="26"/>
        <v/>
      </c>
      <c r="N347" s="3"/>
      <c r="O347" s="2" t="str">
        <f t="shared" si="27"/>
        <v/>
      </c>
      <c r="P347" s="3">
        <f>IFERROR(VLOOKUP(I347,Produkte!$A$2:$F$500,6,FALSE),0)</f>
        <v>0</v>
      </c>
      <c r="Q347" s="2" t="str">
        <f t="shared" si="28"/>
        <v/>
      </c>
      <c r="R347" s="2" t="str">
        <f t="shared" si="29"/>
        <v/>
      </c>
    </row>
    <row r="348" spans="3:18" x14ac:dyDescent="0.25">
      <c r="C348" t="str">
        <f>IFERROR(VLOOKUP(B348,Kunden!$A$5:$J$503,2,FALSE),"")</f>
        <v/>
      </c>
      <c r="D348" s="4"/>
      <c r="E348" s="4"/>
      <c r="F348" s="4"/>
      <c r="H348" s="4" t="str">
        <f t="shared" si="25"/>
        <v/>
      </c>
      <c r="J348" t="str">
        <f>IFERROR(VLOOKUP(I348,Produkte!$A$2:$F$500,2,FALSE),"")</f>
        <v/>
      </c>
      <c r="K348" s="5"/>
      <c r="L348" s="2">
        <f>IFERROR(VLOOKUP(I348,Produkte!$A$2:$F$500,5,FALSE),0)</f>
        <v>0</v>
      </c>
      <c r="M348" s="2" t="str">
        <f t="shared" si="26"/>
        <v/>
      </c>
      <c r="N348" s="3"/>
      <c r="O348" s="2" t="str">
        <f t="shared" si="27"/>
        <v/>
      </c>
      <c r="P348" s="3">
        <f>IFERROR(VLOOKUP(I348,Produkte!$A$2:$F$500,6,FALSE),0)</f>
        <v>0</v>
      </c>
      <c r="Q348" s="2" t="str">
        <f t="shared" si="28"/>
        <v/>
      </c>
      <c r="R348" s="2" t="str">
        <f t="shared" si="29"/>
        <v/>
      </c>
    </row>
    <row r="349" spans="3:18" x14ac:dyDescent="0.25">
      <c r="C349" t="str">
        <f>IFERROR(VLOOKUP(B349,Kunden!$A$5:$J$503,2,FALSE),"")</f>
        <v/>
      </c>
      <c r="D349" s="4"/>
      <c r="E349" s="4"/>
      <c r="F349" s="4"/>
      <c r="H349" s="4" t="str">
        <f t="shared" si="25"/>
        <v/>
      </c>
      <c r="J349" t="str">
        <f>IFERROR(VLOOKUP(I349,Produkte!$A$2:$F$500,2,FALSE),"")</f>
        <v/>
      </c>
      <c r="K349" s="5"/>
      <c r="L349" s="2">
        <f>IFERROR(VLOOKUP(I349,Produkte!$A$2:$F$500,5,FALSE),0)</f>
        <v>0</v>
      </c>
      <c r="M349" s="2" t="str">
        <f t="shared" si="26"/>
        <v/>
      </c>
      <c r="N349" s="3"/>
      <c r="O349" s="2" t="str">
        <f t="shared" si="27"/>
        <v/>
      </c>
      <c r="P349" s="3">
        <f>IFERROR(VLOOKUP(I349,Produkte!$A$2:$F$500,6,FALSE),0)</f>
        <v>0</v>
      </c>
      <c r="Q349" s="2" t="str">
        <f t="shared" si="28"/>
        <v/>
      </c>
      <c r="R349" s="2" t="str">
        <f t="shared" si="29"/>
        <v/>
      </c>
    </row>
    <row r="350" spans="3:18" x14ac:dyDescent="0.25">
      <c r="C350" t="str">
        <f>IFERROR(VLOOKUP(B350,Kunden!$A$5:$J$503,2,FALSE),"")</f>
        <v/>
      </c>
      <c r="D350" s="4"/>
      <c r="E350" s="4"/>
      <c r="F350" s="4"/>
      <c r="H350" s="4" t="str">
        <f t="shared" si="25"/>
        <v/>
      </c>
      <c r="J350" t="str">
        <f>IFERROR(VLOOKUP(I350,Produkte!$A$2:$F$500,2,FALSE),"")</f>
        <v/>
      </c>
      <c r="K350" s="5"/>
      <c r="L350" s="2">
        <f>IFERROR(VLOOKUP(I350,Produkte!$A$2:$F$500,5,FALSE),0)</f>
        <v>0</v>
      </c>
      <c r="M350" s="2" t="str">
        <f t="shared" si="26"/>
        <v/>
      </c>
      <c r="N350" s="3"/>
      <c r="O350" s="2" t="str">
        <f t="shared" si="27"/>
        <v/>
      </c>
      <c r="P350" s="3">
        <f>IFERROR(VLOOKUP(I350,Produkte!$A$2:$F$500,6,FALSE),0)</f>
        <v>0</v>
      </c>
      <c r="Q350" s="2" t="str">
        <f t="shared" si="28"/>
        <v/>
      </c>
      <c r="R350" s="2" t="str">
        <f t="shared" si="29"/>
        <v/>
      </c>
    </row>
    <row r="351" spans="3:18" x14ac:dyDescent="0.25">
      <c r="C351" t="str">
        <f>IFERROR(VLOOKUP(B351,Kunden!$A$5:$J$503,2,FALSE),"")</f>
        <v/>
      </c>
      <c r="D351" s="4"/>
      <c r="E351" s="4"/>
      <c r="F351" s="4"/>
      <c r="H351" s="4" t="str">
        <f t="shared" si="25"/>
        <v/>
      </c>
      <c r="J351" t="str">
        <f>IFERROR(VLOOKUP(I351,Produkte!$A$2:$F$500,2,FALSE),"")</f>
        <v/>
      </c>
      <c r="K351" s="5"/>
      <c r="L351" s="2">
        <f>IFERROR(VLOOKUP(I351,Produkte!$A$2:$F$500,5,FALSE),0)</f>
        <v>0</v>
      </c>
      <c r="M351" s="2" t="str">
        <f t="shared" si="26"/>
        <v/>
      </c>
      <c r="N351" s="3"/>
      <c r="O351" s="2" t="str">
        <f t="shared" si="27"/>
        <v/>
      </c>
      <c r="P351" s="3">
        <f>IFERROR(VLOOKUP(I351,Produkte!$A$2:$F$500,6,FALSE),0)</f>
        <v>0</v>
      </c>
      <c r="Q351" s="2" t="str">
        <f t="shared" si="28"/>
        <v/>
      </c>
      <c r="R351" s="2" t="str">
        <f t="shared" si="29"/>
        <v/>
      </c>
    </row>
    <row r="352" spans="3:18" x14ac:dyDescent="0.25">
      <c r="C352" t="str">
        <f>IFERROR(VLOOKUP(B352,Kunden!$A$5:$J$503,2,FALSE),"")</f>
        <v/>
      </c>
      <c r="D352" s="4"/>
      <c r="E352" s="4"/>
      <c r="F352" s="4"/>
      <c r="H352" s="4" t="str">
        <f t="shared" si="25"/>
        <v/>
      </c>
      <c r="J352" t="str">
        <f>IFERROR(VLOOKUP(I352,Produkte!$A$2:$F$500,2,FALSE),"")</f>
        <v/>
      </c>
      <c r="K352" s="5"/>
      <c r="L352" s="2">
        <f>IFERROR(VLOOKUP(I352,Produkte!$A$2:$F$500,5,FALSE),0)</f>
        <v>0</v>
      </c>
      <c r="M352" s="2" t="str">
        <f t="shared" si="26"/>
        <v/>
      </c>
      <c r="N352" s="3"/>
      <c r="O352" s="2" t="str">
        <f t="shared" si="27"/>
        <v/>
      </c>
      <c r="P352" s="3">
        <f>IFERROR(VLOOKUP(I352,Produkte!$A$2:$F$500,6,FALSE),0)</f>
        <v>0</v>
      </c>
      <c r="Q352" s="2" t="str">
        <f t="shared" si="28"/>
        <v/>
      </c>
      <c r="R352" s="2" t="str">
        <f t="shared" si="29"/>
        <v/>
      </c>
    </row>
    <row r="353" spans="3:18" x14ac:dyDescent="0.25">
      <c r="C353" t="str">
        <f>IFERROR(VLOOKUP(B353,Kunden!$A$5:$J$503,2,FALSE),"")</f>
        <v/>
      </c>
      <c r="D353" s="4"/>
      <c r="E353" s="4"/>
      <c r="F353" s="4"/>
      <c r="H353" s="4" t="str">
        <f t="shared" si="25"/>
        <v/>
      </c>
      <c r="J353" t="str">
        <f>IFERROR(VLOOKUP(I353,Produkte!$A$2:$F$500,2,FALSE),"")</f>
        <v/>
      </c>
      <c r="K353" s="5"/>
      <c r="L353" s="2">
        <f>IFERROR(VLOOKUP(I353,Produkte!$A$2:$F$500,5,FALSE),0)</f>
        <v>0</v>
      </c>
      <c r="M353" s="2" t="str">
        <f t="shared" si="26"/>
        <v/>
      </c>
      <c r="N353" s="3"/>
      <c r="O353" s="2" t="str">
        <f t="shared" si="27"/>
        <v/>
      </c>
      <c r="P353" s="3">
        <f>IFERROR(VLOOKUP(I353,Produkte!$A$2:$F$500,6,FALSE),0)</f>
        <v>0</v>
      </c>
      <c r="Q353" s="2" t="str">
        <f t="shared" si="28"/>
        <v/>
      </c>
      <c r="R353" s="2" t="str">
        <f t="shared" si="29"/>
        <v/>
      </c>
    </row>
    <row r="354" spans="3:18" x14ac:dyDescent="0.25">
      <c r="C354" t="str">
        <f>IFERROR(VLOOKUP(B354,Kunden!$A$5:$J$503,2,FALSE),"")</f>
        <v/>
      </c>
      <c r="D354" s="4"/>
      <c r="E354" s="4"/>
      <c r="F354" s="4"/>
      <c r="H354" s="4" t="str">
        <f t="shared" si="25"/>
        <v/>
      </c>
      <c r="J354" t="str">
        <f>IFERROR(VLOOKUP(I354,Produkte!$A$2:$F$500,2,FALSE),"")</f>
        <v/>
      </c>
      <c r="K354" s="5"/>
      <c r="L354" s="2">
        <f>IFERROR(VLOOKUP(I354,Produkte!$A$2:$F$500,5,FALSE),0)</f>
        <v>0</v>
      </c>
      <c r="M354" s="2" t="str">
        <f t="shared" si="26"/>
        <v/>
      </c>
      <c r="N354" s="3"/>
      <c r="O354" s="2" t="str">
        <f t="shared" si="27"/>
        <v/>
      </c>
      <c r="P354" s="3">
        <f>IFERROR(VLOOKUP(I354,Produkte!$A$2:$F$500,6,FALSE),0)</f>
        <v>0</v>
      </c>
      <c r="Q354" s="2" t="str">
        <f t="shared" si="28"/>
        <v/>
      </c>
      <c r="R354" s="2" t="str">
        <f t="shared" si="29"/>
        <v/>
      </c>
    </row>
    <row r="355" spans="3:18" x14ac:dyDescent="0.25">
      <c r="C355" t="str">
        <f>IFERROR(VLOOKUP(B355,Kunden!$A$5:$J$503,2,FALSE),"")</f>
        <v/>
      </c>
      <c r="D355" s="4"/>
      <c r="E355" s="4"/>
      <c r="F355" s="4"/>
      <c r="H355" s="4" t="str">
        <f t="shared" si="25"/>
        <v/>
      </c>
      <c r="J355" t="str">
        <f>IFERROR(VLOOKUP(I355,Produkte!$A$2:$F$500,2,FALSE),"")</f>
        <v/>
      </c>
      <c r="K355" s="5"/>
      <c r="L355" s="2">
        <f>IFERROR(VLOOKUP(I355,Produkte!$A$2:$F$500,5,FALSE),0)</f>
        <v>0</v>
      </c>
      <c r="M355" s="2" t="str">
        <f t="shared" si="26"/>
        <v/>
      </c>
      <c r="N355" s="3"/>
      <c r="O355" s="2" t="str">
        <f t="shared" si="27"/>
        <v/>
      </c>
      <c r="P355" s="3">
        <f>IFERROR(VLOOKUP(I355,Produkte!$A$2:$F$500,6,FALSE),0)</f>
        <v>0</v>
      </c>
      <c r="Q355" s="2" t="str">
        <f t="shared" si="28"/>
        <v/>
      </c>
      <c r="R355" s="2" t="str">
        <f t="shared" si="29"/>
        <v/>
      </c>
    </row>
    <row r="356" spans="3:18" x14ac:dyDescent="0.25">
      <c r="C356" t="str">
        <f>IFERROR(VLOOKUP(B356,Kunden!$A$5:$J$503,2,FALSE),"")</f>
        <v/>
      </c>
      <c r="D356" s="4"/>
      <c r="E356" s="4"/>
      <c r="F356" s="4"/>
      <c r="H356" s="4" t="str">
        <f t="shared" si="25"/>
        <v/>
      </c>
      <c r="J356" t="str">
        <f>IFERROR(VLOOKUP(I356,Produkte!$A$2:$F$500,2,FALSE),"")</f>
        <v/>
      </c>
      <c r="K356" s="5"/>
      <c r="L356" s="2">
        <f>IFERROR(VLOOKUP(I356,Produkte!$A$2:$F$500,5,FALSE),0)</f>
        <v>0</v>
      </c>
      <c r="M356" s="2" t="str">
        <f t="shared" si="26"/>
        <v/>
      </c>
      <c r="N356" s="3"/>
      <c r="O356" s="2" t="str">
        <f t="shared" si="27"/>
        <v/>
      </c>
      <c r="P356" s="3">
        <f>IFERROR(VLOOKUP(I356,Produkte!$A$2:$F$500,6,FALSE),0)</f>
        <v>0</v>
      </c>
      <c r="Q356" s="2" t="str">
        <f t="shared" si="28"/>
        <v/>
      </c>
      <c r="R356" s="2" t="str">
        <f t="shared" si="29"/>
        <v/>
      </c>
    </row>
    <row r="357" spans="3:18" x14ac:dyDescent="0.25">
      <c r="C357" t="str">
        <f>IFERROR(VLOOKUP(B357,Kunden!$A$5:$J$503,2,FALSE),"")</f>
        <v/>
      </c>
      <c r="D357" s="4"/>
      <c r="E357" s="4"/>
      <c r="F357" s="4"/>
      <c r="H357" s="4" t="str">
        <f t="shared" si="25"/>
        <v/>
      </c>
      <c r="J357" t="str">
        <f>IFERROR(VLOOKUP(I357,Produkte!$A$2:$F$500,2,FALSE),"")</f>
        <v/>
      </c>
      <c r="K357" s="5"/>
      <c r="L357" s="2">
        <f>IFERROR(VLOOKUP(I357,Produkte!$A$2:$F$500,5,FALSE),0)</f>
        <v>0</v>
      </c>
      <c r="M357" s="2" t="str">
        <f t="shared" si="26"/>
        <v/>
      </c>
      <c r="N357" s="3"/>
      <c r="O357" s="2" t="str">
        <f t="shared" si="27"/>
        <v/>
      </c>
      <c r="P357" s="3">
        <f>IFERROR(VLOOKUP(I357,Produkte!$A$2:$F$500,6,FALSE),0)</f>
        <v>0</v>
      </c>
      <c r="Q357" s="2" t="str">
        <f t="shared" si="28"/>
        <v/>
      </c>
      <c r="R357" s="2" t="str">
        <f t="shared" si="29"/>
        <v/>
      </c>
    </row>
    <row r="358" spans="3:18" x14ac:dyDescent="0.25">
      <c r="C358" t="str">
        <f>IFERROR(VLOOKUP(B358,Kunden!$A$5:$J$503,2,FALSE),"")</f>
        <v/>
      </c>
      <c r="D358" s="4"/>
      <c r="E358" s="4"/>
      <c r="F358" s="4"/>
      <c r="H358" s="4" t="str">
        <f t="shared" si="25"/>
        <v/>
      </c>
      <c r="J358" t="str">
        <f>IFERROR(VLOOKUP(I358,Produkte!$A$2:$F$500,2,FALSE),"")</f>
        <v/>
      </c>
      <c r="K358" s="5"/>
      <c r="L358" s="2">
        <f>IFERROR(VLOOKUP(I358,Produkte!$A$2:$F$500,5,FALSE),0)</f>
        <v>0</v>
      </c>
      <c r="M358" s="2" t="str">
        <f t="shared" si="26"/>
        <v/>
      </c>
      <c r="N358" s="3"/>
      <c r="O358" s="2" t="str">
        <f t="shared" si="27"/>
        <v/>
      </c>
      <c r="P358" s="3">
        <f>IFERROR(VLOOKUP(I358,Produkte!$A$2:$F$500,6,FALSE),0)</f>
        <v>0</v>
      </c>
      <c r="Q358" s="2" t="str">
        <f t="shared" si="28"/>
        <v/>
      </c>
      <c r="R358" s="2" t="str">
        <f t="shared" si="29"/>
        <v/>
      </c>
    </row>
    <row r="359" spans="3:18" x14ac:dyDescent="0.25">
      <c r="C359" t="str">
        <f>IFERROR(VLOOKUP(B359,Kunden!$A$5:$J$503,2,FALSE),"")</f>
        <v/>
      </c>
      <c r="D359" s="4"/>
      <c r="E359" s="4"/>
      <c r="F359" s="4"/>
      <c r="H359" s="4" t="str">
        <f t="shared" si="25"/>
        <v/>
      </c>
      <c r="J359" t="str">
        <f>IFERROR(VLOOKUP(I359,Produkte!$A$2:$F$500,2,FALSE),"")</f>
        <v/>
      </c>
      <c r="K359" s="5"/>
      <c r="L359" s="2">
        <f>IFERROR(VLOOKUP(I359,Produkte!$A$2:$F$500,5,FALSE),0)</f>
        <v>0</v>
      </c>
      <c r="M359" s="2" t="str">
        <f t="shared" si="26"/>
        <v/>
      </c>
      <c r="N359" s="3"/>
      <c r="O359" s="2" t="str">
        <f t="shared" si="27"/>
        <v/>
      </c>
      <c r="P359" s="3">
        <f>IFERROR(VLOOKUP(I359,Produkte!$A$2:$F$500,6,FALSE),0)</f>
        <v>0</v>
      </c>
      <c r="Q359" s="2" t="str">
        <f t="shared" si="28"/>
        <v/>
      </c>
      <c r="R359" s="2" t="str">
        <f t="shared" si="29"/>
        <v/>
      </c>
    </row>
    <row r="360" spans="3:18" x14ac:dyDescent="0.25">
      <c r="C360" t="str">
        <f>IFERROR(VLOOKUP(B360,Kunden!$A$5:$J$503,2,FALSE),"")</f>
        <v/>
      </c>
      <c r="D360" s="4"/>
      <c r="E360" s="4"/>
      <c r="F360" s="4"/>
      <c r="H360" s="4" t="str">
        <f t="shared" si="25"/>
        <v/>
      </c>
      <c r="J360" t="str">
        <f>IFERROR(VLOOKUP(I360,Produkte!$A$2:$F$500,2,FALSE),"")</f>
        <v/>
      </c>
      <c r="K360" s="5"/>
      <c r="L360" s="2">
        <f>IFERROR(VLOOKUP(I360,Produkte!$A$2:$F$500,5,FALSE),0)</f>
        <v>0</v>
      </c>
      <c r="M360" s="2" t="str">
        <f t="shared" si="26"/>
        <v/>
      </c>
      <c r="N360" s="3"/>
      <c r="O360" s="2" t="str">
        <f t="shared" si="27"/>
        <v/>
      </c>
      <c r="P360" s="3">
        <f>IFERROR(VLOOKUP(I360,Produkte!$A$2:$F$500,6,FALSE),0)</f>
        <v>0</v>
      </c>
      <c r="Q360" s="2" t="str">
        <f t="shared" si="28"/>
        <v/>
      </c>
      <c r="R360" s="2" t="str">
        <f t="shared" si="29"/>
        <v/>
      </c>
    </row>
    <row r="361" spans="3:18" x14ac:dyDescent="0.25">
      <c r="C361" t="str">
        <f>IFERROR(VLOOKUP(B361,Kunden!$A$5:$J$503,2,FALSE),"")</f>
        <v/>
      </c>
      <c r="D361" s="4"/>
      <c r="E361" s="4"/>
      <c r="F361" s="4"/>
      <c r="H361" s="4" t="str">
        <f t="shared" si="25"/>
        <v/>
      </c>
      <c r="J361" t="str">
        <f>IFERROR(VLOOKUP(I361,Produkte!$A$2:$F$500,2,FALSE),"")</f>
        <v/>
      </c>
      <c r="K361" s="5"/>
      <c r="L361" s="2">
        <f>IFERROR(VLOOKUP(I361,Produkte!$A$2:$F$500,5,FALSE),0)</f>
        <v>0</v>
      </c>
      <c r="M361" s="2" t="str">
        <f t="shared" si="26"/>
        <v/>
      </c>
      <c r="N361" s="3"/>
      <c r="O361" s="2" t="str">
        <f t="shared" si="27"/>
        <v/>
      </c>
      <c r="P361" s="3">
        <f>IFERROR(VLOOKUP(I361,Produkte!$A$2:$F$500,6,FALSE),0)</f>
        <v>0</v>
      </c>
      <c r="Q361" s="2" t="str">
        <f t="shared" si="28"/>
        <v/>
      </c>
      <c r="R361" s="2" t="str">
        <f t="shared" si="29"/>
        <v/>
      </c>
    </row>
    <row r="362" spans="3:18" x14ac:dyDescent="0.25">
      <c r="C362" t="str">
        <f>IFERROR(VLOOKUP(B362,Kunden!$A$5:$J$503,2,FALSE),"")</f>
        <v/>
      </c>
      <c r="D362" s="4"/>
      <c r="E362" s="4"/>
      <c r="F362" s="4"/>
      <c r="H362" s="4" t="str">
        <f t="shared" si="25"/>
        <v/>
      </c>
      <c r="J362" t="str">
        <f>IFERROR(VLOOKUP(I362,Produkte!$A$2:$F$500,2,FALSE),"")</f>
        <v/>
      </c>
      <c r="K362" s="5"/>
      <c r="L362" s="2">
        <f>IFERROR(VLOOKUP(I362,Produkte!$A$2:$F$500,5,FALSE),0)</f>
        <v>0</v>
      </c>
      <c r="M362" s="2" t="str">
        <f t="shared" si="26"/>
        <v/>
      </c>
      <c r="N362" s="3"/>
      <c r="O362" s="2" t="str">
        <f t="shared" si="27"/>
        <v/>
      </c>
      <c r="P362" s="3">
        <f>IFERROR(VLOOKUP(I362,Produkte!$A$2:$F$500,6,FALSE),0)</f>
        <v>0</v>
      </c>
      <c r="Q362" s="2" t="str">
        <f t="shared" si="28"/>
        <v/>
      </c>
      <c r="R362" s="2" t="str">
        <f t="shared" si="29"/>
        <v/>
      </c>
    </row>
    <row r="363" spans="3:18" x14ac:dyDescent="0.25">
      <c r="C363" t="str">
        <f>IFERROR(VLOOKUP(B363,Kunden!$A$5:$J$503,2,FALSE),"")</f>
        <v/>
      </c>
      <c r="D363" s="4"/>
      <c r="E363" s="4"/>
      <c r="F363" s="4"/>
      <c r="H363" s="4" t="str">
        <f t="shared" si="25"/>
        <v/>
      </c>
      <c r="J363" t="str">
        <f>IFERROR(VLOOKUP(I363,Produkte!$A$2:$F$500,2,FALSE),"")</f>
        <v/>
      </c>
      <c r="K363" s="5"/>
      <c r="L363" s="2">
        <f>IFERROR(VLOOKUP(I363,Produkte!$A$2:$F$500,5,FALSE),0)</f>
        <v>0</v>
      </c>
      <c r="M363" s="2" t="str">
        <f t="shared" si="26"/>
        <v/>
      </c>
      <c r="N363" s="3"/>
      <c r="O363" s="2" t="str">
        <f t="shared" si="27"/>
        <v/>
      </c>
      <c r="P363" s="3">
        <f>IFERROR(VLOOKUP(I363,Produkte!$A$2:$F$500,6,FALSE),0)</f>
        <v>0</v>
      </c>
      <c r="Q363" s="2" t="str">
        <f t="shared" si="28"/>
        <v/>
      </c>
      <c r="R363" s="2" t="str">
        <f t="shared" si="29"/>
        <v/>
      </c>
    </row>
    <row r="364" spans="3:18" x14ac:dyDescent="0.25">
      <c r="C364" t="str">
        <f>IFERROR(VLOOKUP(B364,Kunden!$A$5:$J$503,2,FALSE),"")</f>
        <v/>
      </c>
      <c r="D364" s="4"/>
      <c r="E364" s="4"/>
      <c r="F364" s="4"/>
      <c r="H364" s="4" t="str">
        <f t="shared" si="25"/>
        <v/>
      </c>
      <c r="J364" t="str">
        <f>IFERROR(VLOOKUP(I364,Produkte!$A$2:$F$500,2,FALSE),"")</f>
        <v/>
      </c>
      <c r="K364" s="5"/>
      <c r="L364" s="2">
        <f>IFERROR(VLOOKUP(I364,Produkte!$A$2:$F$500,5,FALSE),0)</f>
        <v>0</v>
      </c>
      <c r="M364" s="2" t="str">
        <f t="shared" si="26"/>
        <v/>
      </c>
      <c r="N364" s="3"/>
      <c r="O364" s="2" t="str">
        <f t="shared" si="27"/>
        <v/>
      </c>
      <c r="P364" s="3">
        <f>IFERROR(VLOOKUP(I364,Produkte!$A$2:$F$500,6,FALSE),0)</f>
        <v>0</v>
      </c>
      <c r="Q364" s="2" t="str">
        <f t="shared" si="28"/>
        <v/>
      </c>
      <c r="R364" s="2" t="str">
        <f t="shared" si="29"/>
        <v/>
      </c>
    </row>
    <row r="365" spans="3:18" x14ac:dyDescent="0.25">
      <c r="C365" t="str">
        <f>IFERROR(VLOOKUP(B365,Kunden!$A$5:$J$503,2,FALSE),"")</f>
        <v/>
      </c>
      <c r="D365" s="4"/>
      <c r="E365" s="4"/>
      <c r="F365" s="4"/>
      <c r="H365" s="4" t="str">
        <f t="shared" si="25"/>
        <v/>
      </c>
      <c r="J365" t="str">
        <f>IFERROR(VLOOKUP(I365,Produkte!$A$2:$F$500,2,FALSE),"")</f>
        <v/>
      </c>
      <c r="K365" s="5"/>
      <c r="L365" s="2">
        <f>IFERROR(VLOOKUP(I365,Produkte!$A$2:$F$500,5,FALSE),0)</f>
        <v>0</v>
      </c>
      <c r="M365" s="2" t="str">
        <f t="shared" si="26"/>
        <v/>
      </c>
      <c r="N365" s="3"/>
      <c r="O365" s="2" t="str">
        <f t="shared" si="27"/>
        <v/>
      </c>
      <c r="P365" s="3">
        <f>IFERROR(VLOOKUP(I365,Produkte!$A$2:$F$500,6,FALSE),0)</f>
        <v>0</v>
      </c>
      <c r="Q365" s="2" t="str">
        <f t="shared" si="28"/>
        <v/>
      </c>
      <c r="R365" s="2" t="str">
        <f t="shared" si="29"/>
        <v/>
      </c>
    </row>
    <row r="366" spans="3:18" x14ac:dyDescent="0.25">
      <c r="C366" t="str">
        <f>IFERROR(VLOOKUP(B366,Kunden!$A$5:$J$503,2,FALSE),"")</f>
        <v/>
      </c>
      <c r="D366" s="4"/>
      <c r="E366" s="4"/>
      <c r="F366" s="4"/>
      <c r="H366" s="4" t="str">
        <f t="shared" si="25"/>
        <v/>
      </c>
      <c r="J366" t="str">
        <f>IFERROR(VLOOKUP(I366,Produkte!$A$2:$F$500,2,FALSE),"")</f>
        <v/>
      </c>
      <c r="K366" s="5"/>
      <c r="L366" s="2">
        <f>IFERROR(VLOOKUP(I366,Produkte!$A$2:$F$500,5,FALSE),0)</f>
        <v>0</v>
      </c>
      <c r="M366" s="2" t="str">
        <f t="shared" si="26"/>
        <v/>
      </c>
      <c r="N366" s="3"/>
      <c r="O366" s="2" t="str">
        <f t="shared" si="27"/>
        <v/>
      </c>
      <c r="P366" s="3">
        <f>IFERROR(VLOOKUP(I366,Produkte!$A$2:$F$500,6,FALSE),0)</f>
        <v>0</v>
      </c>
      <c r="Q366" s="2" t="str">
        <f t="shared" si="28"/>
        <v/>
      </c>
      <c r="R366" s="2" t="str">
        <f t="shared" si="29"/>
        <v/>
      </c>
    </row>
    <row r="367" spans="3:18" x14ac:dyDescent="0.25">
      <c r="C367" t="str">
        <f>IFERROR(VLOOKUP(B367,Kunden!$A$5:$J$503,2,FALSE),"")</f>
        <v/>
      </c>
      <c r="D367" s="4"/>
      <c r="E367" s="4"/>
      <c r="F367" s="4"/>
      <c r="H367" s="4" t="str">
        <f t="shared" si="25"/>
        <v/>
      </c>
      <c r="J367" t="str">
        <f>IFERROR(VLOOKUP(I367,Produkte!$A$2:$F$500,2,FALSE),"")</f>
        <v/>
      </c>
      <c r="K367" s="5"/>
      <c r="L367" s="2">
        <f>IFERROR(VLOOKUP(I367,Produkte!$A$2:$F$500,5,FALSE),0)</f>
        <v>0</v>
      </c>
      <c r="M367" s="2" t="str">
        <f t="shared" si="26"/>
        <v/>
      </c>
      <c r="N367" s="3"/>
      <c r="O367" s="2" t="str">
        <f t="shared" si="27"/>
        <v/>
      </c>
      <c r="P367" s="3">
        <f>IFERROR(VLOOKUP(I367,Produkte!$A$2:$F$500,6,FALSE),0)</f>
        <v>0</v>
      </c>
      <c r="Q367" s="2" t="str">
        <f t="shared" si="28"/>
        <v/>
      </c>
      <c r="R367" s="2" t="str">
        <f t="shared" si="29"/>
        <v/>
      </c>
    </row>
    <row r="368" spans="3:18" x14ac:dyDescent="0.25">
      <c r="C368" t="str">
        <f>IFERROR(VLOOKUP(B368,Kunden!$A$5:$J$503,2,FALSE),"")</f>
        <v/>
      </c>
      <c r="D368" s="4"/>
      <c r="E368" s="4"/>
      <c r="F368" s="4"/>
      <c r="H368" s="4" t="str">
        <f t="shared" si="25"/>
        <v/>
      </c>
      <c r="J368" t="str">
        <f>IFERROR(VLOOKUP(I368,Produkte!$A$2:$F$500,2,FALSE),"")</f>
        <v/>
      </c>
      <c r="K368" s="5"/>
      <c r="L368" s="2">
        <f>IFERROR(VLOOKUP(I368,Produkte!$A$2:$F$500,5,FALSE),0)</f>
        <v>0</v>
      </c>
      <c r="M368" s="2" t="str">
        <f t="shared" si="26"/>
        <v/>
      </c>
      <c r="N368" s="3"/>
      <c r="O368" s="2" t="str">
        <f t="shared" si="27"/>
        <v/>
      </c>
      <c r="P368" s="3">
        <f>IFERROR(VLOOKUP(I368,Produkte!$A$2:$F$500,6,FALSE),0)</f>
        <v>0</v>
      </c>
      <c r="Q368" s="2" t="str">
        <f t="shared" si="28"/>
        <v/>
      </c>
      <c r="R368" s="2" t="str">
        <f t="shared" si="29"/>
        <v/>
      </c>
    </row>
    <row r="369" spans="3:18" x14ac:dyDescent="0.25">
      <c r="C369" t="str">
        <f>IFERROR(VLOOKUP(B369,Kunden!$A$5:$J$503,2,FALSE),"")</f>
        <v/>
      </c>
      <c r="D369" s="4"/>
      <c r="E369" s="4"/>
      <c r="F369" s="4"/>
      <c r="H369" s="4" t="str">
        <f t="shared" si="25"/>
        <v/>
      </c>
      <c r="J369" t="str">
        <f>IFERROR(VLOOKUP(I369,Produkte!$A$2:$F$500,2,FALSE),"")</f>
        <v/>
      </c>
      <c r="K369" s="5"/>
      <c r="L369" s="2">
        <f>IFERROR(VLOOKUP(I369,Produkte!$A$2:$F$500,5,FALSE),0)</f>
        <v>0</v>
      </c>
      <c r="M369" s="2" t="str">
        <f t="shared" si="26"/>
        <v/>
      </c>
      <c r="N369" s="3"/>
      <c r="O369" s="2" t="str">
        <f t="shared" si="27"/>
        <v/>
      </c>
      <c r="P369" s="3">
        <f>IFERROR(VLOOKUP(I369,Produkte!$A$2:$F$500,6,FALSE),0)</f>
        <v>0</v>
      </c>
      <c r="Q369" s="2" t="str">
        <f t="shared" si="28"/>
        <v/>
      </c>
      <c r="R369" s="2" t="str">
        <f t="shared" si="29"/>
        <v/>
      </c>
    </row>
    <row r="370" spans="3:18" x14ac:dyDescent="0.25">
      <c r="C370" t="str">
        <f>IFERROR(VLOOKUP(B370,Kunden!$A$5:$J$503,2,FALSE),"")</f>
        <v/>
      </c>
      <c r="D370" s="4"/>
      <c r="E370" s="4"/>
      <c r="F370" s="4"/>
      <c r="H370" s="4" t="str">
        <f t="shared" si="25"/>
        <v/>
      </c>
      <c r="J370" t="str">
        <f>IFERROR(VLOOKUP(I370,Produkte!$A$2:$F$500,2,FALSE),"")</f>
        <v/>
      </c>
      <c r="K370" s="5"/>
      <c r="L370" s="2">
        <f>IFERROR(VLOOKUP(I370,Produkte!$A$2:$F$500,5,FALSE),0)</f>
        <v>0</v>
      </c>
      <c r="M370" s="2" t="str">
        <f t="shared" si="26"/>
        <v/>
      </c>
      <c r="N370" s="3"/>
      <c r="O370" s="2" t="str">
        <f t="shared" si="27"/>
        <v/>
      </c>
      <c r="P370" s="3">
        <f>IFERROR(VLOOKUP(I370,Produkte!$A$2:$F$500,6,FALSE),0)</f>
        <v>0</v>
      </c>
      <c r="Q370" s="2" t="str">
        <f t="shared" si="28"/>
        <v/>
      </c>
      <c r="R370" s="2" t="str">
        <f t="shared" si="29"/>
        <v/>
      </c>
    </row>
    <row r="371" spans="3:18" x14ac:dyDescent="0.25">
      <c r="C371" t="str">
        <f>IFERROR(VLOOKUP(B371,Kunden!$A$5:$J$503,2,FALSE),"")</f>
        <v/>
      </c>
      <c r="D371" s="4"/>
      <c r="E371" s="4"/>
      <c r="F371" s="4"/>
      <c r="H371" s="4" t="str">
        <f t="shared" si="25"/>
        <v/>
      </c>
      <c r="J371" t="str">
        <f>IFERROR(VLOOKUP(I371,Produkte!$A$2:$F$500,2,FALSE),"")</f>
        <v/>
      </c>
      <c r="K371" s="5"/>
      <c r="L371" s="2">
        <f>IFERROR(VLOOKUP(I371,Produkte!$A$2:$F$500,5,FALSE),0)</f>
        <v>0</v>
      </c>
      <c r="M371" s="2" t="str">
        <f t="shared" si="26"/>
        <v/>
      </c>
      <c r="N371" s="3"/>
      <c r="O371" s="2" t="str">
        <f t="shared" si="27"/>
        <v/>
      </c>
      <c r="P371" s="3">
        <f>IFERROR(VLOOKUP(I371,Produkte!$A$2:$F$500,6,FALSE),0)</f>
        <v>0</v>
      </c>
      <c r="Q371" s="2" t="str">
        <f t="shared" si="28"/>
        <v/>
      </c>
      <c r="R371" s="2" t="str">
        <f t="shared" si="29"/>
        <v/>
      </c>
    </row>
    <row r="372" spans="3:18" x14ac:dyDescent="0.25">
      <c r="C372" t="str">
        <f>IFERROR(VLOOKUP(B372,Kunden!$A$5:$J$503,2,FALSE),"")</f>
        <v/>
      </c>
      <c r="D372" s="4"/>
      <c r="E372" s="4"/>
      <c r="F372" s="4"/>
      <c r="H372" s="4" t="str">
        <f t="shared" si="25"/>
        <v/>
      </c>
      <c r="J372" t="str">
        <f>IFERROR(VLOOKUP(I372,Produkte!$A$2:$F$500,2,FALSE),"")</f>
        <v/>
      </c>
      <c r="K372" s="5"/>
      <c r="L372" s="2">
        <f>IFERROR(VLOOKUP(I372,Produkte!$A$2:$F$500,5,FALSE),0)</f>
        <v>0</v>
      </c>
      <c r="M372" s="2" t="str">
        <f t="shared" si="26"/>
        <v/>
      </c>
      <c r="N372" s="3"/>
      <c r="O372" s="2" t="str">
        <f t="shared" si="27"/>
        <v/>
      </c>
      <c r="P372" s="3">
        <f>IFERROR(VLOOKUP(I372,Produkte!$A$2:$F$500,6,FALSE),0)</f>
        <v>0</v>
      </c>
      <c r="Q372" s="2" t="str">
        <f t="shared" si="28"/>
        <v/>
      </c>
      <c r="R372" s="2" t="str">
        <f t="shared" si="29"/>
        <v/>
      </c>
    </row>
    <row r="373" spans="3:18" x14ac:dyDescent="0.25">
      <c r="C373" t="str">
        <f>IFERROR(VLOOKUP(B373,Kunden!$A$5:$J$503,2,FALSE),"")</f>
        <v/>
      </c>
      <c r="D373" s="4"/>
      <c r="E373" s="4"/>
      <c r="F373" s="4"/>
      <c r="H373" s="4" t="str">
        <f t="shared" si="25"/>
        <v/>
      </c>
      <c r="J373" t="str">
        <f>IFERROR(VLOOKUP(I373,Produkte!$A$2:$F$500,2,FALSE),"")</f>
        <v/>
      </c>
      <c r="K373" s="5"/>
      <c r="L373" s="2">
        <f>IFERROR(VLOOKUP(I373,Produkte!$A$2:$F$500,5,FALSE),0)</f>
        <v>0</v>
      </c>
      <c r="M373" s="2" t="str">
        <f t="shared" si="26"/>
        <v/>
      </c>
      <c r="N373" s="3"/>
      <c r="O373" s="2" t="str">
        <f t="shared" si="27"/>
        <v/>
      </c>
      <c r="P373" s="3">
        <f>IFERROR(VLOOKUP(I373,Produkte!$A$2:$F$500,6,FALSE),0)</f>
        <v>0</v>
      </c>
      <c r="Q373" s="2" t="str">
        <f t="shared" si="28"/>
        <v/>
      </c>
      <c r="R373" s="2" t="str">
        <f t="shared" si="29"/>
        <v/>
      </c>
    </row>
    <row r="374" spans="3:18" x14ac:dyDescent="0.25">
      <c r="C374" t="str">
        <f>IFERROR(VLOOKUP(B374,Kunden!$A$5:$J$503,2,FALSE),"")</f>
        <v/>
      </c>
      <c r="D374" s="4"/>
      <c r="E374" s="4"/>
      <c r="F374" s="4"/>
      <c r="H374" s="4" t="str">
        <f t="shared" si="25"/>
        <v/>
      </c>
      <c r="J374" t="str">
        <f>IFERROR(VLOOKUP(I374,Produkte!$A$2:$F$500,2,FALSE),"")</f>
        <v/>
      </c>
      <c r="K374" s="5"/>
      <c r="L374" s="2">
        <f>IFERROR(VLOOKUP(I374,Produkte!$A$2:$F$500,5,FALSE),0)</f>
        <v>0</v>
      </c>
      <c r="M374" s="2" t="str">
        <f t="shared" si="26"/>
        <v/>
      </c>
      <c r="N374" s="3"/>
      <c r="O374" s="2" t="str">
        <f t="shared" si="27"/>
        <v/>
      </c>
      <c r="P374" s="3">
        <f>IFERROR(VLOOKUP(I374,Produkte!$A$2:$F$500,6,FALSE),0)</f>
        <v>0</v>
      </c>
      <c r="Q374" s="2" t="str">
        <f t="shared" si="28"/>
        <v/>
      </c>
      <c r="R374" s="2" t="str">
        <f t="shared" si="29"/>
        <v/>
      </c>
    </row>
    <row r="375" spans="3:18" x14ac:dyDescent="0.25">
      <c r="C375" t="str">
        <f>IFERROR(VLOOKUP(B375,Kunden!$A$5:$J$503,2,FALSE),"")</f>
        <v/>
      </c>
      <c r="D375" s="4"/>
      <c r="E375" s="4"/>
      <c r="F375" s="4"/>
      <c r="H375" s="4" t="str">
        <f t="shared" si="25"/>
        <v/>
      </c>
      <c r="J375" t="str">
        <f>IFERROR(VLOOKUP(I375,Produkte!$A$2:$F$500,2,FALSE),"")</f>
        <v/>
      </c>
      <c r="K375" s="5"/>
      <c r="L375" s="2">
        <f>IFERROR(VLOOKUP(I375,Produkte!$A$2:$F$500,5,FALSE),0)</f>
        <v>0</v>
      </c>
      <c r="M375" s="2" t="str">
        <f t="shared" si="26"/>
        <v/>
      </c>
      <c r="N375" s="3"/>
      <c r="O375" s="2" t="str">
        <f t="shared" si="27"/>
        <v/>
      </c>
      <c r="P375" s="3">
        <f>IFERROR(VLOOKUP(I375,Produkte!$A$2:$F$500,6,FALSE),0)</f>
        <v>0</v>
      </c>
      <c r="Q375" s="2" t="str">
        <f t="shared" si="28"/>
        <v/>
      </c>
      <c r="R375" s="2" t="str">
        <f t="shared" si="29"/>
        <v/>
      </c>
    </row>
    <row r="376" spans="3:18" x14ac:dyDescent="0.25">
      <c r="C376" t="str">
        <f>IFERROR(VLOOKUP(B376,Kunden!$A$5:$J$503,2,FALSE),"")</f>
        <v/>
      </c>
      <c r="D376" s="4"/>
      <c r="E376" s="4"/>
      <c r="F376" s="4"/>
      <c r="H376" s="4" t="str">
        <f t="shared" si="25"/>
        <v/>
      </c>
      <c r="J376" t="str">
        <f>IFERROR(VLOOKUP(I376,Produkte!$A$2:$F$500,2,FALSE),"")</f>
        <v/>
      </c>
      <c r="K376" s="5"/>
      <c r="L376" s="2">
        <f>IFERROR(VLOOKUP(I376,Produkte!$A$2:$F$500,5,FALSE),0)</f>
        <v>0</v>
      </c>
      <c r="M376" s="2" t="str">
        <f t="shared" si="26"/>
        <v/>
      </c>
      <c r="N376" s="3"/>
      <c r="O376" s="2" t="str">
        <f t="shared" si="27"/>
        <v/>
      </c>
      <c r="P376" s="3">
        <f>IFERROR(VLOOKUP(I376,Produkte!$A$2:$F$500,6,FALSE),0)</f>
        <v>0</v>
      </c>
      <c r="Q376" s="2" t="str">
        <f t="shared" si="28"/>
        <v/>
      </c>
      <c r="R376" s="2" t="str">
        <f t="shared" si="29"/>
        <v/>
      </c>
    </row>
    <row r="377" spans="3:18" x14ac:dyDescent="0.25">
      <c r="C377" t="str">
        <f>IFERROR(VLOOKUP(B377,Kunden!$A$5:$J$503,2,FALSE),"")</f>
        <v/>
      </c>
      <c r="D377" s="4"/>
      <c r="E377" s="4"/>
      <c r="F377" s="4"/>
      <c r="H377" s="4" t="str">
        <f t="shared" si="25"/>
        <v/>
      </c>
      <c r="J377" t="str">
        <f>IFERROR(VLOOKUP(I377,Produkte!$A$2:$F$500,2,FALSE),"")</f>
        <v/>
      </c>
      <c r="K377" s="5"/>
      <c r="L377" s="2">
        <f>IFERROR(VLOOKUP(I377,Produkte!$A$2:$F$500,5,FALSE),0)</f>
        <v>0</v>
      </c>
      <c r="M377" s="2" t="str">
        <f t="shared" si="26"/>
        <v/>
      </c>
      <c r="N377" s="3"/>
      <c r="O377" s="2" t="str">
        <f t="shared" si="27"/>
        <v/>
      </c>
      <c r="P377" s="3">
        <f>IFERROR(VLOOKUP(I377,Produkte!$A$2:$F$500,6,FALSE),0)</f>
        <v>0</v>
      </c>
      <c r="Q377" s="2" t="str">
        <f t="shared" si="28"/>
        <v/>
      </c>
      <c r="R377" s="2" t="str">
        <f t="shared" si="29"/>
        <v/>
      </c>
    </row>
    <row r="378" spans="3:18" x14ac:dyDescent="0.25">
      <c r="C378" t="str">
        <f>IFERROR(VLOOKUP(B378,Kunden!$A$5:$J$503,2,FALSE),"")</f>
        <v/>
      </c>
      <c r="D378" s="4"/>
      <c r="E378" s="4"/>
      <c r="F378" s="4"/>
      <c r="H378" s="4" t="str">
        <f t="shared" si="25"/>
        <v/>
      </c>
      <c r="J378" t="str">
        <f>IFERROR(VLOOKUP(I378,Produkte!$A$2:$F$500,2,FALSE),"")</f>
        <v/>
      </c>
      <c r="K378" s="5"/>
      <c r="L378" s="2">
        <f>IFERROR(VLOOKUP(I378,Produkte!$A$2:$F$500,5,FALSE),0)</f>
        <v>0</v>
      </c>
      <c r="M378" s="2" t="str">
        <f t="shared" si="26"/>
        <v/>
      </c>
      <c r="N378" s="3"/>
      <c r="O378" s="2" t="str">
        <f t="shared" si="27"/>
        <v/>
      </c>
      <c r="P378" s="3">
        <f>IFERROR(VLOOKUP(I378,Produkte!$A$2:$F$500,6,FALSE),0)</f>
        <v>0</v>
      </c>
      <c r="Q378" s="2" t="str">
        <f t="shared" si="28"/>
        <v/>
      </c>
      <c r="R378" s="2" t="str">
        <f t="shared" si="29"/>
        <v/>
      </c>
    </row>
    <row r="379" spans="3:18" x14ac:dyDescent="0.25">
      <c r="C379" t="str">
        <f>IFERROR(VLOOKUP(B379,Kunden!$A$5:$J$503,2,FALSE),"")</f>
        <v/>
      </c>
      <c r="D379" s="4"/>
      <c r="E379" s="4"/>
      <c r="F379" s="4"/>
      <c r="H379" s="4" t="str">
        <f t="shared" si="25"/>
        <v/>
      </c>
      <c r="J379" t="str">
        <f>IFERROR(VLOOKUP(I379,Produkte!$A$2:$F$500,2,FALSE),"")</f>
        <v/>
      </c>
      <c r="K379" s="5"/>
      <c r="L379" s="2">
        <f>IFERROR(VLOOKUP(I379,Produkte!$A$2:$F$500,5,FALSE),0)</f>
        <v>0</v>
      </c>
      <c r="M379" s="2" t="str">
        <f t="shared" si="26"/>
        <v/>
      </c>
      <c r="N379" s="3"/>
      <c r="O379" s="2" t="str">
        <f t="shared" si="27"/>
        <v/>
      </c>
      <c r="P379" s="3">
        <f>IFERROR(VLOOKUP(I379,Produkte!$A$2:$F$500,6,FALSE),0)</f>
        <v>0</v>
      </c>
      <c r="Q379" s="2" t="str">
        <f t="shared" si="28"/>
        <v/>
      </c>
      <c r="R379" s="2" t="str">
        <f t="shared" si="29"/>
        <v/>
      </c>
    </row>
    <row r="380" spans="3:18" x14ac:dyDescent="0.25">
      <c r="C380" t="str">
        <f>IFERROR(VLOOKUP(B380,Kunden!$A$5:$J$503,2,FALSE),"")</f>
        <v/>
      </c>
      <c r="D380" s="4"/>
      <c r="E380" s="4"/>
      <c r="F380" s="4"/>
      <c r="H380" s="4" t="str">
        <f t="shared" si="25"/>
        <v/>
      </c>
      <c r="J380" t="str">
        <f>IFERROR(VLOOKUP(I380,Produkte!$A$2:$F$500,2,FALSE),"")</f>
        <v/>
      </c>
      <c r="K380" s="5"/>
      <c r="L380" s="2">
        <f>IFERROR(VLOOKUP(I380,Produkte!$A$2:$F$500,5,FALSE),0)</f>
        <v>0</v>
      </c>
      <c r="M380" s="2" t="str">
        <f t="shared" si="26"/>
        <v/>
      </c>
      <c r="N380" s="3"/>
      <c r="O380" s="2" t="str">
        <f t="shared" si="27"/>
        <v/>
      </c>
      <c r="P380" s="3">
        <f>IFERROR(VLOOKUP(I380,Produkte!$A$2:$F$500,6,FALSE),0)</f>
        <v>0</v>
      </c>
      <c r="Q380" s="2" t="str">
        <f t="shared" si="28"/>
        <v/>
      </c>
      <c r="R380" s="2" t="str">
        <f t="shared" si="29"/>
        <v/>
      </c>
    </row>
    <row r="381" spans="3:18" x14ac:dyDescent="0.25">
      <c r="C381" t="str">
        <f>IFERROR(VLOOKUP(B381,Kunden!$A$5:$J$503,2,FALSE),"")</f>
        <v/>
      </c>
      <c r="D381" s="4"/>
      <c r="E381" s="4"/>
      <c r="F381" s="4"/>
      <c r="H381" s="4" t="str">
        <f t="shared" si="25"/>
        <v/>
      </c>
      <c r="J381" t="str">
        <f>IFERROR(VLOOKUP(I381,Produkte!$A$2:$F$500,2,FALSE),"")</f>
        <v/>
      </c>
      <c r="K381" s="5"/>
      <c r="L381" s="2">
        <f>IFERROR(VLOOKUP(I381,Produkte!$A$2:$F$500,5,FALSE),0)</f>
        <v>0</v>
      </c>
      <c r="M381" s="2" t="str">
        <f t="shared" si="26"/>
        <v/>
      </c>
      <c r="N381" s="3"/>
      <c r="O381" s="2" t="str">
        <f t="shared" si="27"/>
        <v/>
      </c>
      <c r="P381" s="3">
        <f>IFERROR(VLOOKUP(I381,Produkte!$A$2:$F$500,6,FALSE),0)</f>
        <v>0</v>
      </c>
      <c r="Q381" s="2" t="str">
        <f t="shared" si="28"/>
        <v/>
      </c>
      <c r="R381" s="2" t="str">
        <f t="shared" si="29"/>
        <v/>
      </c>
    </row>
    <row r="382" spans="3:18" x14ac:dyDescent="0.25">
      <c r="C382" t="str">
        <f>IFERROR(VLOOKUP(B382,Kunden!$A$5:$J$503,2,FALSE),"")</f>
        <v/>
      </c>
      <c r="D382" s="4"/>
      <c r="E382" s="4"/>
      <c r="F382" s="4"/>
      <c r="H382" s="4" t="str">
        <f t="shared" si="25"/>
        <v/>
      </c>
      <c r="J382" t="str">
        <f>IFERROR(VLOOKUP(I382,Produkte!$A$2:$F$500,2,FALSE),"")</f>
        <v/>
      </c>
      <c r="K382" s="5"/>
      <c r="L382" s="2">
        <f>IFERROR(VLOOKUP(I382,Produkte!$A$2:$F$500,5,FALSE),0)</f>
        <v>0</v>
      </c>
      <c r="M382" s="2" t="str">
        <f t="shared" si="26"/>
        <v/>
      </c>
      <c r="N382" s="3"/>
      <c r="O382" s="2" t="str">
        <f t="shared" si="27"/>
        <v/>
      </c>
      <c r="P382" s="3">
        <f>IFERROR(VLOOKUP(I382,Produkte!$A$2:$F$500,6,FALSE),0)</f>
        <v>0</v>
      </c>
      <c r="Q382" s="2" t="str">
        <f t="shared" si="28"/>
        <v/>
      </c>
      <c r="R382" s="2" t="str">
        <f t="shared" si="29"/>
        <v/>
      </c>
    </row>
    <row r="383" spans="3:18" x14ac:dyDescent="0.25">
      <c r="C383" t="str">
        <f>IFERROR(VLOOKUP(B383,Kunden!$A$5:$J$503,2,FALSE),"")</f>
        <v/>
      </c>
      <c r="D383" s="4"/>
      <c r="E383" s="4"/>
      <c r="F383" s="4"/>
      <c r="H383" s="4" t="str">
        <f t="shared" si="25"/>
        <v/>
      </c>
      <c r="J383" t="str">
        <f>IFERROR(VLOOKUP(I383,Produkte!$A$2:$F$500,2,FALSE),"")</f>
        <v/>
      </c>
      <c r="K383" s="5"/>
      <c r="L383" s="2">
        <f>IFERROR(VLOOKUP(I383,Produkte!$A$2:$F$500,5,FALSE),0)</f>
        <v>0</v>
      </c>
      <c r="M383" s="2" t="str">
        <f t="shared" si="26"/>
        <v/>
      </c>
      <c r="N383" s="3"/>
      <c r="O383" s="2" t="str">
        <f t="shared" si="27"/>
        <v/>
      </c>
      <c r="P383" s="3">
        <f>IFERROR(VLOOKUP(I383,Produkte!$A$2:$F$500,6,FALSE),0)</f>
        <v>0</v>
      </c>
      <c r="Q383" s="2" t="str">
        <f t="shared" si="28"/>
        <v/>
      </c>
      <c r="R383" s="2" t="str">
        <f t="shared" si="29"/>
        <v/>
      </c>
    </row>
    <row r="384" spans="3:18" x14ac:dyDescent="0.25">
      <c r="C384" t="str">
        <f>IFERROR(VLOOKUP(B384,Kunden!$A$5:$J$503,2,FALSE),"")</f>
        <v/>
      </c>
      <c r="D384" s="4"/>
      <c r="E384" s="4"/>
      <c r="F384" s="4"/>
      <c r="H384" s="4" t="str">
        <f t="shared" si="25"/>
        <v/>
      </c>
      <c r="J384" t="str">
        <f>IFERROR(VLOOKUP(I384,Produkte!$A$2:$F$500,2,FALSE),"")</f>
        <v/>
      </c>
      <c r="K384" s="5"/>
      <c r="L384" s="2">
        <f>IFERROR(VLOOKUP(I384,Produkte!$A$2:$F$500,5,FALSE),0)</f>
        <v>0</v>
      </c>
      <c r="M384" s="2" t="str">
        <f t="shared" si="26"/>
        <v/>
      </c>
      <c r="N384" s="3"/>
      <c r="O384" s="2" t="str">
        <f t="shared" si="27"/>
        <v/>
      </c>
      <c r="P384" s="3">
        <f>IFERROR(VLOOKUP(I384,Produkte!$A$2:$F$500,6,FALSE),0)</f>
        <v>0</v>
      </c>
      <c r="Q384" s="2" t="str">
        <f t="shared" si="28"/>
        <v/>
      </c>
      <c r="R384" s="2" t="str">
        <f t="shared" si="29"/>
        <v/>
      </c>
    </row>
    <row r="385" spans="3:18" x14ac:dyDescent="0.25">
      <c r="C385" t="str">
        <f>IFERROR(VLOOKUP(B385,Kunden!$A$5:$J$503,2,FALSE),"")</f>
        <v/>
      </c>
      <c r="D385" s="4"/>
      <c r="E385" s="4"/>
      <c r="F385" s="4"/>
      <c r="H385" s="4" t="str">
        <f t="shared" si="25"/>
        <v/>
      </c>
      <c r="J385" t="str">
        <f>IFERROR(VLOOKUP(I385,Produkte!$A$2:$F$500,2,FALSE),"")</f>
        <v/>
      </c>
      <c r="K385" s="5"/>
      <c r="L385" s="2">
        <f>IFERROR(VLOOKUP(I385,Produkte!$A$2:$F$500,5,FALSE),0)</f>
        <v>0</v>
      </c>
      <c r="M385" s="2" t="str">
        <f t="shared" si="26"/>
        <v/>
      </c>
      <c r="N385" s="3"/>
      <c r="O385" s="2" t="str">
        <f t="shared" si="27"/>
        <v/>
      </c>
      <c r="P385" s="3">
        <f>IFERROR(VLOOKUP(I385,Produkte!$A$2:$F$500,6,FALSE),0)</f>
        <v>0</v>
      </c>
      <c r="Q385" s="2" t="str">
        <f t="shared" si="28"/>
        <v/>
      </c>
      <c r="R385" s="2" t="str">
        <f t="shared" si="29"/>
        <v/>
      </c>
    </row>
    <row r="386" spans="3:18" x14ac:dyDescent="0.25">
      <c r="C386" t="str">
        <f>IFERROR(VLOOKUP(B386,Kunden!$A$5:$J$503,2,FALSE),"")</f>
        <v/>
      </c>
      <c r="D386" s="4"/>
      <c r="E386" s="4"/>
      <c r="F386" s="4"/>
      <c r="H386" s="4" t="str">
        <f t="shared" ref="H386:H449" si="30">IF(OR(D386="",G386=""),"",D386+G386)</f>
        <v/>
      </c>
      <c r="J386" t="str">
        <f>IFERROR(VLOOKUP(I386,Produkte!$A$2:$F$500,2,FALSE),"")</f>
        <v/>
      </c>
      <c r="K386" s="5"/>
      <c r="L386" s="2">
        <f>IFERROR(VLOOKUP(I386,Produkte!$A$2:$F$500,5,FALSE),0)</f>
        <v>0</v>
      </c>
      <c r="M386" s="2" t="str">
        <f t="shared" ref="M386:M449" si="31">IF(OR(K386="",L386=""),"",K386*L386)</f>
        <v/>
      </c>
      <c r="N386" s="3"/>
      <c r="O386" s="2" t="str">
        <f t="shared" ref="O386:O449" si="32">IF(M386="","",M386*(1-N386/100))</f>
        <v/>
      </c>
      <c r="P386" s="3">
        <f>IFERROR(VLOOKUP(I386,Produkte!$A$2:$F$500,6,FALSE),0)</f>
        <v>0</v>
      </c>
      <c r="Q386" s="2" t="str">
        <f t="shared" ref="Q386:Q449" si="33">IF(O386="","",O386*P386/100)</f>
        <v/>
      </c>
      <c r="R386" s="2" t="str">
        <f t="shared" ref="R386:R449" si="34">IF(O386="","",O386+Q386)</f>
        <v/>
      </c>
    </row>
    <row r="387" spans="3:18" x14ac:dyDescent="0.25">
      <c r="C387" t="str">
        <f>IFERROR(VLOOKUP(B387,Kunden!$A$5:$J$503,2,FALSE),"")</f>
        <v/>
      </c>
      <c r="D387" s="4"/>
      <c r="E387" s="4"/>
      <c r="F387" s="4"/>
      <c r="H387" s="4" t="str">
        <f t="shared" si="30"/>
        <v/>
      </c>
      <c r="J387" t="str">
        <f>IFERROR(VLOOKUP(I387,Produkte!$A$2:$F$500,2,FALSE),"")</f>
        <v/>
      </c>
      <c r="K387" s="5"/>
      <c r="L387" s="2">
        <f>IFERROR(VLOOKUP(I387,Produkte!$A$2:$F$500,5,FALSE),0)</f>
        <v>0</v>
      </c>
      <c r="M387" s="2" t="str">
        <f t="shared" si="31"/>
        <v/>
      </c>
      <c r="N387" s="3"/>
      <c r="O387" s="2" t="str">
        <f t="shared" si="32"/>
        <v/>
      </c>
      <c r="P387" s="3">
        <f>IFERROR(VLOOKUP(I387,Produkte!$A$2:$F$500,6,FALSE),0)</f>
        <v>0</v>
      </c>
      <c r="Q387" s="2" t="str">
        <f t="shared" si="33"/>
        <v/>
      </c>
      <c r="R387" s="2" t="str">
        <f t="shared" si="34"/>
        <v/>
      </c>
    </row>
    <row r="388" spans="3:18" x14ac:dyDescent="0.25">
      <c r="C388" t="str">
        <f>IFERROR(VLOOKUP(B388,Kunden!$A$5:$J$503,2,FALSE),"")</f>
        <v/>
      </c>
      <c r="D388" s="4"/>
      <c r="E388" s="4"/>
      <c r="F388" s="4"/>
      <c r="H388" s="4" t="str">
        <f t="shared" si="30"/>
        <v/>
      </c>
      <c r="J388" t="str">
        <f>IFERROR(VLOOKUP(I388,Produkte!$A$2:$F$500,2,FALSE),"")</f>
        <v/>
      </c>
      <c r="K388" s="5"/>
      <c r="L388" s="2">
        <f>IFERROR(VLOOKUP(I388,Produkte!$A$2:$F$500,5,FALSE),0)</f>
        <v>0</v>
      </c>
      <c r="M388" s="2" t="str">
        <f t="shared" si="31"/>
        <v/>
      </c>
      <c r="N388" s="3"/>
      <c r="O388" s="2" t="str">
        <f t="shared" si="32"/>
        <v/>
      </c>
      <c r="P388" s="3">
        <f>IFERROR(VLOOKUP(I388,Produkte!$A$2:$F$500,6,FALSE),0)</f>
        <v>0</v>
      </c>
      <c r="Q388" s="2" t="str">
        <f t="shared" si="33"/>
        <v/>
      </c>
      <c r="R388" s="2" t="str">
        <f t="shared" si="34"/>
        <v/>
      </c>
    </row>
    <row r="389" spans="3:18" x14ac:dyDescent="0.25">
      <c r="C389" t="str">
        <f>IFERROR(VLOOKUP(B389,Kunden!$A$5:$J$503,2,FALSE),"")</f>
        <v/>
      </c>
      <c r="D389" s="4"/>
      <c r="E389" s="4"/>
      <c r="F389" s="4"/>
      <c r="H389" s="4" t="str">
        <f t="shared" si="30"/>
        <v/>
      </c>
      <c r="J389" t="str">
        <f>IFERROR(VLOOKUP(I389,Produkte!$A$2:$F$500,2,FALSE),"")</f>
        <v/>
      </c>
      <c r="K389" s="5"/>
      <c r="L389" s="2">
        <f>IFERROR(VLOOKUP(I389,Produkte!$A$2:$F$500,5,FALSE),0)</f>
        <v>0</v>
      </c>
      <c r="M389" s="2" t="str">
        <f t="shared" si="31"/>
        <v/>
      </c>
      <c r="N389" s="3"/>
      <c r="O389" s="2" t="str">
        <f t="shared" si="32"/>
        <v/>
      </c>
      <c r="P389" s="3">
        <f>IFERROR(VLOOKUP(I389,Produkte!$A$2:$F$500,6,FALSE),0)</f>
        <v>0</v>
      </c>
      <c r="Q389" s="2" t="str">
        <f t="shared" si="33"/>
        <v/>
      </c>
      <c r="R389" s="2" t="str">
        <f t="shared" si="34"/>
        <v/>
      </c>
    </row>
    <row r="390" spans="3:18" x14ac:dyDescent="0.25">
      <c r="C390" t="str">
        <f>IFERROR(VLOOKUP(B390,Kunden!$A$5:$J$503,2,FALSE),"")</f>
        <v/>
      </c>
      <c r="D390" s="4"/>
      <c r="E390" s="4"/>
      <c r="F390" s="4"/>
      <c r="H390" s="4" t="str">
        <f t="shared" si="30"/>
        <v/>
      </c>
      <c r="J390" t="str">
        <f>IFERROR(VLOOKUP(I390,Produkte!$A$2:$F$500,2,FALSE),"")</f>
        <v/>
      </c>
      <c r="K390" s="5"/>
      <c r="L390" s="2">
        <f>IFERROR(VLOOKUP(I390,Produkte!$A$2:$F$500,5,FALSE),0)</f>
        <v>0</v>
      </c>
      <c r="M390" s="2" t="str">
        <f t="shared" si="31"/>
        <v/>
      </c>
      <c r="N390" s="3"/>
      <c r="O390" s="2" t="str">
        <f t="shared" si="32"/>
        <v/>
      </c>
      <c r="P390" s="3">
        <f>IFERROR(VLOOKUP(I390,Produkte!$A$2:$F$500,6,FALSE),0)</f>
        <v>0</v>
      </c>
      <c r="Q390" s="2" t="str">
        <f t="shared" si="33"/>
        <v/>
      </c>
      <c r="R390" s="2" t="str">
        <f t="shared" si="34"/>
        <v/>
      </c>
    </row>
    <row r="391" spans="3:18" x14ac:dyDescent="0.25">
      <c r="C391" t="str">
        <f>IFERROR(VLOOKUP(B391,Kunden!$A$5:$J$503,2,FALSE),"")</f>
        <v/>
      </c>
      <c r="D391" s="4"/>
      <c r="E391" s="4"/>
      <c r="F391" s="4"/>
      <c r="H391" s="4" t="str">
        <f t="shared" si="30"/>
        <v/>
      </c>
      <c r="J391" t="str">
        <f>IFERROR(VLOOKUP(I391,Produkte!$A$2:$F$500,2,FALSE),"")</f>
        <v/>
      </c>
      <c r="K391" s="5"/>
      <c r="L391" s="2">
        <f>IFERROR(VLOOKUP(I391,Produkte!$A$2:$F$500,5,FALSE),0)</f>
        <v>0</v>
      </c>
      <c r="M391" s="2" t="str">
        <f t="shared" si="31"/>
        <v/>
      </c>
      <c r="N391" s="3"/>
      <c r="O391" s="2" t="str">
        <f t="shared" si="32"/>
        <v/>
      </c>
      <c r="P391" s="3">
        <f>IFERROR(VLOOKUP(I391,Produkte!$A$2:$F$500,6,FALSE),0)</f>
        <v>0</v>
      </c>
      <c r="Q391" s="2" t="str">
        <f t="shared" si="33"/>
        <v/>
      </c>
      <c r="R391" s="2" t="str">
        <f t="shared" si="34"/>
        <v/>
      </c>
    </row>
    <row r="392" spans="3:18" x14ac:dyDescent="0.25">
      <c r="C392" t="str">
        <f>IFERROR(VLOOKUP(B392,Kunden!$A$5:$J$503,2,FALSE),"")</f>
        <v/>
      </c>
      <c r="D392" s="4"/>
      <c r="E392" s="4"/>
      <c r="F392" s="4"/>
      <c r="H392" s="4" t="str">
        <f t="shared" si="30"/>
        <v/>
      </c>
      <c r="J392" t="str">
        <f>IFERROR(VLOOKUP(I392,Produkte!$A$2:$F$500,2,FALSE),"")</f>
        <v/>
      </c>
      <c r="K392" s="5"/>
      <c r="L392" s="2">
        <f>IFERROR(VLOOKUP(I392,Produkte!$A$2:$F$500,5,FALSE),0)</f>
        <v>0</v>
      </c>
      <c r="M392" s="2" t="str">
        <f t="shared" si="31"/>
        <v/>
      </c>
      <c r="N392" s="3"/>
      <c r="O392" s="2" t="str">
        <f t="shared" si="32"/>
        <v/>
      </c>
      <c r="P392" s="3">
        <f>IFERROR(VLOOKUP(I392,Produkte!$A$2:$F$500,6,FALSE),0)</f>
        <v>0</v>
      </c>
      <c r="Q392" s="2" t="str">
        <f t="shared" si="33"/>
        <v/>
      </c>
      <c r="R392" s="2" t="str">
        <f t="shared" si="34"/>
        <v/>
      </c>
    </row>
    <row r="393" spans="3:18" x14ac:dyDescent="0.25">
      <c r="C393" t="str">
        <f>IFERROR(VLOOKUP(B393,Kunden!$A$5:$J$503,2,FALSE),"")</f>
        <v/>
      </c>
      <c r="D393" s="4"/>
      <c r="E393" s="4"/>
      <c r="F393" s="4"/>
      <c r="H393" s="4" t="str">
        <f t="shared" si="30"/>
        <v/>
      </c>
      <c r="J393" t="str">
        <f>IFERROR(VLOOKUP(I393,Produkte!$A$2:$F$500,2,FALSE),"")</f>
        <v/>
      </c>
      <c r="K393" s="5"/>
      <c r="L393" s="2">
        <f>IFERROR(VLOOKUP(I393,Produkte!$A$2:$F$500,5,FALSE),0)</f>
        <v>0</v>
      </c>
      <c r="M393" s="2" t="str">
        <f t="shared" si="31"/>
        <v/>
      </c>
      <c r="N393" s="3"/>
      <c r="O393" s="2" t="str">
        <f t="shared" si="32"/>
        <v/>
      </c>
      <c r="P393" s="3">
        <f>IFERROR(VLOOKUP(I393,Produkte!$A$2:$F$500,6,FALSE),0)</f>
        <v>0</v>
      </c>
      <c r="Q393" s="2" t="str">
        <f t="shared" si="33"/>
        <v/>
      </c>
      <c r="R393" s="2" t="str">
        <f t="shared" si="34"/>
        <v/>
      </c>
    </row>
    <row r="394" spans="3:18" x14ac:dyDescent="0.25">
      <c r="C394" t="str">
        <f>IFERROR(VLOOKUP(B394,Kunden!$A$5:$J$503,2,FALSE),"")</f>
        <v/>
      </c>
      <c r="D394" s="4"/>
      <c r="E394" s="4"/>
      <c r="F394" s="4"/>
      <c r="H394" s="4" t="str">
        <f t="shared" si="30"/>
        <v/>
      </c>
      <c r="J394" t="str">
        <f>IFERROR(VLOOKUP(I394,Produkte!$A$2:$F$500,2,FALSE),"")</f>
        <v/>
      </c>
      <c r="K394" s="5"/>
      <c r="L394" s="2">
        <f>IFERROR(VLOOKUP(I394,Produkte!$A$2:$F$500,5,FALSE),0)</f>
        <v>0</v>
      </c>
      <c r="M394" s="2" t="str">
        <f t="shared" si="31"/>
        <v/>
      </c>
      <c r="N394" s="3"/>
      <c r="O394" s="2" t="str">
        <f t="shared" si="32"/>
        <v/>
      </c>
      <c r="P394" s="3">
        <f>IFERROR(VLOOKUP(I394,Produkte!$A$2:$F$500,6,FALSE),0)</f>
        <v>0</v>
      </c>
      <c r="Q394" s="2" t="str">
        <f t="shared" si="33"/>
        <v/>
      </c>
      <c r="R394" s="2" t="str">
        <f t="shared" si="34"/>
        <v/>
      </c>
    </row>
    <row r="395" spans="3:18" x14ac:dyDescent="0.25">
      <c r="C395" t="str">
        <f>IFERROR(VLOOKUP(B395,Kunden!$A$5:$J$503,2,FALSE),"")</f>
        <v/>
      </c>
      <c r="D395" s="4"/>
      <c r="E395" s="4"/>
      <c r="F395" s="4"/>
      <c r="H395" s="4" t="str">
        <f t="shared" si="30"/>
        <v/>
      </c>
      <c r="J395" t="str">
        <f>IFERROR(VLOOKUP(I395,Produkte!$A$2:$F$500,2,FALSE),"")</f>
        <v/>
      </c>
      <c r="K395" s="5"/>
      <c r="L395" s="2">
        <f>IFERROR(VLOOKUP(I395,Produkte!$A$2:$F$500,5,FALSE),0)</f>
        <v>0</v>
      </c>
      <c r="M395" s="2" t="str">
        <f t="shared" si="31"/>
        <v/>
      </c>
      <c r="N395" s="3"/>
      <c r="O395" s="2" t="str">
        <f t="shared" si="32"/>
        <v/>
      </c>
      <c r="P395" s="3">
        <f>IFERROR(VLOOKUP(I395,Produkte!$A$2:$F$500,6,FALSE),0)</f>
        <v>0</v>
      </c>
      <c r="Q395" s="2" t="str">
        <f t="shared" si="33"/>
        <v/>
      </c>
      <c r="R395" s="2" t="str">
        <f t="shared" si="34"/>
        <v/>
      </c>
    </row>
    <row r="396" spans="3:18" x14ac:dyDescent="0.25">
      <c r="C396" t="str">
        <f>IFERROR(VLOOKUP(B396,Kunden!$A$5:$J$503,2,FALSE),"")</f>
        <v/>
      </c>
      <c r="D396" s="4"/>
      <c r="E396" s="4"/>
      <c r="F396" s="4"/>
      <c r="H396" s="4" t="str">
        <f t="shared" si="30"/>
        <v/>
      </c>
      <c r="J396" t="str">
        <f>IFERROR(VLOOKUP(I396,Produkte!$A$2:$F$500,2,FALSE),"")</f>
        <v/>
      </c>
      <c r="K396" s="5"/>
      <c r="L396" s="2">
        <f>IFERROR(VLOOKUP(I396,Produkte!$A$2:$F$500,5,FALSE),0)</f>
        <v>0</v>
      </c>
      <c r="M396" s="2" t="str">
        <f t="shared" si="31"/>
        <v/>
      </c>
      <c r="N396" s="3"/>
      <c r="O396" s="2" t="str">
        <f t="shared" si="32"/>
        <v/>
      </c>
      <c r="P396" s="3">
        <f>IFERROR(VLOOKUP(I396,Produkte!$A$2:$F$500,6,FALSE),0)</f>
        <v>0</v>
      </c>
      <c r="Q396" s="2" t="str">
        <f t="shared" si="33"/>
        <v/>
      </c>
      <c r="R396" s="2" t="str">
        <f t="shared" si="34"/>
        <v/>
      </c>
    </row>
    <row r="397" spans="3:18" x14ac:dyDescent="0.25">
      <c r="C397" t="str">
        <f>IFERROR(VLOOKUP(B397,Kunden!$A$5:$J$503,2,FALSE),"")</f>
        <v/>
      </c>
      <c r="D397" s="4"/>
      <c r="E397" s="4"/>
      <c r="F397" s="4"/>
      <c r="H397" s="4" t="str">
        <f t="shared" si="30"/>
        <v/>
      </c>
      <c r="J397" t="str">
        <f>IFERROR(VLOOKUP(I397,Produkte!$A$2:$F$500,2,FALSE),"")</f>
        <v/>
      </c>
      <c r="K397" s="5"/>
      <c r="L397" s="2">
        <f>IFERROR(VLOOKUP(I397,Produkte!$A$2:$F$500,5,FALSE),0)</f>
        <v>0</v>
      </c>
      <c r="M397" s="2" t="str">
        <f t="shared" si="31"/>
        <v/>
      </c>
      <c r="N397" s="3"/>
      <c r="O397" s="2" t="str">
        <f t="shared" si="32"/>
        <v/>
      </c>
      <c r="P397" s="3">
        <f>IFERROR(VLOOKUP(I397,Produkte!$A$2:$F$500,6,FALSE),0)</f>
        <v>0</v>
      </c>
      <c r="Q397" s="2" t="str">
        <f t="shared" si="33"/>
        <v/>
      </c>
      <c r="R397" s="2" t="str">
        <f t="shared" si="34"/>
        <v/>
      </c>
    </row>
    <row r="398" spans="3:18" x14ac:dyDescent="0.25">
      <c r="C398" t="str">
        <f>IFERROR(VLOOKUP(B398,Kunden!$A$5:$J$503,2,FALSE),"")</f>
        <v/>
      </c>
      <c r="D398" s="4"/>
      <c r="E398" s="4"/>
      <c r="F398" s="4"/>
      <c r="H398" s="4" t="str">
        <f t="shared" si="30"/>
        <v/>
      </c>
      <c r="J398" t="str">
        <f>IFERROR(VLOOKUP(I398,Produkte!$A$2:$F$500,2,FALSE),"")</f>
        <v/>
      </c>
      <c r="K398" s="5"/>
      <c r="L398" s="2">
        <f>IFERROR(VLOOKUP(I398,Produkte!$A$2:$F$500,5,FALSE),0)</f>
        <v>0</v>
      </c>
      <c r="M398" s="2" t="str">
        <f t="shared" si="31"/>
        <v/>
      </c>
      <c r="N398" s="3"/>
      <c r="O398" s="2" t="str">
        <f t="shared" si="32"/>
        <v/>
      </c>
      <c r="P398" s="3">
        <f>IFERROR(VLOOKUP(I398,Produkte!$A$2:$F$500,6,FALSE),0)</f>
        <v>0</v>
      </c>
      <c r="Q398" s="2" t="str">
        <f t="shared" si="33"/>
        <v/>
      </c>
      <c r="R398" s="2" t="str">
        <f t="shared" si="34"/>
        <v/>
      </c>
    </row>
    <row r="399" spans="3:18" x14ac:dyDescent="0.25">
      <c r="C399" t="str">
        <f>IFERROR(VLOOKUP(B399,Kunden!$A$5:$J$503,2,FALSE),"")</f>
        <v/>
      </c>
      <c r="D399" s="4"/>
      <c r="E399" s="4"/>
      <c r="F399" s="4"/>
      <c r="H399" s="4" t="str">
        <f t="shared" si="30"/>
        <v/>
      </c>
      <c r="J399" t="str">
        <f>IFERROR(VLOOKUP(I399,Produkte!$A$2:$F$500,2,FALSE),"")</f>
        <v/>
      </c>
      <c r="K399" s="5"/>
      <c r="L399" s="2">
        <f>IFERROR(VLOOKUP(I399,Produkte!$A$2:$F$500,5,FALSE),0)</f>
        <v>0</v>
      </c>
      <c r="M399" s="2" t="str">
        <f t="shared" si="31"/>
        <v/>
      </c>
      <c r="N399" s="3"/>
      <c r="O399" s="2" t="str">
        <f t="shared" si="32"/>
        <v/>
      </c>
      <c r="P399" s="3">
        <f>IFERROR(VLOOKUP(I399,Produkte!$A$2:$F$500,6,FALSE),0)</f>
        <v>0</v>
      </c>
      <c r="Q399" s="2" t="str">
        <f t="shared" si="33"/>
        <v/>
      </c>
      <c r="R399" s="2" t="str">
        <f t="shared" si="34"/>
        <v/>
      </c>
    </row>
    <row r="400" spans="3:18" x14ac:dyDescent="0.25">
      <c r="C400" t="str">
        <f>IFERROR(VLOOKUP(B400,Kunden!$A$5:$J$503,2,FALSE),"")</f>
        <v/>
      </c>
      <c r="D400" s="4"/>
      <c r="E400" s="4"/>
      <c r="F400" s="4"/>
      <c r="H400" s="4" t="str">
        <f t="shared" si="30"/>
        <v/>
      </c>
      <c r="J400" t="str">
        <f>IFERROR(VLOOKUP(I400,Produkte!$A$2:$F$500,2,FALSE),"")</f>
        <v/>
      </c>
      <c r="K400" s="5"/>
      <c r="L400" s="2">
        <f>IFERROR(VLOOKUP(I400,Produkte!$A$2:$F$500,5,FALSE),0)</f>
        <v>0</v>
      </c>
      <c r="M400" s="2" t="str">
        <f t="shared" si="31"/>
        <v/>
      </c>
      <c r="N400" s="3"/>
      <c r="O400" s="2" t="str">
        <f t="shared" si="32"/>
        <v/>
      </c>
      <c r="P400" s="3">
        <f>IFERROR(VLOOKUP(I400,Produkte!$A$2:$F$500,6,FALSE),0)</f>
        <v>0</v>
      </c>
      <c r="Q400" s="2" t="str">
        <f t="shared" si="33"/>
        <v/>
      </c>
      <c r="R400" s="2" t="str">
        <f t="shared" si="34"/>
        <v/>
      </c>
    </row>
    <row r="401" spans="3:18" x14ac:dyDescent="0.25">
      <c r="C401" t="str">
        <f>IFERROR(VLOOKUP(B401,Kunden!$A$5:$J$503,2,FALSE),"")</f>
        <v/>
      </c>
      <c r="D401" s="4"/>
      <c r="E401" s="4"/>
      <c r="F401" s="4"/>
      <c r="H401" s="4" t="str">
        <f t="shared" si="30"/>
        <v/>
      </c>
      <c r="J401" t="str">
        <f>IFERROR(VLOOKUP(I401,Produkte!$A$2:$F$500,2,FALSE),"")</f>
        <v/>
      </c>
      <c r="K401" s="5"/>
      <c r="L401" s="2">
        <f>IFERROR(VLOOKUP(I401,Produkte!$A$2:$F$500,5,FALSE),0)</f>
        <v>0</v>
      </c>
      <c r="M401" s="2" t="str">
        <f t="shared" si="31"/>
        <v/>
      </c>
      <c r="N401" s="3"/>
      <c r="O401" s="2" t="str">
        <f t="shared" si="32"/>
        <v/>
      </c>
      <c r="P401" s="3">
        <f>IFERROR(VLOOKUP(I401,Produkte!$A$2:$F$500,6,FALSE),0)</f>
        <v>0</v>
      </c>
      <c r="Q401" s="2" t="str">
        <f t="shared" si="33"/>
        <v/>
      </c>
      <c r="R401" s="2" t="str">
        <f t="shared" si="34"/>
        <v/>
      </c>
    </row>
    <row r="402" spans="3:18" x14ac:dyDescent="0.25">
      <c r="C402" t="str">
        <f>IFERROR(VLOOKUP(B402,Kunden!$A$5:$J$503,2,FALSE),"")</f>
        <v/>
      </c>
      <c r="D402" s="4"/>
      <c r="E402" s="4"/>
      <c r="F402" s="4"/>
      <c r="H402" s="4" t="str">
        <f t="shared" si="30"/>
        <v/>
      </c>
      <c r="J402" t="str">
        <f>IFERROR(VLOOKUP(I402,Produkte!$A$2:$F$500,2,FALSE),"")</f>
        <v/>
      </c>
      <c r="K402" s="5"/>
      <c r="L402" s="2">
        <f>IFERROR(VLOOKUP(I402,Produkte!$A$2:$F$500,5,FALSE),0)</f>
        <v>0</v>
      </c>
      <c r="M402" s="2" t="str">
        <f t="shared" si="31"/>
        <v/>
      </c>
      <c r="N402" s="3"/>
      <c r="O402" s="2" t="str">
        <f t="shared" si="32"/>
        <v/>
      </c>
      <c r="P402" s="3">
        <f>IFERROR(VLOOKUP(I402,Produkte!$A$2:$F$500,6,FALSE),0)</f>
        <v>0</v>
      </c>
      <c r="Q402" s="2" t="str">
        <f t="shared" si="33"/>
        <v/>
      </c>
      <c r="R402" s="2" t="str">
        <f t="shared" si="34"/>
        <v/>
      </c>
    </row>
    <row r="403" spans="3:18" x14ac:dyDescent="0.25">
      <c r="C403" t="str">
        <f>IFERROR(VLOOKUP(B403,Kunden!$A$5:$J$503,2,FALSE),"")</f>
        <v/>
      </c>
      <c r="D403" s="4"/>
      <c r="E403" s="4"/>
      <c r="F403" s="4"/>
      <c r="H403" s="4" t="str">
        <f t="shared" si="30"/>
        <v/>
      </c>
      <c r="J403" t="str">
        <f>IFERROR(VLOOKUP(I403,Produkte!$A$2:$F$500,2,FALSE),"")</f>
        <v/>
      </c>
      <c r="K403" s="5"/>
      <c r="L403" s="2">
        <f>IFERROR(VLOOKUP(I403,Produkte!$A$2:$F$500,5,FALSE),0)</f>
        <v>0</v>
      </c>
      <c r="M403" s="2" t="str">
        <f t="shared" si="31"/>
        <v/>
      </c>
      <c r="N403" s="3"/>
      <c r="O403" s="2" t="str">
        <f t="shared" si="32"/>
        <v/>
      </c>
      <c r="P403" s="3">
        <f>IFERROR(VLOOKUP(I403,Produkte!$A$2:$F$500,6,FALSE),0)</f>
        <v>0</v>
      </c>
      <c r="Q403" s="2" t="str">
        <f t="shared" si="33"/>
        <v/>
      </c>
      <c r="R403" s="2" t="str">
        <f t="shared" si="34"/>
        <v/>
      </c>
    </row>
    <row r="404" spans="3:18" x14ac:dyDescent="0.25">
      <c r="C404" t="str">
        <f>IFERROR(VLOOKUP(B404,Kunden!$A$5:$J$503,2,FALSE),"")</f>
        <v/>
      </c>
      <c r="D404" s="4"/>
      <c r="E404" s="4"/>
      <c r="F404" s="4"/>
      <c r="H404" s="4" t="str">
        <f t="shared" si="30"/>
        <v/>
      </c>
      <c r="J404" t="str">
        <f>IFERROR(VLOOKUP(I404,Produkte!$A$2:$F$500,2,FALSE),"")</f>
        <v/>
      </c>
      <c r="K404" s="5"/>
      <c r="L404" s="2">
        <f>IFERROR(VLOOKUP(I404,Produkte!$A$2:$F$500,5,FALSE),0)</f>
        <v>0</v>
      </c>
      <c r="M404" s="2" t="str">
        <f t="shared" si="31"/>
        <v/>
      </c>
      <c r="N404" s="3"/>
      <c r="O404" s="2" t="str">
        <f t="shared" si="32"/>
        <v/>
      </c>
      <c r="P404" s="3">
        <f>IFERROR(VLOOKUP(I404,Produkte!$A$2:$F$500,6,FALSE),0)</f>
        <v>0</v>
      </c>
      <c r="Q404" s="2" t="str">
        <f t="shared" si="33"/>
        <v/>
      </c>
      <c r="R404" s="2" t="str">
        <f t="shared" si="34"/>
        <v/>
      </c>
    </row>
    <row r="405" spans="3:18" x14ac:dyDescent="0.25">
      <c r="C405" t="str">
        <f>IFERROR(VLOOKUP(B405,Kunden!$A$5:$J$503,2,FALSE),"")</f>
        <v/>
      </c>
      <c r="D405" s="4"/>
      <c r="E405" s="4"/>
      <c r="F405" s="4"/>
      <c r="H405" s="4" t="str">
        <f t="shared" si="30"/>
        <v/>
      </c>
      <c r="J405" t="str">
        <f>IFERROR(VLOOKUP(I405,Produkte!$A$2:$F$500,2,FALSE),"")</f>
        <v/>
      </c>
      <c r="K405" s="5"/>
      <c r="L405" s="2">
        <f>IFERROR(VLOOKUP(I405,Produkte!$A$2:$F$500,5,FALSE),0)</f>
        <v>0</v>
      </c>
      <c r="M405" s="2" t="str">
        <f t="shared" si="31"/>
        <v/>
      </c>
      <c r="N405" s="3"/>
      <c r="O405" s="2" t="str">
        <f t="shared" si="32"/>
        <v/>
      </c>
      <c r="P405" s="3">
        <f>IFERROR(VLOOKUP(I405,Produkte!$A$2:$F$500,6,FALSE),0)</f>
        <v>0</v>
      </c>
      <c r="Q405" s="2" t="str">
        <f t="shared" si="33"/>
        <v/>
      </c>
      <c r="R405" s="2" t="str">
        <f t="shared" si="34"/>
        <v/>
      </c>
    </row>
    <row r="406" spans="3:18" x14ac:dyDescent="0.25">
      <c r="C406" t="str">
        <f>IFERROR(VLOOKUP(B406,Kunden!$A$5:$J$503,2,FALSE),"")</f>
        <v/>
      </c>
      <c r="D406" s="4"/>
      <c r="E406" s="4"/>
      <c r="F406" s="4"/>
      <c r="H406" s="4" t="str">
        <f t="shared" si="30"/>
        <v/>
      </c>
      <c r="J406" t="str">
        <f>IFERROR(VLOOKUP(I406,Produkte!$A$2:$F$500,2,FALSE),"")</f>
        <v/>
      </c>
      <c r="K406" s="5"/>
      <c r="L406" s="2">
        <f>IFERROR(VLOOKUP(I406,Produkte!$A$2:$F$500,5,FALSE),0)</f>
        <v>0</v>
      </c>
      <c r="M406" s="2" t="str">
        <f t="shared" si="31"/>
        <v/>
      </c>
      <c r="N406" s="3"/>
      <c r="O406" s="2" t="str">
        <f t="shared" si="32"/>
        <v/>
      </c>
      <c r="P406" s="3">
        <f>IFERROR(VLOOKUP(I406,Produkte!$A$2:$F$500,6,FALSE),0)</f>
        <v>0</v>
      </c>
      <c r="Q406" s="2" t="str">
        <f t="shared" si="33"/>
        <v/>
      </c>
      <c r="R406" s="2" t="str">
        <f t="shared" si="34"/>
        <v/>
      </c>
    </row>
    <row r="407" spans="3:18" x14ac:dyDescent="0.25">
      <c r="C407" t="str">
        <f>IFERROR(VLOOKUP(B407,Kunden!$A$5:$J$503,2,FALSE),"")</f>
        <v/>
      </c>
      <c r="D407" s="4"/>
      <c r="E407" s="4"/>
      <c r="F407" s="4"/>
      <c r="H407" s="4" t="str">
        <f t="shared" si="30"/>
        <v/>
      </c>
      <c r="J407" t="str">
        <f>IFERROR(VLOOKUP(I407,Produkte!$A$2:$F$500,2,FALSE),"")</f>
        <v/>
      </c>
      <c r="K407" s="5"/>
      <c r="L407" s="2">
        <f>IFERROR(VLOOKUP(I407,Produkte!$A$2:$F$500,5,FALSE),0)</f>
        <v>0</v>
      </c>
      <c r="M407" s="2" t="str">
        <f t="shared" si="31"/>
        <v/>
      </c>
      <c r="N407" s="3"/>
      <c r="O407" s="2" t="str">
        <f t="shared" si="32"/>
        <v/>
      </c>
      <c r="P407" s="3">
        <f>IFERROR(VLOOKUP(I407,Produkte!$A$2:$F$500,6,FALSE),0)</f>
        <v>0</v>
      </c>
      <c r="Q407" s="2" t="str">
        <f t="shared" si="33"/>
        <v/>
      </c>
      <c r="R407" s="2" t="str">
        <f t="shared" si="34"/>
        <v/>
      </c>
    </row>
    <row r="408" spans="3:18" x14ac:dyDescent="0.25">
      <c r="C408" t="str">
        <f>IFERROR(VLOOKUP(B408,Kunden!$A$5:$J$503,2,FALSE),"")</f>
        <v/>
      </c>
      <c r="D408" s="4"/>
      <c r="E408" s="4"/>
      <c r="F408" s="4"/>
      <c r="H408" s="4" t="str">
        <f t="shared" si="30"/>
        <v/>
      </c>
      <c r="J408" t="str">
        <f>IFERROR(VLOOKUP(I408,Produkte!$A$2:$F$500,2,FALSE),"")</f>
        <v/>
      </c>
      <c r="K408" s="5"/>
      <c r="L408" s="2">
        <f>IFERROR(VLOOKUP(I408,Produkte!$A$2:$F$500,5,FALSE),0)</f>
        <v>0</v>
      </c>
      <c r="M408" s="2" t="str">
        <f t="shared" si="31"/>
        <v/>
      </c>
      <c r="N408" s="3"/>
      <c r="O408" s="2" t="str">
        <f t="shared" si="32"/>
        <v/>
      </c>
      <c r="P408" s="3">
        <f>IFERROR(VLOOKUP(I408,Produkte!$A$2:$F$500,6,FALSE),0)</f>
        <v>0</v>
      </c>
      <c r="Q408" s="2" t="str">
        <f t="shared" si="33"/>
        <v/>
      </c>
      <c r="R408" s="2" t="str">
        <f t="shared" si="34"/>
        <v/>
      </c>
    </row>
    <row r="409" spans="3:18" x14ac:dyDescent="0.25">
      <c r="C409" t="str">
        <f>IFERROR(VLOOKUP(B409,Kunden!$A$5:$J$503,2,FALSE),"")</f>
        <v/>
      </c>
      <c r="D409" s="4"/>
      <c r="E409" s="4"/>
      <c r="F409" s="4"/>
      <c r="H409" s="4" t="str">
        <f t="shared" si="30"/>
        <v/>
      </c>
      <c r="J409" t="str">
        <f>IFERROR(VLOOKUP(I409,Produkte!$A$2:$F$500,2,FALSE),"")</f>
        <v/>
      </c>
      <c r="K409" s="5"/>
      <c r="L409" s="2">
        <f>IFERROR(VLOOKUP(I409,Produkte!$A$2:$F$500,5,FALSE),0)</f>
        <v>0</v>
      </c>
      <c r="M409" s="2" t="str">
        <f t="shared" si="31"/>
        <v/>
      </c>
      <c r="N409" s="3"/>
      <c r="O409" s="2" t="str">
        <f t="shared" si="32"/>
        <v/>
      </c>
      <c r="P409" s="3">
        <f>IFERROR(VLOOKUP(I409,Produkte!$A$2:$F$500,6,FALSE),0)</f>
        <v>0</v>
      </c>
      <c r="Q409" s="2" t="str">
        <f t="shared" si="33"/>
        <v/>
      </c>
      <c r="R409" s="2" t="str">
        <f t="shared" si="34"/>
        <v/>
      </c>
    </row>
    <row r="410" spans="3:18" x14ac:dyDescent="0.25">
      <c r="C410" t="str">
        <f>IFERROR(VLOOKUP(B410,Kunden!$A$5:$J$503,2,FALSE),"")</f>
        <v/>
      </c>
      <c r="D410" s="4"/>
      <c r="E410" s="4"/>
      <c r="F410" s="4"/>
      <c r="H410" s="4" t="str">
        <f t="shared" si="30"/>
        <v/>
      </c>
      <c r="J410" t="str">
        <f>IFERROR(VLOOKUP(I410,Produkte!$A$2:$F$500,2,FALSE),"")</f>
        <v/>
      </c>
      <c r="K410" s="5"/>
      <c r="L410" s="2">
        <f>IFERROR(VLOOKUP(I410,Produkte!$A$2:$F$500,5,FALSE),0)</f>
        <v>0</v>
      </c>
      <c r="M410" s="2" t="str">
        <f t="shared" si="31"/>
        <v/>
      </c>
      <c r="N410" s="3"/>
      <c r="O410" s="2" t="str">
        <f t="shared" si="32"/>
        <v/>
      </c>
      <c r="P410" s="3">
        <f>IFERROR(VLOOKUP(I410,Produkte!$A$2:$F$500,6,FALSE),0)</f>
        <v>0</v>
      </c>
      <c r="Q410" s="2" t="str">
        <f t="shared" si="33"/>
        <v/>
      </c>
      <c r="R410" s="2" t="str">
        <f t="shared" si="34"/>
        <v/>
      </c>
    </row>
    <row r="411" spans="3:18" x14ac:dyDescent="0.25">
      <c r="C411" t="str">
        <f>IFERROR(VLOOKUP(B411,Kunden!$A$5:$J$503,2,FALSE),"")</f>
        <v/>
      </c>
      <c r="D411" s="4"/>
      <c r="E411" s="4"/>
      <c r="F411" s="4"/>
      <c r="H411" s="4" t="str">
        <f t="shared" si="30"/>
        <v/>
      </c>
      <c r="J411" t="str">
        <f>IFERROR(VLOOKUP(I411,Produkte!$A$2:$F$500,2,FALSE),"")</f>
        <v/>
      </c>
      <c r="K411" s="5"/>
      <c r="L411" s="2">
        <f>IFERROR(VLOOKUP(I411,Produkte!$A$2:$F$500,5,FALSE),0)</f>
        <v>0</v>
      </c>
      <c r="M411" s="2" t="str">
        <f t="shared" si="31"/>
        <v/>
      </c>
      <c r="N411" s="3"/>
      <c r="O411" s="2" t="str">
        <f t="shared" si="32"/>
        <v/>
      </c>
      <c r="P411" s="3">
        <f>IFERROR(VLOOKUP(I411,Produkte!$A$2:$F$500,6,FALSE),0)</f>
        <v>0</v>
      </c>
      <c r="Q411" s="2" t="str">
        <f t="shared" si="33"/>
        <v/>
      </c>
      <c r="R411" s="2" t="str">
        <f t="shared" si="34"/>
        <v/>
      </c>
    </row>
    <row r="412" spans="3:18" x14ac:dyDescent="0.25">
      <c r="C412" t="str">
        <f>IFERROR(VLOOKUP(B412,Kunden!$A$5:$J$503,2,FALSE),"")</f>
        <v/>
      </c>
      <c r="D412" s="4"/>
      <c r="E412" s="4"/>
      <c r="F412" s="4"/>
      <c r="H412" s="4" t="str">
        <f t="shared" si="30"/>
        <v/>
      </c>
      <c r="J412" t="str">
        <f>IFERROR(VLOOKUP(I412,Produkte!$A$2:$F$500,2,FALSE),"")</f>
        <v/>
      </c>
      <c r="K412" s="5"/>
      <c r="L412" s="2">
        <f>IFERROR(VLOOKUP(I412,Produkte!$A$2:$F$500,5,FALSE),0)</f>
        <v>0</v>
      </c>
      <c r="M412" s="2" t="str">
        <f t="shared" si="31"/>
        <v/>
      </c>
      <c r="N412" s="3"/>
      <c r="O412" s="2" t="str">
        <f t="shared" si="32"/>
        <v/>
      </c>
      <c r="P412" s="3">
        <f>IFERROR(VLOOKUP(I412,Produkte!$A$2:$F$500,6,FALSE),0)</f>
        <v>0</v>
      </c>
      <c r="Q412" s="2" t="str">
        <f t="shared" si="33"/>
        <v/>
      </c>
      <c r="R412" s="2" t="str">
        <f t="shared" si="34"/>
        <v/>
      </c>
    </row>
    <row r="413" spans="3:18" x14ac:dyDescent="0.25">
      <c r="C413" t="str">
        <f>IFERROR(VLOOKUP(B413,Kunden!$A$5:$J$503,2,FALSE),"")</f>
        <v/>
      </c>
      <c r="D413" s="4"/>
      <c r="E413" s="4"/>
      <c r="F413" s="4"/>
      <c r="H413" s="4" t="str">
        <f t="shared" si="30"/>
        <v/>
      </c>
      <c r="J413" t="str">
        <f>IFERROR(VLOOKUP(I413,Produkte!$A$2:$F$500,2,FALSE),"")</f>
        <v/>
      </c>
      <c r="K413" s="5"/>
      <c r="L413" s="2">
        <f>IFERROR(VLOOKUP(I413,Produkte!$A$2:$F$500,5,FALSE),0)</f>
        <v>0</v>
      </c>
      <c r="M413" s="2" t="str">
        <f t="shared" si="31"/>
        <v/>
      </c>
      <c r="N413" s="3"/>
      <c r="O413" s="2" t="str">
        <f t="shared" si="32"/>
        <v/>
      </c>
      <c r="P413" s="3">
        <f>IFERROR(VLOOKUP(I413,Produkte!$A$2:$F$500,6,FALSE),0)</f>
        <v>0</v>
      </c>
      <c r="Q413" s="2" t="str">
        <f t="shared" si="33"/>
        <v/>
      </c>
      <c r="R413" s="2" t="str">
        <f t="shared" si="34"/>
        <v/>
      </c>
    </row>
    <row r="414" spans="3:18" x14ac:dyDescent="0.25">
      <c r="C414" t="str">
        <f>IFERROR(VLOOKUP(B414,Kunden!$A$5:$J$503,2,FALSE),"")</f>
        <v/>
      </c>
      <c r="D414" s="4"/>
      <c r="E414" s="4"/>
      <c r="F414" s="4"/>
      <c r="H414" s="4" t="str">
        <f t="shared" si="30"/>
        <v/>
      </c>
      <c r="J414" t="str">
        <f>IFERROR(VLOOKUP(I414,Produkte!$A$2:$F$500,2,FALSE),"")</f>
        <v/>
      </c>
      <c r="K414" s="5"/>
      <c r="L414" s="2">
        <f>IFERROR(VLOOKUP(I414,Produkte!$A$2:$F$500,5,FALSE),0)</f>
        <v>0</v>
      </c>
      <c r="M414" s="2" t="str">
        <f t="shared" si="31"/>
        <v/>
      </c>
      <c r="N414" s="3"/>
      <c r="O414" s="2" t="str">
        <f t="shared" si="32"/>
        <v/>
      </c>
      <c r="P414" s="3">
        <f>IFERROR(VLOOKUP(I414,Produkte!$A$2:$F$500,6,FALSE),0)</f>
        <v>0</v>
      </c>
      <c r="Q414" s="2" t="str">
        <f t="shared" si="33"/>
        <v/>
      </c>
      <c r="R414" s="2" t="str">
        <f t="shared" si="34"/>
        <v/>
      </c>
    </row>
    <row r="415" spans="3:18" x14ac:dyDescent="0.25">
      <c r="C415" t="str">
        <f>IFERROR(VLOOKUP(B415,Kunden!$A$5:$J$503,2,FALSE),"")</f>
        <v/>
      </c>
      <c r="D415" s="4"/>
      <c r="E415" s="4"/>
      <c r="F415" s="4"/>
      <c r="H415" s="4" t="str">
        <f t="shared" si="30"/>
        <v/>
      </c>
      <c r="J415" t="str">
        <f>IFERROR(VLOOKUP(I415,Produkte!$A$2:$F$500,2,FALSE),"")</f>
        <v/>
      </c>
      <c r="K415" s="5"/>
      <c r="L415" s="2">
        <f>IFERROR(VLOOKUP(I415,Produkte!$A$2:$F$500,5,FALSE),0)</f>
        <v>0</v>
      </c>
      <c r="M415" s="2" t="str">
        <f t="shared" si="31"/>
        <v/>
      </c>
      <c r="N415" s="3"/>
      <c r="O415" s="2" t="str">
        <f t="shared" si="32"/>
        <v/>
      </c>
      <c r="P415" s="3">
        <f>IFERROR(VLOOKUP(I415,Produkte!$A$2:$F$500,6,FALSE),0)</f>
        <v>0</v>
      </c>
      <c r="Q415" s="2" t="str">
        <f t="shared" si="33"/>
        <v/>
      </c>
      <c r="R415" s="2" t="str">
        <f t="shared" si="34"/>
        <v/>
      </c>
    </row>
    <row r="416" spans="3:18" x14ac:dyDescent="0.25">
      <c r="C416" t="str">
        <f>IFERROR(VLOOKUP(B416,Kunden!$A$5:$J$503,2,FALSE),"")</f>
        <v/>
      </c>
      <c r="D416" s="4"/>
      <c r="E416" s="4"/>
      <c r="F416" s="4"/>
      <c r="H416" s="4" t="str">
        <f t="shared" si="30"/>
        <v/>
      </c>
      <c r="J416" t="str">
        <f>IFERROR(VLOOKUP(I416,Produkte!$A$2:$F$500,2,FALSE),"")</f>
        <v/>
      </c>
      <c r="K416" s="5"/>
      <c r="L416" s="2">
        <f>IFERROR(VLOOKUP(I416,Produkte!$A$2:$F$500,5,FALSE),0)</f>
        <v>0</v>
      </c>
      <c r="M416" s="2" t="str">
        <f t="shared" si="31"/>
        <v/>
      </c>
      <c r="N416" s="3"/>
      <c r="O416" s="2" t="str">
        <f t="shared" si="32"/>
        <v/>
      </c>
      <c r="P416" s="3">
        <f>IFERROR(VLOOKUP(I416,Produkte!$A$2:$F$500,6,FALSE),0)</f>
        <v>0</v>
      </c>
      <c r="Q416" s="2" t="str">
        <f t="shared" si="33"/>
        <v/>
      </c>
      <c r="R416" s="2" t="str">
        <f t="shared" si="34"/>
        <v/>
      </c>
    </row>
    <row r="417" spans="3:18" x14ac:dyDescent="0.25">
      <c r="C417" t="str">
        <f>IFERROR(VLOOKUP(B417,Kunden!$A$5:$J$503,2,FALSE),"")</f>
        <v/>
      </c>
      <c r="D417" s="4"/>
      <c r="E417" s="4"/>
      <c r="F417" s="4"/>
      <c r="H417" s="4" t="str">
        <f t="shared" si="30"/>
        <v/>
      </c>
      <c r="J417" t="str">
        <f>IFERROR(VLOOKUP(I417,Produkte!$A$2:$F$500,2,FALSE),"")</f>
        <v/>
      </c>
      <c r="K417" s="5"/>
      <c r="L417" s="2">
        <f>IFERROR(VLOOKUP(I417,Produkte!$A$2:$F$500,5,FALSE),0)</f>
        <v>0</v>
      </c>
      <c r="M417" s="2" t="str">
        <f t="shared" si="31"/>
        <v/>
      </c>
      <c r="N417" s="3"/>
      <c r="O417" s="2" t="str">
        <f t="shared" si="32"/>
        <v/>
      </c>
      <c r="P417" s="3">
        <f>IFERROR(VLOOKUP(I417,Produkte!$A$2:$F$500,6,FALSE),0)</f>
        <v>0</v>
      </c>
      <c r="Q417" s="2" t="str">
        <f t="shared" si="33"/>
        <v/>
      </c>
      <c r="R417" s="2" t="str">
        <f t="shared" si="34"/>
        <v/>
      </c>
    </row>
    <row r="418" spans="3:18" x14ac:dyDescent="0.25">
      <c r="C418" t="str">
        <f>IFERROR(VLOOKUP(B418,Kunden!$A$5:$J$503,2,FALSE),"")</f>
        <v/>
      </c>
      <c r="D418" s="4"/>
      <c r="E418" s="4"/>
      <c r="F418" s="4"/>
      <c r="H418" s="4" t="str">
        <f t="shared" si="30"/>
        <v/>
      </c>
      <c r="J418" t="str">
        <f>IFERROR(VLOOKUP(I418,Produkte!$A$2:$F$500,2,FALSE),"")</f>
        <v/>
      </c>
      <c r="K418" s="5"/>
      <c r="L418" s="2">
        <f>IFERROR(VLOOKUP(I418,Produkte!$A$2:$F$500,5,FALSE),0)</f>
        <v>0</v>
      </c>
      <c r="M418" s="2" t="str">
        <f t="shared" si="31"/>
        <v/>
      </c>
      <c r="N418" s="3"/>
      <c r="O418" s="2" t="str">
        <f t="shared" si="32"/>
        <v/>
      </c>
      <c r="P418" s="3">
        <f>IFERROR(VLOOKUP(I418,Produkte!$A$2:$F$500,6,FALSE),0)</f>
        <v>0</v>
      </c>
      <c r="Q418" s="2" t="str">
        <f t="shared" si="33"/>
        <v/>
      </c>
      <c r="R418" s="2" t="str">
        <f t="shared" si="34"/>
        <v/>
      </c>
    </row>
    <row r="419" spans="3:18" x14ac:dyDescent="0.25">
      <c r="C419" t="str">
        <f>IFERROR(VLOOKUP(B419,Kunden!$A$5:$J$503,2,FALSE),"")</f>
        <v/>
      </c>
      <c r="D419" s="4"/>
      <c r="E419" s="4"/>
      <c r="F419" s="4"/>
      <c r="H419" s="4" t="str">
        <f t="shared" si="30"/>
        <v/>
      </c>
      <c r="J419" t="str">
        <f>IFERROR(VLOOKUP(I419,Produkte!$A$2:$F$500,2,FALSE),"")</f>
        <v/>
      </c>
      <c r="K419" s="5"/>
      <c r="L419" s="2">
        <f>IFERROR(VLOOKUP(I419,Produkte!$A$2:$F$500,5,FALSE),0)</f>
        <v>0</v>
      </c>
      <c r="M419" s="2" t="str">
        <f t="shared" si="31"/>
        <v/>
      </c>
      <c r="N419" s="3"/>
      <c r="O419" s="2" t="str">
        <f t="shared" si="32"/>
        <v/>
      </c>
      <c r="P419" s="3">
        <f>IFERROR(VLOOKUP(I419,Produkte!$A$2:$F$500,6,FALSE),0)</f>
        <v>0</v>
      </c>
      <c r="Q419" s="2" t="str">
        <f t="shared" si="33"/>
        <v/>
      </c>
      <c r="R419" s="2" t="str">
        <f t="shared" si="34"/>
        <v/>
      </c>
    </row>
    <row r="420" spans="3:18" x14ac:dyDescent="0.25">
      <c r="C420" t="str">
        <f>IFERROR(VLOOKUP(B420,Kunden!$A$5:$J$503,2,FALSE),"")</f>
        <v/>
      </c>
      <c r="D420" s="4"/>
      <c r="E420" s="4"/>
      <c r="F420" s="4"/>
      <c r="H420" s="4" t="str">
        <f t="shared" si="30"/>
        <v/>
      </c>
      <c r="J420" t="str">
        <f>IFERROR(VLOOKUP(I420,Produkte!$A$2:$F$500,2,FALSE),"")</f>
        <v/>
      </c>
      <c r="K420" s="5"/>
      <c r="L420" s="2">
        <f>IFERROR(VLOOKUP(I420,Produkte!$A$2:$F$500,5,FALSE),0)</f>
        <v>0</v>
      </c>
      <c r="M420" s="2" t="str">
        <f t="shared" si="31"/>
        <v/>
      </c>
      <c r="N420" s="3"/>
      <c r="O420" s="2" t="str">
        <f t="shared" si="32"/>
        <v/>
      </c>
      <c r="P420" s="3">
        <f>IFERROR(VLOOKUP(I420,Produkte!$A$2:$F$500,6,FALSE),0)</f>
        <v>0</v>
      </c>
      <c r="Q420" s="2" t="str">
        <f t="shared" si="33"/>
        <v/>
      </c>
      <c r="R420" s="2" t="str">
        <f t="shared" si="34"/>
        <v/>
      </c>
    </row>
    <row r="421" spans="3:18" x14ac:dyDescent="0.25">
      <c r="C421" t="str">
        <f>IFERROR(VLOOKUP(B421,Kunden!$A$5:$J$503,2,FALSE),"")</f>
        <v/>
      </c>
      <c r="D421" s="4"/>
      <c r="E421" s="4"/>
      <c r="F421" s="4"/>
      <c r="H421" s="4" t="str">
        <f t="shared" si="30"/>
        <v/>
      </c>
      <c r="J421" t="str">
        <f>IFERROR(VLOOKUP(I421,Produkte!$A$2:$F$500,2,FALSE),"")</f>
        <v/>
      </c>
      <c r="K421" s="5"/>
      <c r="L421" s="2">
        <f>IFERROR(VLOOKUP(I421,Produkte!$A$2:$F$500,5,FALSE),0)</f>
        <v>0</v>
      </c>
      <c r="M421" s="2" t="str">
        <f t="shared" si="31"/>
        <v/>
      </c>
      <c r="N421" s="3"/>
      <c r="O421" s="2" t="str">
        <f t="shared" si="32"/>
        <v/>
      </c>
      <c r="P421" s="3">
        <f>IFERROR(VLOOKUP(I421,Produkte!$A$2:$F$500,6,FALSE),0)</f>
        <v>0</v>
      </c>
      <c r="Q421" s="2" t="str">
        <f t="shared" si="33"/>
        <v/>
      </c>
      <c r="R421" s="2" t="str">
        <f t="shared" si="34"/>
        <v/>
      </c>
    </row>
    <row r="422" spans="3:18" x14ac:dyDescent="0.25">
      <c r="C422" t="str">
        <f>IFERROR(VLOOKUP(B422,Kunden!$A$5:$J$503,2,FALSE),"")</f>
        <v/>
      </c>
      <c r="D422" s="4"/>
      <c r="E422" s="4"/>
      <c r="F422" s="4"/>
      <c r="H422" s="4" t="str">
        <f t="shared" si="30"/>
        <v/>
      </c>
      <c r="J422" t="str">
        <f>IFERROR(VLOOKUP(I422,Produkte!$A$2:$F$500,2,FALSE),"")</f>
        <v/>
      </c>
      <c r="K422" s="5"/>
      <c r="L422" s="2">
        <f>IFERROR(VLOOKUP(I422,Produkte!$A$2:$F$500,5,FALSE),0)</f>
        <v>0</v>
      </c>
      <c r="M422" s="2" t="str">
        <f t="shared" si="31"/>
        <v/>
      </c>
      <c r="N422" s="3"/>
      <c r="O422" s="2" t="str">
        <f t="shared" si="32"/>
        <v/>
      </c>
      <c r="P422" s="3">
        <f>IFERROR(VLOOKUP(I422,Produkte!$A$2:$F$500,6,FALSE),0)</f>
        <v>0</v>
      </c>
      <c r="Q422" s="2" t="str">
        <f t="shared" si="33"/>
        <v/>
      </c>
      <c r="R422" s="2" t="str">
        <f t="shared" si="34"/>
        <v/>
      </c>
    </row>
    <row r="423" spans="3:18" x14ac:dyDescent="0.25">
      <c r="C423" t="str">
        <f>IFERROR(VLOOKUP(B423,Kunden!$A$5:$J$503,2,FALSE),"")</f>
        <v/>
      </c>
      <c r="D423" s="4"/>
      <c r="E423" s="4"/>
      <c r="F423" s="4"/>
      <c r="H423" s="4" t="str">
        <f t="shared" si="30"/>
        <v/>
      </c>
      <c r="J423" t="str">
        <f>IFERROR(VLOOKUP(I423,Produkte!$A$2:$F$500,2,FALSE),"")</f>
        <v/>
      </c>
      <c r="K423" s="5"/>
      <c r="L423" s="2">
        <f>IFERROR(VLOOKUP(I423,Produkte!$A$2:$F$500,5,FALSE),0)</f>
        <v>0</v>
      </c>
      <c r="M423" s="2" t="str">
        <f t="shared" si="31"/>
        <v/>
      </c>
      <c r="N423" s="3"/>
      <c r="O423" s="2" t="str">
        <f t="shared" si="32"/>
        <v/>
      </c>
      <c r="P423" s="3">
        <f>IFERROR(VLOOKUP(I423,Produkte!$A$2:$F$500,6,FALSE),0)</f>
        <v>0</v>
      </c>
      <c r="Q423" s="2" t="str">
        <f t="shared" si="33"/>
        <v/>
      </c>
      <c r="R423" s="2" t="str">
        <f t="shared" si="34"/>
        <v/>
      </c>
    </row>
    <row r="424" spans="3:18" x14ac:dyDescent="0.25">
      <c r="C424" t="str">
        <f>IFERROR(VLOOKUP(B424,Kunden!$A$5:$J$503,2,FALSE),"")</f>
        <v/>
      </c>
      <c r="D424" s="4"/>
      <c r="E424" s="4"/>
      <c r="F424" s="4"/>
      <c r="H424" s="4" t="str">
        <f t="shared" si="30"/>
        <v/>
      </c>
      <c r="J424" t="str">
        <f>IFERROR(VLOOKUP(I424,Produkte!$A$2:$F$500,2,FALSE),"")</f>
        <v/>
      </c>
      <c r="K424" s="5"/>
      <c r="L424" s="2">
        <f>IFERROR(VLOOKUP(I424,Produkte!$A$2:$F$500,5,FALSE),0)</f>
        <v>0</v>
      </c>
      <c r="M424" s="2" t="str">
        <f t="shared" si="31"/>
        <v/>
      </c>
      <c r="N424" s="3"/>
      <c r="O424" s="2" t="str">
        <f t="shared" si="32"/>
        <v/>
      </c>
      <c r="P424" s="3">
        <f>IFERROR(VLOOKUP(I424,Produkte!$A$2:$F$500,6,FALSE),0)</f>
        <v>0</v>
      </c>
      <c r="Q424" s="2" t="str">
        <f t="shared" si="33"/>
        <v/>
      </c>
      <c r="R424" s="2" t="str">
        <f t="shared" si="34"/>
        <v/>
      </c>
    </row>
    <row r="425" spans="3:18" x14ac:dyDescent="0.25">
      <c r="C425" t="str">
        <f>IFERROR(VLOOKUP(B425,Kunden!$A$5:$J$503,2,FALSE),"")</f>
        <v/>
      </c>
      <c r="D425" s="4"/>
      <c r="E425" s="4"/>
      <c r="F425" s="4"/>
      <c r="H425" s="4" t="str">
        <f t="shared" si="30"/>
        <v/>
      </c>
      <c r="J425" t="str">
        <f>IFERROR(VLOOKUP(I425,Produkte!$A$2:$F$500,2,FALSE),"")</f>
        <v/>
      </c>
      <c r="K425" s="5"/>
      <c r="L425" s="2">
        <f>IFERROR(VLOOKUP(I425,Produkte!$A$2:$F$500,5,FALSE),0)</f>
        <v>0</v>
      </c>
      <c r="M425" s="2" t="str">
        <f t="shared" si="31"/>
        <v/>
      </c>
      <c r="N425" s="3"/>
      <c r="O425" s="2" t="str">
        <f t="shared" si="32"/>
        <v/>
      </c>
      <c r="P425" s="3">
        <f>IFERROR(VLOOKUP(I425,Produkte!$A$2:$F$500,6,FALSE),0)</f>
        <v>0</v>
      </c>
      <c r="Q425" s="2" t="str">
        <f t="shared" si="33"/>
        <v/>
      </c>
      <c r="R425" s="2" t="str">
        <f t="shared" si="34"/>
        <v/>
      </c>
    </row>
    <row r="426" spans="3:18" x14ac:dyDescent="0.25">
      <c r="C426" t="str">
        <f>IFERROR(VLOOKUP(B426,Kunden!$A$5:$J$503,2,FALSE),"")</f>
        <v/>
      </c>
      <c r="D426" s="4"/>
      <c r="E426" s="4"/>
      <c r="F426" s="4"/>
      <c r="H426" s="4" t="str">
        <f t="shared" si="30"/>
        <v/>
      </c>
      <c r="J426" t="str">
        <f>IFERROR(VLOOKUP(I426,Produkte!$A$2:$F$500,2,FALSE),"")</f>
        <v/>
      </c>
      <c r="K426" s="5"/>
      <c r="L426" s="2">
        <f>IFERROR(VLOOKUP(I426,Produkte!$A$2:$F$500,5,FALSE),0)</f>
        <v>0</v>
      </c>
      <c r="M426" s="2" t="str">
        <f t="shared" si="31"/>
        <v/>
      </c>
      <c r="N426" s="3"/>
      <c r="O426" s="2" t="str">
        <f t="shared" si="32"/>
        <v/>
      </c>
      <c r="P426" s="3">
        <f>IFERROR(VLOOKUP(I426,Produkte!$A$2:$F$500,6,FALSE),0)</f>
        <v>0</v>
      </c>
      <c r="Q426" s="2" t="str">
        <f t="shared" si="33"/>
        <v/>
      </c>
      <c r="R426" s="2" t="str">
        <f t="shared" si="34"/>
        <v/>
      </c>
    </row>
    <row r="427" spans="3:18" x14ac:dyDescent="0.25">
      <c r="C427" t="str">
        <f>IFERROR(VLOOKUP(B427,Kunden!$A$5:$J$503,2,FALSE),"")</f>
        <v/>
      </c>
      <c r="D427" s="4"/>
      <c r="E427" s="4"/>
      <c r="F427" s="4"/>
      <c r="H427" s="4" t="str">
        <f t="shared" si="30"/>
        <v/>
      </c>
      <c r="J427" t="str">
        <f>IFERROR(VLOOKUP(I427,Produkte!$A$2:$F$500,2,FALSE),"")</f>
        <v/>
      </c>
      <c r="K427" s="5"/>
      <c r="L427" s="2">
        <f>IFERROR(VLOOKUP(I427,Produkte!$A$2:$F$500,5,FALSE),0)</f>
        <v>0</v>
      </c>
      <c r="M427" s="2" t="str">
        <f t="shared" si="31"/>
        <v/>
      </c>
      <c r="N427" s="3"/>
      <c r="O427" s="2" t="str">
        <f t="shared" si="32"/>
        <v/>
      </c>
      <c r="P427" s="3">
        <f>IFERROR(VLOOKUP(I427,Produkte!$A$2:$F$500,6,FALSE),0)</f>
        <v>0</v>
      </c>
      <c r="Q427" s="2" t="str">
        <f t="shared" si="33"/>
        <v/>
      </c>
      <c r="R427" s="2" t="str">
        <f t="shared" si="34"/>
        <v/>
      </c>
    </row>
    <row r="428" spans="3:18" x14ac:dyDescent="0.25">
      <c r="C428" t="str">
        <f>IFERROR(VLOOKUP(B428,Kunden!$A$5:$J$503,2,FALSE),"")</f>
        <v/>
      </c>
      <c r="D428" s="4"/>
      <c r="E428" s="4"/>
      <c r="F428" s="4"/>
      <c r="H428" s="4" t="str">
        <f t="shared" si="30"/>
        <v/>
      </c>
      <c r="J428" t="str">
        <f>IFERROR(VLOOKUP(I428,Produkte!$A$2:$F$500,2,FALSE),"")</f>
        <v/>
      </c>
      <c r="K428" s="5"/>
      <c r="L428" s="2">
        <f>IFERROR(VLOOKUP(I428,Produkte!$A$2:$F$500,5,FALSE),0)</f>
        <v>0</v>
      </c>
      <c r="M428" s="2" t="str">
        <f t="shared" si="31"/>
        <v/>
      </c>
      <c r="N428" s="3"/>
      <c r="O428" s="2" t="str">
        <f t="shared" si="32"/>
        <v/>
      </c>
      <c r="P428" s="3">
        <f>IFERROR(VLOOKUP(I428,Produkte!$A$2:$F$500,6,FALSE),0)</f>
        <v>0</v>
      </c>
      <c r="Q428" s="2" t="str">
        <f t="shared" si="33"/>
        <v/>
      </c>
      <c r="R428" s="2" t="str">
        <f t="shared" si="34"/>
        <v/>
      </c>
    </row>
    <row r="429" spans="3:18" x14ac:dyDescent="0.25">
      <c r="C429" t="str">
        <f>IFERROR(VLOOKUP(B429,Kunden!$A$5:$J$503,2,FALSE),"")</f>
        <v/>
      </c>
      <c r="D429" s="4"/>
      <c r="E429" s="4"/>
      <c r="F429" s="4"/>
      <c r="H429" s="4" t="str">
        <f t="shared" si="30"/>
        <v/>
      </c>
      <c r="J429" t="str">
        <f>IFERROR(VLOOKUP(I429,Produkte!$A$2:$F$500,2,FALSE),"")</f>
        <v/>
      </c>
      <c r="K429" s="5"/>
      <c r="L429" s="2">
        <f>IFERROR(VLOOKUP(I429,Produkte!$A$2:$F$500,5,FALSE),0)</f>
        <v>0</v>
      </c>
      <c r="M429" s="2" t="str">
        <f t="shared" si="31"/>
        <v/>
      </c>
      <c r="N429" s="3"/>
      <c r="O429" s="2" t="str">
        <f t="shared" si="32"/>
        <v/>
      </c>
      <c r="P429" s="3">
        <f>IFERROR(VLOOKUP(I429,Produkte!$A$2:$F$500,6,FALSE),0)</f>
        <v>0</v>
      </c>
      <c r="Q429" s="2" t="str">
        <f t="shared" si="33"/>
        <v/>
      </c>
      <c r="R429" s="2" t="str">
        <f t="shared" si="34"/>
        <v/>
      </c>
    </row>
    <row r="430" spans="3:18" x14ac:dyDescent="0.25">
      <c r="C430" t="str">
        <f>IFERROR(VLOOKUP(B430,Kunden!$A$5:$J$503,2,FALSE),"")</f>
        <v/>
      </c>
      <c r="D430" s="4"/>
      <c r="E430" s="4"/>
      <c r="F430" s="4"/>
      <c r="H430" s="4" t="str">
        <f t="shared" si="30"/>
        <v/>
      </c>
      <c r="J430" t="str">
        <f>IFERROR(VLOOKUP(I430,Produkte!$A$2:$F$500,2,FALSE),"")</f>
        <v/>
      </c>
      <c r="K430" s="5"/>
      <c r="L430" s="2">
        <f>IFERROR(VLOOKUP(I430,Produkte!$A$2:$F$500,5,FALSE),0)</f>
        <v>0</v>
      </c>
      <c r="M430" s="2" t="str">
        <f t="shared" si="31"/>
        <v/>
      </c>
      <c r="N430" s="3"/>
      <c r="O430" s="2" t="str">
        <f t="shared" si="32"/>
        <v/>
      </c>
      <c r="P430" s="3">
        <f>IFERROR(VLOOKUP(I430,Produkte!$A$2:$F$500,6,FALSE),0)</f>
        <v>0</v>
      </c>
      <c r="Q430" s="2" t="str">
        <f t="shared" si="33"/>
        <v/>
      </c>
      <c r="R430" s="2" t="str">
        <f t="shared" si="34"/>
        <v/>
      </c>
    </row>
    <row r="431" spans="3:18" x14ac:dyDescent="0.25">
      <c r="C431" t="str">
        <f>IFERROR(VLOOKUP(B431,Kunden!$A$5:$J$503,2,FALSE),"")</f>
        <v/>
      </c>
      <c r="D431" s="4"/>
      <c r="E431" s="4"/>
      <c r="F431" s="4"/>
      <c r="H431" s="4" t="str">
        <f t="shared" si="30"/>
        <v/>
      </c>
      <c r="J431" t="str">
        <f>IFERROR(VLOOKUP(I431,Produkte!$A$2:$F$500,2,FALSE),"")</f>
        <v/>
      </c>
      <c r="K431" s="5"/>
      <c r="L431" s="2">
        <f>IFERROR(VLOOKUP(I431,Produkte!$A$2:$F$500,5,FALSE),0)</f>
        <v>0</v>
      </c>
      <c r="M431" s="2" t="str">
        <f t="shared" si="31"/>
        <v/>
      </c>
      <c r="N431" s="3"/>
      <c r="O431" s="2" t="str">
        <f t="shared" si="32"/>
        <v/>
      </c>
      <c r="P431" s="3">
        <f>IFERROR(VLOOKUP(I431,Produkte!$A$2:$F$500,6,FALSE),0)</f>
        <v>0</v>
      </c>
      <c r="Q431" s="2" t="str">
        <f t="shared" si="33"/>
        <v/>
      </c>
      <c r="R431" s="2" t="str">
        <f t="shared" si="34"/>
        <v/>
      </c>
    </row>
    <row r="432" spans="3:18" x14ac:dyDescent="0.25">
      <c r="C432" t="str">
        <f>IFERROR(VLOOKUP(B432,Kunden!$A$5:$J$503,2,FALSE),"")</f>
        <v/>
      </c>
      <c r="D432" s="4"/>
      <c r="E432" s="4"/>
      <c r="F432" s="4"/>
      <c r="H432" s="4" t="str">
        <f t="shared" si="30"/>
        <v/>
      </c>
      <c r="J432" t="str">
        <f>IFERROR(VLOOKUP(I432,Produkte!$A$2:$F$500,2,FALSE),"")</f>
        <v/>
      </c>
      <c r="K432" s="5"/>
      <c r="L432" s="2">
        <f>IFERROR(VLOOKUP(I432,Produkte!$A$2:$F$500,5,FALSE),0)</f>
        <v>0</v>
      </c>
      <c r="M432" s="2" t="str">
        <f t="shared" si="31"/>
        <v/>
      </c>
      <c r="N432" s="3"/>
      <c r="O432" s="2" t="str">
        <f t="shared" si="32"/>
        <v/>
      </c>
      <c r="P432" s="3">
        <f>IFERROR(VLOOKUP(I432,Produkte!$A$2:$F$500,6,FALSE),0)</f>
        <v>0</v>
      </c>
      <c r="Q432" s="2" t="str">
        <f t="shared" si="33"/>
        <v/>
      </c>
      <c r="R432" s="2" t="str">
        <f t="shared" si="34"/>
        <v/>
      </c>
    </row>
    <row r="433" spans="3:18" x14ac:dyDescent="0.25">
      <c r="C433" t="str">
        <f>IFERROR(VLOOKUP(B433,Kunden!$A$5:$J$503,2,FALSE),"")</f>
        <v/>
      </c>
      <c r="D433" s="4"/>
      <c r="E433" s="4"/>
      <c r="F433" s="4"/>
      <c r="H433" s="4" t="str">
        <f t="shared" si="30"/>
        <v/>
      </c>
      <c r="J433" t="str">
        <f>IFERROR(VLOOKUP(I433,Produkte!$A$2:$F$500,2,FALSE),"")</f>
        <v/>
      </c>
      <c r="K433" s="5"/>
      <c r="L433" s="2">
        <f>IFERROR(VLOOKUP(I433,Produkte!$A$2:$F$500,5,FALSE),0)</f>
        <v>0</v>
      </c>
      <c r="M433" s="2" t="str">
        <f t="shared" si="31"/>
        <v/>
      </c>
      <c r="N433" s="3"/>
      <c r="O433" s="2" t="str">
        <f t="shared" si="32"/>
        <v/>
      </c>
      <c r="P433" s="3">
        <f>IFERROR(VLOOKUP(I433,Produkte!$A$2:$F$500,6,FALSE),0)</f>
        <v>0</v>
      </c>
      <c r="Q433" s="2" t="str">
        <f t="shared" si="33"/>
        <v/>
      </c>
      <c r="R433" s="2" t="str">
        <f t="shared" si="34"/>
        <v/>
      </c>
    </row>
    <row r="434" spans="3:18" x14ac:dyDescent="0.25">
      <c r="C434" t="str">
        <f>IFERROR(VLOOKUP(B434,Kunden!$A$5:$J$503,2,FALSE),"")</f>
        <v/>
      </c>
      <c r="D434" s="4"/>
      <c r="E434" s="4"/>
      <c r="F434" s="4"/>
      <c r="H434" s="4" t="str">
        <f t="shared" si="30"/>
        <v/>
      </c>
      <c r="J434" t="str">
        <f>IFERROR(VLOOKUP(I434,Produkte!$A$2:$F$500,2,FALSE),"")</f>
        <v/>
      </c>
      <c r="K434" s="5"/>
      <c r="L434" s="2">
        <f>IFERROR(VLOOKUP(I434,Produkte!$A$2:$F$500,5,FALSE),0)</f>
        <v>0</v>
      </c>
      <c r="M434" s="2" t="str">
        <f t="shared" si="31"/>
        <v/>
      </c>
      <c r="N434" s="3"/>
      <c r="O434" s="2" t="str">
        <f t="shared" si="32"/>
        <v/>
      </c>
      <c r="P434" s="3">
        <f>IFERROR(VLOOKUP(I434,Produkte!$A$2:$F$500,6,FALSE),0)</f>
        <v>0</v>
      </c>
      <c r="Q434" s="2" t="str">
        <f t="shared" si="33"/>
        <v/>
      </c>
      <c r="R434" s="2" t="str">
        <f t="shared" si="34"/>
        <v/>
      </c>
    </row>
    <row r="435" spans="3:18" x14ac:dyDescent="0.25">
      <c r="C435" t="str">
        <f>IFERROR(VLOOKUP(B435,Kunden!$A$5:$J$503,2,FALSE),"")</f>
        <v/>
      </c>
      <c r="D435" s="4"/>
      <c r="E435" s="4"/>
      <c r="F435" s="4"/>
      <c r="H435" s="4" t="str">
        <f t="shared" si="30"/>
        <v/>
      </c>
      <c r="J435" t="str">
        <f>IFERROR(VLOOKUP(I435,Produkte!$A$2:$F$500,2,FALSE),"")</f>
        <v/>
      </c>
      <c r="K435" s="5"/>
      <c r="L435" s="2">
        <f>IFERROR(VLOOKUP(I435,Produkte!$A$2:$F$500,5,FALSE),0)</f>
        <v>0</v>
      </c>
      <c r="M435" s="2" t="str">
        <f t="shared" si="31"/>
        <v/>
      </c>
      <c r="N435" s="3"/>
      <c r="O435" s="2" t="str">
        <f t="shared" si="32"/>
        <v/>
      </c>
      <c r="P435" s="3">
        <f>IFERROR(VLOOKUP(I435,Produkte!$A$2:$F$500,6,FALSE),0)</f>
        <v>0</v>
      </c>
      <c r="Q435" s="2" t="str">
        <f t="shared" si="33"/>
        <v/>
      </c>
      <c r="R435" s="2" t="str">
        <f t="shared" si="34"/>
        <v/>
      </c>
    </row>
    <row r="436" spans="3:18" x14ac:dyDescent="0.25">
      <c r="C436" t="str">
        <f>IFERROR(VLOOKUP(B436,Kunden!$A$5:$J$503,2,FALSE),"")</f>
        <v/>
      </c>
      <c r="D436" s="4"/>
      <c r="E436" s="4"/>
      <c r="F436" s="4"/>
      <c r="H436" s="4" t="str">
        <f t="shared" si="30"/>
        <v/>
      </c>
      <c r="J436" t="str">
        <f>IFERROR(VLOOKUP(I436,Produkte!$A$2:$F$500,2,FALSE),"")</f>
        <v/>
      </c>
      <c r="K436" s="5"/>
      <c r="L436" s="2">
        <f>IFERROR(VLOOKUP(I436,Produkte!$A$2:$F$500,5,FALSE),0)</f>
        <v>0</v>
      </c>
      <c r="M436" s="2" t="str">
        <f t="shared" si="31"/>
        <v/>
      </c>
      <c r="N436" s="3"/>
      <c r="O436" s="2" t="str">
        <f t="shared" si="32"/>
        <v/>
      </c>
      <c r="P436" s="3">
        <f>IFERROR(VLOOKUP(I436,Produkte!$A$2:$F$500,6,FALSE),0)</f>
        <v>0</v>
      </c>
      <c r="Q436" s="2" t="str">
        <f t="shared" si="33"/>
        <v/>
      </c>
      <c r="R436" s="2" t="str">
        <f t="shared" si="34"/>
        <v/>
      </c>
    </row>
    <row r="437" spans="3:18" x14ac:dyDescent="0.25">
      <c r="C437" t="str">
        <f>IFERROR(VLOOKUP(B437,Kunden!$A$5:$J$503,2,FALSE),"")</f>
        <v/>
      </c>
      <c r="D437" s="4"/>
      <c r="E437" s="4"/>
      <c r="F437" s="4"/>
      <c r="H437" s="4" t="str">
        <f t="shared" si="30"/>
        <v/>
      </c>
      <c r="J437" t="str">
        <f>IFERROR(VLOOKUP(I437,Produkte!$A$2:$F$500,2,FALSE),"")</f>
        <v/>
      </c>
      <c r="K437" s="5"/>
      <c r="L437" s="2">
        <f>IFERROR(VLOOKUP(I437,Produkte!$A$2:$F$500,5,FALSE),0)</f>
        <v>0</v>
      </c>
      <c r="M437" s="2" t="str">
        <f t="shared" si="31"/>
        <v/>
      </c>
      <c r="N437" s="3"/>
      <c r="O437" s="2" t="str">
        <f t="shared" si="32"/>
        <v/>
      </c>
      <c r="P437" s="3">
        <f>IFERROR(VLOOKUP(I437,Produkte!$A$2:$F$500,6,FALSE),0)</f>
        <v>0</v>
      </c>
      <c r="Q437" s="2" t="str">
        <f t="shared" si="33"/>
        <v/>
      </c>
      <c r="R437" s="2" t="str">
        <f t="shared" si="34"/>
        <v/>
      </c>
    </row>
    <row r="438" spans="3:18" x14ac:dyDescent="0.25">
      <c r="C438" t="str">
        <f>IFERROR(VLOOKUP(B438,Kunden!$A$5:$J$503,2,FALSE),"")</f>
        <v/>
      </c>
      <c r="D438" s="4"/>
      <c r="E438" s="4"/>
      <c r="F438" s="4"/>
      <c r="H438" s="4" t="str">
        <f t="shared" si="30"/>
        <v/>
      </c>
      <c r="J438" t="str">
        <f>IFERROR(VLOOKUP(I438,Produkte!$A$2:$F$500,2,FALSE),"")</f>
        <v/>
      </c>
      <c r="K438" s="5"/>
      <c r="L438" s="2">
        <f>IFERROR(VLOOKUP(I438,Produkte!$A$2:$F$500,5,FALSE),0)</f>
        <v>0</v>
      </c>
      <c r="M438" s="2" t="str">
        <f t="shared" si="31"/>
        <v/>
      </c>
      <c r="N438" s="3"/>
      <c r="O438" s="2" t="str">
        <f t="shared" si="32"/>
        <v/>
      </c>
      <c r="P438" s="3">
        <f>IFERROR(VLOOKUP(I438,Produkte!$A$2:$F$500,6,FALSE),0)</f>
        <v>0</v>
      </c>
      <c r="Q438" s="2" t="str">
        <f t="shared" si="33"/>
        <v/>
      </c>
      <c r="R438" s="2" t="str">
        <f t="shared" si="34"/>
        <v/>
      </c>
    </row>
    <row r="439" spans="3:18" x14ac:dyDescent="0.25">
      <c r="C439" t="str">
        <f>IFERROR(VLOOKUP(B439,Kunden!$A$5:$J$503,2,FALSE),"")</f>
        <v/>
      </c>
      <c r="D439" s="4"/>
      <c r="E439" s="4"/>
      <c r="F439" s="4"/>
      <c r="H439" s="4" t="str">
        <f t="shared" si="30"/>
        <v/>
      </c>
      <c r="J439" t="str">
        <f>IFERROR(VLOOKUP(I439,Produkte!$A$2:$F$500,2,FALSE),"")</f>
        <v/>
      </c>
      <c r="K439" s="5"/>
      <c r="L439" s="2">
        <f>IFERROR(VLOOKUP(I439,Produkte!$A$2:$F$500,5,FALSE),0)</f>
        <v>0</v>
      </c>
      <c r="M439" s="2" t="str">
        <f t="shared" si="31"/>
        <v/>
      </c>
      <c r="N439" s="3"/>
      <c r="O439" s="2" t="str">
        <f t="shared" si="32"/>
        <v/>
      </c>
      <c r="P439" s="3">
        <f>IFERROR(VLOOKUP(I439,Produkte!$A$2:$F$500,6,FALSE),0)</f>
        <v>0</v>
      </c>
      <c r="Q439" s="2" t="str">
        <f t="shared" si="33"/>
        <v/>
      </c>
      <c r="R439" s="2" t="str">
        <f t="shared" si="34"/>
        <v/>
      </c>
    </row>
    <row r="440" spans="3:18" x14ac:dyDescent="0.25">
      <c r="C440" t="str">
        <f>IFERROR(VLOOKUP(B440,Kunden!$A$5:$J$503,2,FALSE),"")</f>
        <v/>
      </c>
      <c r="D440" s="4"/>
      <c r="E440" s="4"/>
      <c r="F440" s="4"/>
      <c r="H440" s="4" t="str">
        <f t="shared" si="30"/>
        <v/>
      </c>
      <c r="J440" t="str">
        <f>IFERROR(VLOOKUP(I440,Produkte!$A$2:$F$500,2,FALSE),"")</f>
        <v/>
      </c>
      <c r="K440" s="5"/>
      <c r="L440" s="2">
        <f>IFERROR(VLOOKUP(I440,Produkte!$A$2:$F$500,5,FALSE),0)</f>
        <v>0</v>
      </c>
      <c r="M440" s="2" t="str">
        <f t="shared" si="31"/>
        <v/>
      </c>
      <c r="N440" s="3"/>
      <c r="O440" s="2" t="str">
        <f t="shared" si="32"/>
        <v/>
      </c>
      <c r="P440" s="3">
        <f>IFERROR(VLOOKUP(I440,Produkte!$A$2:$F$500,6,FALSE),0)</f>
        <v>0</v>
      </c>
      <c r="Q440" s="2" t="str">
        <f t="shared" si="33"/>
        <v/>
      </c>
      <c r="R440" s="2" t="str">
        <f t="shared" si="34"/>
        <v/>
      </c>
    </row>
    <row r="441" spans="3:18" x14ac:dyDescent="0.25">
      <c r="C441" t="str">
        <f>IFERROR(VLOOKUP(B441,Kunden!$A$5:$J$503,2,FALSE),"")</f>
        <v/>
      </c>
      <c r="D441" s="4"/>
      <c r="E441" s="4"/>
      <c r="F441" s="4"/>
      <c r="H441" s="4" t="str">
        <f t="shared" si="30"/>
        <v/>
      </c>
      <c r="J441" t="str">
        <f>IFERROR(VLOOKUP(I441,Produkte!$A$2:$F$500,2,FALSE),"")</f>
        <v/>
      </c>
      <c r="K441" s="5"/>
      <c r="L441" s="2">
        <f>IFERROR(VLOOKUP(I441,Produkte!$A$2:$F$500,5,FALSE),0)</f>
        <v>0</v>
      </c>
      <c r="M441" s="2" t="str">
        <f t="shared" si="31"/>
        <v/>
      </c>
      <c r="N441" s="3"/>
      <c r="O441" s="2" t="str">
        <f t="shared" si="32"/>
        <v/>
      </c>
      <c r="P441" s="3">
        <f>IFERROR(VLOOKUP(I441,Produkte!$A$2:$F$500,6,FALSE),0)</f>
        <v>0</v>
      </c>
      <c r="Q441" s="2" t="str">
        <f t="shared" si="33"/>
        <v/>
      </c>
      <c r="R441" s="2" t="str">
        <f t="shared" si="34"/>
        <v/>
      </c>
    </row>
    <row r="442" spans="3:18" x14ac:dyDescent="0.25">
      <c r="C442" t="str">
        <f>IFERROR(VLOOKUP(B442,Kunden!$A$5:$J$503,2,FALSE),"")</f>
        <v/>
      </c>
      <c r="D442" s="4"/>
      <c r="E442" s="4"/>
      <c r="F442" s="4"/>
      <c r="H442" s="4" t="str">
        <f t="shared" si="30"/>
        <v/>
      </c>
      <c r="J442" t="str">
        <f>IFERROR(VLOOKUP(I442,Produkte!$A$2:$F$500,2,FALSE),"")</f>
        <v/>
      </c>
      <c r="K442" s="5"/>
      <c r="L442" s="2">
        <f>IFERROR(VLOOKUP(I442,Produkte!$A$2:$F$500,5,FALSE),0)</f>
        <v>0</v>
      </c>
      <c r="M442" s="2" t="str">
        <f t="shared" si="31"/>
        <v/>
      </c>
      <c r="N442" s="3"/>
      <c r="O442" s="2" t="str">
        <f t="shared" si="32"/>
        <v/>
      </c>
      <c r="P442" s="3">
        <f>IFERROR(VLOOKUP(I442,Produkte!$A$2:$F$500,6,FALSE),0)</f>
        <v>0</v>
      </c>
      <c r="Q442" s="2" t="str">
        <f t="shared" si="33"/>
        <v/>
      </c>
      <c r="R442" s="2" t="str">
        <f t="shared" si="34"/>
        <v/>
      </c>
    </row>
    <row r="443" spans="3:18" x14ac:dyDescent="0.25">
      <c r="C443" t="str">
        <f>IFERROR(VLOOKUP(B443,Kunden!$A$5:$J$503,2,FALSE),"")</f>
        <v/>
      </c>
      <c r="D443" s="4"/>
      <c r="E443" s="4"/>
      <c r="F443" s="4"/>
      <c r="H443" s="4" t="str">
        <f t="shared" si="30"/>
        <v/>
      </c>
      <c r="J443" t="str">
        <f>IFERROR(VLOOKUP(I443,Produkte!$A$2:$F$500,2,FALSE),"")</f>
        <v/>
      </c>
      <c r="K443" s="5"/>
      <c r="L443" s="2">
        <f>IFERROR(VLOOKUP(I443,Produkte!$A$2:$F$500,5,FALSE),0)</f>
        <v>0</v>
      </c>
      <c r="M443" s="2" t="str">
        <f t="shared" si="31"/>
        <v/>
      </c>
      <c r="N443" s="3"/>
      <c r="O443" s="2" t="str">
        <f t="shared" si="32"/>
        <v/>
      </c>
      <c r="P443" s="3">
        <f>IFERROR(VLOOKUP(I443,Produkte!$A$2:$F$500,6,FALSE),0)</f>
        <v>0</v>
      </c>
      <c r="Q443" s="2" t="str">
        <f t="shared" si="33"/>
        <v/>
      </c>
      <c r="R443" s="2" t="str">
        <f t="shared" si="34"/>
        <v/>
      </c>
    </row>
    <row r="444" spans="3:18" x14ac:dyDescent="0.25">
      <c r="C444" t="str">
        <f>IFERROR(VLOOKUP(B444,Kunden!$A$5:$J$503,2,FALSE),"")</f>
        <v/>
      </c>
      <c r="D444" s="4"/>
      <c r="E444" s="4"/>
      <c r="F444" s="4"/>
      <c r="H444" s="4" t="str">
        <f t="shared" si="30"/>
        <v/>
      </c>
      <c r="J444" t="str">
        <f>IFERROR(VLOOKUP(I444,Produkte!$A$2:$F$500,2,FALSE),"")</f>
        <v/>
      </c>
      <c r="K444" s="5"/>
      <c r="L444" s="2">
        <f>IFERROR(VLOOKUP(I444,Produkte!$A$2:$F$500,5,FALSE),0)</f>
        <v>0</v>
      </c>
      <c r="M444" s="2" t="str">
        <f t="shared" si="31"/>
        <v/>
      </c>
      <c r="N444" s="3"/>
      <c r="O444" s="2" t="str">
        <f t="shared" si="32"/>
        <v/>
      </c>
      <c r="P444" s="3">
        <f>IFERROR(VLOOKUP(I444,Produkte!$A$2:$F$500,6,FALSE),0)</f>
        <v>0</v>
      </c>
      <c r="Q444" s="2" t="str">
        <f t="shared" si="33"/>
        <v/>
      </c>
      <c r="R444" s="2" t="str">
        <f t="shared" si="34"/>
        <v/>
      </c>
    </row>
    <row r="445" spans="3:18" x14ac:dyDescent="0.25">
      <c r="C445" t="str">
        <f>IFERROR(VLOOKUP(B445,Kunden!$A$5:$J$503,2,FALSE),"")</f>
        <v/>
      </c>
      <c r="D445" s="4"/>
      <c r="E445" s="4"/>
      <c r="F445" s="4"/>
      <c r="H445" s="4" t="str">
        <f t="shared" si="30"/>
        <v/>
      </c>
      <c r="J445" t="str">
        <f>IFERROR(VLOOKUP(I445,Produkte!$A$2:$F$500,2,FALSE),"")</f>
        <v/>
      </c>
      <c r="K445" s="5"/>
      <c r="L445" s="2">
        <f>IFERROR(VLOOKUP(I445,Produkte!$A$2:$F$500,5,FALSE),0)</f>
        <v>0</v>
      </c>
      <c r="M445" s="2" t="str">
        <f t="shared" si="31"/>
        <v/>
      </c>
      <c r="N445" s="3"/>
      <c r="O445" s="2" t="str">
        <f t="shared" si="32"/>
        <v/>
      </c>
      <c r="P445" s="3">
        <f>IFERROR(VLOOKUP(I445,Produkte!$A$2:$F$500,6,FALSE),0)</f>
        <v>0</v>
      </c>
      <c r="Q445" s="2" t="str">
        <f t="shared" si="33"/>
        <v/>
      </c>
      <c r="R445" s="2" t="str">
        <f t="shared" si="34"/>
        <v/>
      </c>
    </row>
    <row r="446" spans="3:18" x14ac:dyDescent="0.25">
      <c r="C446" t="str">
        <f>IFERROR(VLOOKUP(B446,Kunden!$A$5:$J$503,2,FALSE),"")</f>
        <v/>
      </c>
      <c r="D446" s="4"/>
      <c r="E446" s="4"/>
      <c r="F446" s="4"/>
      <c r="H446" s="4" t="str">
        <f t="shared" si="30"/>
        <v/>
      </c>
      <c r="J446" t="str">
        <f>IFERROR(VLOOKUP(I446,Produkte!$A$2:$F$500,2,FALSE),"")</f>
        <v/>
      </c>
      <c r="K446" s="5"/>
      <c r="L446" s="2">
        <f>IFERROR(VLOOKUP(I446,Produkte!$A$2:$F$500,5,FALSE),0)</f>
        <v>0</v>
      </c>
      <c r="M446" s="2" t="str">
        <f t="shared" si="31"/>
        <v/>
      </c>
      <c r="N446" s="3"/>
      <c r="O446" s="2" t="str">
        <f t="shared" si="32"/>
        <v/>
      </c>
      <c r="P446" s="3">
        <f>IFERROR(VLOOKUP(I446,Produkte!$A$2:$F$500,6,FALSE),0)</f>
        <v>0</v>
      </c>
      <c r="Q446" s="2" t="str">
        <f t="shared" si="33"/>
        <v/>
      </c>
      <c r="R446" s="2" t="str">
        <f t="shared" si="34"/>
        <v/>
      </c>
    </row>
    <row r="447" spans="3:18" x14ac:dyDescent="0.25">
      <c r="C447" t="str">
        <f>IFERROR(VLOOKUP(B447,Kunden!$A$5:$J$503,2,FALSE),"")</f>
        <v/>
      </c>
      <c r="D447" s="4"/>
      <c r="E447" s="4"/>
      <c r="F447" s="4"/>
      <c r="H447" s="4" t="str">
        <f t="shared" si="30"/>
        <v/>
      </c>
      <c r="J447" t="str">
        <f>IFERROR(VLOOKUP(I447,Produkte!$A$2:$F$500,2,FALSE),"")</f>
        <v/>
      </c>
      <c r="K447" s="5"/>
      <c r="L447" s="2">
        <f>IFERROR(VLOOKUP(I447,Produkte!$A$2:$F$500,5,FALSE),0)</f>
        <v>0</v>
      </c>
      <c r="M447" s="2" t="str">
        <f t="shared" si="31"/>
        <v/>
      </c>
      <c r="N447" s="3"/>
      <c r="O447" s="2" t="str">
        <f t="shared" si="32"/>
        <v/>
      </c>
      <c r="P447" s="3">
        <f>IFERROR(VLOOKUP(I447,Produkte!$A$2:$F$500,6,FALSE),0)</f>
        <v>0</v>
      </c>
      <c r="Q447" s="2" t="str">
        <f t="shared" si="33"/>
        <v/>
      </c>
      <c r="R447" s="2" t="str">
        <f t="shared" si="34"/>
        <v/>
      </c>
    </row>
    <row r="448" spans="3:18" x14ac:dyDescent="0.25">
      <c r="C448" t="str">
        <f>IFERROR(VLOOKUP(B448,Kunden!$A$5:$J$503,2,FALSE),"")</f>
        <v/>
      </c>
      <c r="D448" s="4"/>
      <c r="E448" s="4"/>
      <c r="F448" s="4"/>
      <c r="H448" s="4" t="str">
        <f t="shared" si="30"/>
        <v/>
      </c>
      <c r="J448" t="str">
        <f>IFERROR(VLOOKUP(I448,Produkte!$A$2:$F$500,2,FALSE),"")</f>
        <v/>
      </c>
      <c r="K448" s="5"/>
      <c r="L448" s="2">
        <f>IFERROR(VLOOKUP(I448,Produkte!$A$2:$F$500,5,FALSE),0)</f>
        <v>0</v>
      </c>
      <c r="M448" s="2" t="str">
        <f t="shared" si="31"/>
        <v/>
      </c>
      <c r="N448" s="3"/>
      <c r="O448" s="2" t="str">
        <f t="shared" si="32"/>
        <v/>
      </c>
      <c r="P448" s="3">
        <f>IFERROR(VLOOKUP(I448,Produkte!$A$2:$F$500,6,FALSE),0)</f>
        <v>0</v>
      </c>
      <c r="Q448" s="2" t="str">
        <f t="shared" si="33"/>
        <v/>
      </c>
      <c r="R448" s="2" t="str">
        <f t="shared" si="34"/>
        <v/>
      </c>
    </row>
    <row r="449" spans="3:18" x14ac:dyDescent="0.25">
      <c r="C449" t="str">
        <f>IFERROR(VLOOKUP(B449,Kunden!$A$5:$J$503,2,FALSE),"")</f>
        <v/>
      </c>
      <c r="D449" s="4"/>
      <c r="E449" s="4"/>
      <c r="F449" s="4"/>
      <c r="H449" s="4" t="str">
        <f t="shared" si="30"/>
        <v/>
      </c>
      <c r="J449" t="str">
        <f>IFERROR(VLOOKUP(I449,Produkte!$A$2:$F$500,2,FALSE),"")</f>
        <v/>
      </c>
      <c r="K449" s="5"/>
      <c r="L449" s="2">
        <f>IFERROR(VLOOKUP(I449,Produkte!$A$2:$F$500,5,FALSE),0)</f>
        <v>0</v>
      </c>
      <c r="M449" s="2" t="str">
        <f t="shared" si="31"/>
        <v/>
      </c>
      <c r="N449" s="3"/>
      <c r="O449" s="2" t="str">
        <f t="shared" si="32"/>
        <v/>
      </c>
      <c r="P449" s="3">
        <f>IFERROR(VLOOKUP(I449,Produkte!$A$2:$F$500,6,FALSE),0)</f>
        <v>0</v>
      </c>
      <c r="Q449" s="2" t="str">
        <f t="shared" si="33"/>
        <v/>
      </c>
      <c r="R449" s="2" t="str">
        <f t="shared" si="34"/>
        <v/>
      </c>
    </row>
    <row r="450" spans="3:18" x14ac:dyDescent="0.25">
      <c r="C450" t="str">
        <f>IFERROR(VLOOKUP(B450,Kunden!$A$5:$J$503,2,FALSE),"")</f>
        <v/>
      </c>
      <c r="D450" s="4"/>
      <c r="E450" s="4"/>
      <c r="F450" s="4"/>
      <c r="H450" s="4" t="str">
        <f t="shared" ref="H450:H513" si="35">IF(OR(D450="",G450=""),"",D450+G450)</f>
        <v/>
      </c>
      <c r="J450" t="str">
        <f>IFERROR(VLOOKUP(I450,Produkte!$A$2:$F$500,2,FALSE),"")</f>
        <v/>
      </c>
      <c r="K450" s="5"/>
      <c r="L450" s="2">
        <f>IFERROR(VLOOKUP(I450,Produkte!$A$2:$F$500,5,FALSE),0)</f>
        <v>0</v>
      </c>
      <c r="M450" s="2" t="str">
        <f t="shared" ref="M450:M513" si="36">IF(OR(K450="",L450=""),"",K450*L450)</f>
        <v/>
      </c>
      <c r="N450" s="3"/>
      <c r="O450" s="2" t="str">
        <f t="shared" ref="O450:O513" si="37">IF(M450="","",M450*(1-N450/100))</f>
        <v/>
      </c>
      <c r="P450" s="3">
        <f>IFERROR(VLOOKUP(I450,Produkte!$A$2:$F$500,6,FALSE),0)</f>
        <v>0</v>
      </c>
      <c r="Q450" s="2" t="str">
        <f t="shared" ref="Q450:Q513" si="38">IF(O450="","",O450*P450/100)</f>
        <v/>
      </c>
      <c r="R450" s="2" t="str">
        <f t="shared" ref="R450:R513" si="39">IF(O450="","",O450+Q450)</f>
        <v/>
      </c>
    </row>
    <row r="451" spans="3:18" x14ac:dyDescent="0.25">
      <c r="C451" t="str">
        <f>IFERROR(VLOOKUP(B451,Kunden!$A$5:$J$503,2,FALSE),"")</f>
        <v/>
      </c>
      <c r="D451" s="4"/>
      <c r="E451" s="4"/>
      <c r="F451" s="4"/>
      <c r="H451" s="4" t="str">
        <f t="shared" si="35"/>
        <v/>
      </c>
      <c r="J451" t="str">
        <f>IFERROR(VLOOKUP(I451,Produkte!$A$2:$F$500,2,FALSE),"")</f>
        <v/>
      </c>
      <c r="K451" s="5"/>
      <c r="L451" s="2">
        <f>IFERROR(VLOOKUP(I451,Produkte!$A$2:$F$500,5,FALSE),0)</f>
        <v>0</v>
      </c>
      <c r="M451" s="2" t="str">
        <f t="shared" si="36"/>
        <v/>
      </c>
      <c r="N451" s="3"/>
      <c r="O451" s="2" t="str">
        <f t="shared" si="37"/>
        <v/>
      </c>
      <c r="P451" s="3">
        <f>IFERROR(VLOOKUP(I451,Produkte!$A$2:$F$500,6,FALSE),0)</f>
        <v>0</v>
      </c>
      <c r="Q451" s="2" t="str">
        <f t="shared" si="38"/>
        <v/>
      </c>
      <c r="R451" s="2" t="str">
        <f t="shared" si="39"/>
        <v/>
      </c>
    </row>
    <row r="452" spans="3:18" x14ac:dyDescent="0.25">
      <c r="C452" t="str">
        <f>IFERROR(VLOOKUP(B452,Kunden!$A$5:$J$503,2,FALSE),"")</f>
        <v/>
      </c>
      <c r="D452" s="4"/>
      <c r="E452" s="4"/>
      <c r="F452" s="4"/>
      <c r="H452" s="4" t="str">
        <f t="shared" si="35"/>
        <v/>
      </c>
      <c r="J452" t="str">
        <f>IFERROR(VLOOKUP(I452,Produkte!$A$2:$F$500,2,FALSE),"")</f>
        <v/>
      </c>
      <c r="K452" s="5"/>
      <c r="L452" s="2">
        <f>IFERROR(VLOOKUP(I452,Produkte!$A$2:$F$500,5,FALSE),0)</f>
        <v>0</v>
      </c>
      <c r="M452" s="2" t="str">
        <f t="shared" si="36"/>
        <v/>
      </c>
      <c r="N452" s="3"/>
      <c r="O452" s="2" t="str">
        <f t="shared" si="37"/>
        <v/>
      </c>
      <c r="P452" s="3">
        <f>IFERROR(VLOOKUP(I452,Produkte!$A$2:$F$500,6,FALSE),0)</f>
        <v>0</v>
      </c>
      <c r="Q452" s="2" t="str">
        <f t="shared" si="38"/>
        <v/>
      </c>
      <c r="R452" s="2" t="str">
        <f t="shared" si="39"/>
        <v/>
      </c>
    </row>
    <row r="453" spans="3:18" x14ac:dyDescent="0.25">
      <c r="C453" t="str">
        <f>IFERROR(VLOOKUP(B453,Kunden!$A$5:$J$503,2,FALSE),"")</f>
        <v/>
      </c>
      <c r="D453" s="4"/>
      <c r="E453" s="4"/>
      <c r="F453" s="4"/>
      <c r="H453" s="4" t="str">
        <f t="shared" si="35"/>
        <v/>
      </c>
      <c r="J453" t="str">
        <f>IFERROR(VLOOKUP(I453,Produkte!$A$2:$F$500,2,FALSE),"")</f>
        <v/>
      </c>
      <c r="K453" s="5"/>
      <c r="L453" s="2">
        <f>IFERROR(VLOOKUP(I453,Produkte!$A$2:$F$500,5,FALSE),0)</f>
        <v>0</v>
      </c>
      <c r="M453" s="2" t="str">
        <f t="shared" si="36"/>
        <v/>
      </c>
      <c r="N453" s="3"/>
      <c r="O453" s="2" t="str">
        <f t="shared" si="37"/>
        <v/>
      </c>
      <c r="P453" s="3">
        <f>IFERROR(VLOOKUP(I453,Produkte!$A$2:$F$500,6,FALSE),0)</f>
        <v>0</v>
      </c>
      <c r="Q453" s="2" t="str">
        <f t="shared" si="38"/>
        <v/>
      </c>
      <c r="R453" s="2" t="str">
        <f t="shared" si="39"/>
        <v/>
      </c>
    </row>
    <row r="454" spans="3:18" x14ac:dyDescent="0.25">
      <c r="C454" t="str">
        <f>IFERROR(VLOOKUP(B454,Kunden!$A$5:$J$503,2,FALSE),"")</f>
        <v/>
      </c>
      <c r="D454" s="4"/>
      <c r="E454" s="4"/>
      <c r="F454" s="4"/>
      <c r="H454" s="4" t="str">
        <f t="shared" si="35"/>
        <v/>
      </c>
      <c r="J454" t="str">
        <f>IFERROR(VLOOKUP(I454,Produkte!$A$2:$F$500,2,FALSE),"")</f>
        <v/>
      </c>
      <c r="K454" s="5"/>
      <c r="L454" s="2">
        <f>IFERROR(VLOOKUP(I454,Produkte!$A$2:$F$500,5,FALSE),0)</f>
        <v>0</v>
      </c>
      <c r="M454" s="2" t="str">
        <f t="shared" si="36"/>
        <v/>
      </c>
      <c r="N454" s="3"/>
      <c r="O454" s="2" t="str">
        <f t="shared" si="37"/>
        <v/>
      </c>
      <c r="P454" s="3">
        <f>IFERROR(VLOOKUP(I454,Produkte!$A$2:$F$500,6,FALSE),0)</f>
        <v>0</v>
      </c>
      <c r="Q454" s="2" t="str">
        <f t="shared" si="38"/>
        <v/>
      </c>
      <c r="R454" s="2" t="str">
        <f t="shared" si="39"/>
        <v/>
      </c>
    </row>
    <row r="455" spans="3:18" x14ac:dyDescent="0.25">
      <c r="C455" t="str">
        <f>IFERROR(VLOOKUP(B455,Kunden!$A$5:$J$503,2,FALSE),"")</f>
        <v/>
      </c>
      <c r="D455" s="4"/>
      <c r="E455" s="4"/>
      <c r="F455" s="4"/>
      <c r="H455" s="4" t="str">
        <f t="shared" si="35"/>
        <v/>
      </c>
      <c r="J455" t="str">
        <f>IFERROR(VLOOKUP(I455,Produkte!$A$2:$F$500,2,FALSE),"")</f>
        <v/>
      </c>
      <c r="K455" s="5"/>
      <c r="L455" s="2">
        <f>IFERROR(VLOOKUP(I455,Produkte!$A$2:$F$500,5,FALSE),0)</f>
        <v>0</v>
      </c>
      <c r="M455" s="2" t="str">
        <f t="shared" si="36"/>
        <v/>
      </c>
      <c r="N455" s="3"/>
      <c r="O455" s="2" t="str">
        <f t="shared" si="37"/>
        <v/>
      </c>
      <c r="P455" s="3">
        <f>IFERROR(VLOOKUP(I455,Produkte!$A$2:$F$500,6,FALSE),0)</f>
        <v>0</v>
      </c>
      <c r="Q455" s="2" t="str">
        <f t="shared" si="38"/>
        <v/>
      </c>
      <c r="R455" s="2" t="str">
        <f t="shared" si="39"/>
        <v/>
      </c>
    </row>
    <row r="456" spans="3:18" x14ac:dyDescent="0.25">
      <c r="C456" t="str">
        <f>IFERROR(VLOOKUP(B456,Kunden!$A$5:$J$503,2,FALSE),"")</f>
        <v/>
      </c>
      <c r="D456" s="4"/>
      <c r="E456" s="4"/>
      <c r="F456" s="4"/>
      <c r="H456" s="4" t="str">
        <f t="shared" si="35"/>
        <v/>
      </c>
      <c r="J456" t="str">
        <f>IFERROR(VLOOKUP(I456,Produkte!$A$2:$F$500,2,FALSE),"")</f>
        <v/>
      </c>
      <c r="K456" s="5"/>
      <c r="L456" s="2">
        <f>IFERROR(VLOOKUP(I456,Produkte!$A$2:$F$500,5,FALSE),0)</f>
        <v>0</v>
      </c>
      <c r="M456" s="2" t="str">
        <f t="shared" si="36"/>
        <v/>
      </c>
      <c r="N456" s="3"/>
      <c r="O456" s="2" t="str">
        <f t="shared" si="37"/>
        <v/>
      </c>
      <c r="P456" s="3">
        <f>IFERROR(VLOOKUP(I456,Produkte!$A$2:$F$500,6,FALSE),0)</f>
        <v>0</v>
      </c>
      <c r="Q456" s="2" t="str">
        <f t="shared" si="38"/>
        <v/>
      </c>
      <c r="R456" s="2" t="str">
        <f t="shared" si="39"/>
        <v/>
      </c>
    </row>
    <row r="457" spans="3:18" x14ac:dyDescent="0.25">
      <c r="C457" t="str">
        <f>IFERROR(VLOOKUP(B457,Kunden!$A$5:$J$503,2,FALSE),"")</f>
        <v/>
      </c>
      <c r="D457" s="4"/>
      <c r="E457" s="4"/>
      <c r="F457" s="4"/>
      <c r="H457" s="4" t="str">
        <f t="shared" si="35"/>
        <v/>
      </c>
      <c r="J457" t="str">
        <f>IFERROR(VLOOKUP(I457,Produkte!$A$2:$F$500,2,FALSE),"")</f>
        <v/>
      </c>
      <c r="K457" s="5"/>
      <c r="L457" s="2">
        <f>IFERROR(VLOOKUP(I457,Produkte!$A$2:$F$500,5,FALSE),0)</f>
        <v>0</v>
      </c>
      <c r="M457" s="2" t="str">
        <f t="shared" si="36"/>
        <v/>
      </c>
      <c r="N457" s="3"/>
      <c r="O457" s="2" t="str">
        <f t="shared" si="37"/>
        <v/>
      </c>
      <c r="P457" s="3">
        <f>IFERROR(VLOOKUP(I457,Produkte!$A$2:$F$500,6,FALSE),0)</f>
        <v>0</v>
      </c>
      <c r="Q457" s="2" t="str">
        <f t="shared" si="38"/>
        <v/>
      </c>
      <c r="R457" s="2" t="str">
        <f t="shared" si="39"/>
        <v/>
      </c>
    </row>
    <row r="458" spans="3:18" x14ac:dyDescent="0.25">
      <c r="C458" t="str">
        <f>IFERROR(VLOOKUP(B458,Kunden!$A$5:$J$503,2,FALSE),"")</f>
        <v/>
      </c>
      <c r="D458" s="4"/>
      <c r="E458" s="4"/>
      <c r="F458" s="4"/>
      <c r="H458" s="4" t="str">
        <f t="shared" si="35"/>
        <v/>
      </c>
      <c r="J458" t="str">
        <f>IFERROR(VLOOKUP(I458,Produkte!$A$2:$F$500,2,FALSE),"")</f>
        <v/>
      </c>
      <c r="K458" s="5"/>
      <c r="L458" s="2">
        <f>IFERROR(VLOOKUP(I458,Produkte!$A$2:$F$500,5,FALSE),0)</f>
        <v>0</v>
      </c>
      <c r="M458" s="2" t="str">
        <f t="shared" si="36"/>
        <v/>
      </c>
      <c r="N458" s="3"/>
      <c r="O458" s="2" t="str">
        <f t="shared" si="37"/>
        <v/>
      </c>
      <c r="P458" s="3">
        <f>IFERROR(VLOOKUP(I458,Produkte!$A$2:$F$500,6,FALSE),0)</f>
        <v>0</v>
      </c>
      <c r="Q458" s="2" t="str">
        <f t="shared" si="38"/>
        <v/>
      </c>
      <c r="R458" s="2" t="str">
        <f t="shared" si="39"/>
        <v/>
      </c>
    </row>
    <row r="459" spans="3:18" x14ac:dyDescent="0.25">
      <c r="C459" t="str">
        <f>IFERROR(VLOOKUP(B459,Kunden!$A$5:$J$503,2,FALSE),"")</f>
        <v/>
      </c>
      <c r="D459" s="4"/>
      <c r="E459" s="4"/>
      <c r="F459" s="4"/>
      <c r="H459" s="4" t="str">
        <f t="shared" si="35"/>
        <v/>
      </c>
      <c r="J459" t="str">
        <f>IFERROR(VLOOKUP(I459,Produkte!$A$2:$F$500,2,FALSE),"")</f>
        <v/>
      </c>
      <c r="K459" s="5"/>
      <c r="L459" s="2">
        <f>IFERROR(VLOOKUP(I459,Produkte!$A$2:$F$500,5,FALSE),0)</f>
        <v>0</v>
      </c>
      <c r="M459" s="2" t="str">
        <f t="shared" si="36"/>
        <v/>
      </c>
      <c r="N459" s="3"/>
      <c r="O459" s="2" t="str">
        <f t="shared" si="37"/>
        <v/>
      </c>
      <c r="P459" s="3">
        <f>IFERROR(VLOOKUP(I459,Produkte!$A$2:$F$500,6,FALSE),0)</f>
        <v>0</v>
      </c>
      <c r="Q459" s="2" t="str">
        <f t="shared" si="38"/>
        <v/>
      </c>
      <c r="R459" s="2" t="str">
        <f t="shared" si="39"/>
        <v/>
      </c>
    </row>
    <row r="460" spans="3:18" x14ac:dyDescent="0.25">
      <c r="C460" t="str">
        <f>IFERROR(VLOOKUP(B460,Kunden!$A$5:$J$503,2,FALSE),"")</f>
        <v/>
      </c>
      <c r="D460" s="4"/>
      <c r="E460" s="4"/>
      <c r="F460" s="4"/>
      <c r="H460" s="4" t="str">
        <f t="shared" si="35"/>
        <v/>
      </c>
      <c r="J460" t="str">
        <f>IFERROR(VLOOKUP(I460,Produkte!$A$2:$F$500,2,FALSE),"")</f>
        <v/>
      </c>
      <c r="K460" s="5"/>
      <c r="L460" s="2">
        <f>IFERROR(VLOOKUP(I460,Produkte!$A$2:$F$500,5,FALSE),0)</f>
        <v>0</v>
      </c>
      <c r="M460" s="2" t="str">
        <f t="shared" si="36"/>
        <v/>
      </c>
      <c r="N460" s="3"/>
      <c r="O460" s="2" t="str">
        <f t="shared" si="37"/>
        <v/>
      </c>
      <c r="P460" s="3">
        <f>IFERROR(VLOOKUP(I460,Produkte!$A$2:$F$500,6,FALSE),0)</f>
        <v>0</v>
      </c>
      <c r="Q460" s="2" t="str">
        <f t="shared" si="38"/>
        <v/>
      </c>
      <c r="R460" s="2" t="str">
        <f t="shared" si="39"/>
        <v/>
      </c>
    </row>
    <row r="461" spans="3:18" x14ac:dyDescent="0.25">
      <c r="C461" t="str">
        <f>IFERROR(VLOOKUP(B461,Kunden!$A$5:$J$503,2,FALSE),"")</f>
        <v/>
      </c>
      <c r="D461" s="4"/>
      <c r="E461" s="4"/>
      <c r="F461" s="4"/>
      <c r="H461" s="4" t="str">
        <f t="shared" si="35"/>
        <v/>
      </c>
      <c r="J461" t="str">
        <f>IFERROR(VLOOKUP(I461,Produkte!$A$2:$F$500,2,FALSE),"")</f>
        <v/>
      </c>
      <c r="K461" s="5"/>
      <c r="L461" s="2">
        <f>IFERROR(VLOOKUP(I461,Produkte!$A$2:$F$500,5,FALSE),0)</f>
        <v>0</v>
      </c>
      <c r="M461" s="2" t="str">
        <f t="shared" si="36"/>
        <v/>
      </c>
      <c r="N461" s="3"/>
      <c r="O461" s="2" t="str">
        <f t="shared" si="37"/>
        <v/>
      </c>
      <c r="P461" s="3">
        <f>IFERROR(VLOOKUP(I461,Produkte!$A$2:$F$500,6,FALSE),0)</f>
        <v>0</v>
      </c>
      <c r="Q461" s="2" t="str">
        <f t="shared" si="38"/>
        <v/>
      </c>
      <c r="R461" s="2" t="str">
        <f t="shared" si="39"/>
        <v/>
      </c>
    </row>
    <row r="462" spans="3:18" x14ac:dyDescent="0.25">
      <c r="C462" t="str">
        <f>IFERROR(VLOOKUP(B462,Kunden!$A$5:$J$503,2,FALSE),"")</f>
        <v/>
      </c>
      <c r="D462" s="4"/>
      <c r="E462" s="4"/>
      <c r="F462" s="4"/>
      <c r="H462" s="4" t="str">
        <f t="shared" si="35"/>
        <v/>
      </c>
      <c r="J462" t="str">
        <f>IFERROR(VLOOKUP(I462,Produkte!$A$2:$F$500,2,FALSE),"")</f>
        <v/>
      </c>
      <c r="K462" s="5"/>
      <c r="L462" s="2">
        <f>IFERROR(VLOOKUP(I462,Produkte!$A$2:$F$500,5,FALSE),0)</f>
        <v>0</v>
      </c>
      <c r="M462" s="2" t="str">
        <f t="shared" si="36"/>
        <v/>
      </c>
      <c r="N462" s="3"/>
      <c r="O462" s="2" t="str">
        <f t="shared" si="37"/>
        <v/>
      </c>
      <c r="P462" s="3">
        <f>IFERROR(VLOOKUP(I462,Produkte!$A$2:$F$500,6,FALSE),0)</f>
        <v>0</v>
      </c>
      <c r="Q462" s="2" t="str">
        <f t="shared" si="38"/>
        <v/>
      </c>
      <c r="R462" s="2" t="str">
        <f t="shared" si="39"/>
        <v/>
      </c>
    </row>
    <row r="463" spans="3:18" x14ac:dyDescent="0.25">
      <c r="C463" t="str">
        <f>IFERROR(VLOOKUP(B463,Kunden!$A$5:$J$503,2,FALSE),"")</f>
        <v/>
      </c>
      <c r="D463" s="4"/>
      <c r="E463" s="4"/>
      <c r="F463" s="4"/>
      <c r="H463" s="4" t="str">
        <f t="shared" si="35"/>
        <v/>
      </c>
      <c r="J463" t="str">
        <f>IFERROR(VLOOKUP(I463,Produkte!$A$2:$F$500,2,FALSE),"")</f>
        <v/>
      </c>
      <c r="K463" s="5"/>
      <c r="L463" s="2">
        <f>IFERROR(VLOOKUP(I463,Produkte!$A$2:$F$500,5,FALSE),0)</f>
        <v>0</v>
      </c>
      <c r="M463" s="2" t="str">
        <f t="shared" si="36"/>
        <v/>
      </c>
      <c r="N463" s="3"/>
      <c r="O463" s="2" t="str">
        <f t="shared" si="37"/>
        <v/>
      </c>
      <c r="P463" s="3">
        <f>IFERROR(VLOOKUP(I463,Produkte!$A$2:$F$500,6,FALSE),0)</f>
        <v>0</v>
      </c>
      <c r="Q463" s="2" t="str">
        <f t="shared" si="38"/>
        <v/>
      </c>
      <c r="R463" s="2" t="str">
        <f t="shared" si="39"/>
        <v/>
      </c>
    </row>
    <row r="464" spans="3:18" x14ac:dyDescent="0.25">
      <c r="C464" t="str">
        <f>IFERROR(VLOOKUP(B464,Kunden!$A$5:$J$503,2,FALSE),"")</f>
        <v/>
      </c>
      <c r="D464" s="4"/>
      <c r="E464" s="4"/>
      <c r="F464" s="4"/>
      <c r="H464" s="4" t="str">
        <f t="shared" si="35"/>
        <v/>
      </c>
      <c r="J464" t="str">
        <f>IFERROR(VLOOKUP(I464,Produkte!$A$2:$F$500,2,FALSE),"")</f>
        <v/>
      </c>
      <c r="K464" s="5"/>
      <c r="L464" s="2">
        <f>IFERROR(VLOOKUP(I464,Produkte!$A$2:$F$500,5,FALSE),0)</f>
        <v>0</v>
      </c>
      <c r="M464" s="2" t="str">
        <f t="shared" si="36"/>
        <v/>
      </c>
      <c r="N464" s="3"/>
      <c r="O464" s="2" t="str">
        <f t="shared" si="37"/>
        <v/>
      </c>
      <c r="P464" s="3">
        <f>IFERROR(VLOOKUP(I464,Produkte!$A$2:$F$500,6,FALSE),0)</f>
        <v>0</v>
      </c>
      <c r="Q464" s="2" t="str">
        <f t="shared" si="38"/>
        <v/>
      </c>
      <c r="R464" s="2" t="str">
        <f t="shared" si="39"/>
        <v/>
      </c>
    </row>
    <row r="465" spans="3:18" x14ac:dyDescent="0.25">
      <c r="C465" t="str">
        <f>IFERROR(VLOOKUP(B465,Kunden!$A$5:$J$503,2,FALSE),"")</f>
        <v/>
      </c>
      <c r="D465" s="4"/>
      <c r="E465" s="4"/>
      <c r="F465" s="4"/>
      <c r="H465" s="4" t="str">
        <f t="shared" si="35"/>
        <v/>
      </c>
      <c r="J465" t="str">
        <f>IFERROR(VLOOKUP(I465,Produkte!$A$2:$F$500,2,FALSE),"")</f>
        <v/>
      </c>
      <c r="K465" s="5"/>
      <c r="L465" s="2">
        <f>IFERROR(VLOOKUP(I465,Produkte!$A$2:$F$500,5,FALSE),0)</f>
        <v>0</v>
      </c>
      <c r="M465" s="2" t="str">
        <f t="shared" si="36"/>
        <v/>
      </c>
      <c r="N465" s="3"/>
      <c r="O465" s="2" t="str">
        <f t="shared" si="37"/>
        <v/>
      </c>
      <c r="P465" s="3">
        <f>IFERROR(VLOOKUP(I465,Produkte!$A$2:$F$500,6,FALSE),0)</f>
        <v>0</v>
      </c>
      <c r="Q465" s="2" t="str">
        <f t="shared" si="38"/>
        <v/>
      </c>
      <c r="R465" s="2" t="str">
        <f t="shared" si="39"/>
        <v/>
      </c>
    </row>
    <row r="466" spans="3:18" x14ac:dyDescent="0.25">
      <c r="C466" t="str">
        <f>IFERROR(VLOOKUP(B466,Kunden!$A$5:$J$503,2,FALSE),"")</f>
        <v/>
      </c>
      <c r="D466" s="4"/>
      <c r="E466" s="4"/>
      <c r="F466" s="4"/>
      <c r="H466" s="4" t="str">
        <f t="shared" si="35"/>
        <v/>
      </c>
      <c r="J466" t="str">
        <f>IFERROR(VLOOKUP(I466,Produkte!$A$2:$F$500,2,FALSE),"")</f>
        <v/>
      </c>
      <c r="K466" s="5"/>
      <c r="L466" s="2">
        <f>IFERROR(VLOOKUP(I466,Produkte!$A$2:$F$500,5,FALSE),0)</f>
        <v>0</v>
      </c>
      <c r="M466" s="2" t="str">
        <f t="shared" si="36"/>
        <v/>
      </c>
      <c r="N466" s="3"/>
      <c r="O466" s="2" t="str">
        <f t="shared" si="37"/>
        <v/>
      </c>
      <c r="P466" s="3">
        <f>IFERROR(VLOOKUP(I466,Produkte!$A$2:$F$500,6,FALSE),0)</f>
        <v>0</v>
      </c>
      <c r="Q466" s="2" t="str">
        <f t="shared" si="38"/>
        <v/>
      </c>
      <c r="R466" s="2" t="str">
        <f t="shared" si="39"/>
        <v/>
      </c>
    </row>
    <row r="467" spans="3:18" x14ac:dyDescent="0.25">
      <c r="C467" t="str">
        <f>IFERROR(VLOOKUP(B467,Kunden!$A$5:$J$503,2,FALSE),"")</f>
        <v/>
      </c>
      <c r="D467" s="4"/>
      <c r="E467" s="4"/>
      <c r="F467" s="4"/>
      <c r="H467" s="4" t="str">
        <f t="shared" si="35"/>
        <v/>
      </c>
      <c r="J467" t="str">
        <f>IFERROR(VLOOKUP(I467,Produkte!$A$2:$F$500,2,FALSE),"")</f>
        <v/>
      </c>
      <c r="K467" s="5"/>
      <c r="L467" s="2">
        <f>IFERROR(VLOOKUP(I467,Produkte!$A$2:$F$500,5,FALSE),0)</f>
        <v>0</v>
      </c>
      <c r="M467" s="2" t="str">
        <f t="shared" si="36"/>
        <v/>
      </c>
      <c r="N467" s="3"/>
      <c r="O467" s="2" t="str">
        <f t="shared" si="37"/>
        <v/>
      </c>
      <c r="P467" s="3">
        <f>IFERROR(VLOOKUP(I467,Produkte!$A$2:$F$500,6,FALSE),0)</f>
        <v>0</v>
      </c>
      <c r="Q467" s="2" t="str">
        <f t="shared" si="38"/>
        <v/>
      </c>
      <c r="R467" s="2" t="str">
        <f t="shared" si="39"/>
        <v/>
      </c>
    </row>
    <row r="468" spans="3:18" x14ac:dyDescent="0.25">
      <c r="C468" t="str">
        <f>IFERROR(VLOOKUP(B468,Kunden!$A$5:$J$503,2,FALSE),"")</f>
        <v/>
      </c>
      <c r="D468" s="4"/>
      <c r="E468" s="4"/>
      <c r="F468" s="4"/>
      <c r="H468" s="4" t="str">
        <f t="shared" si="35"/>
        <v/>
      </c>
      <c r="J468" t="str">
        <f>IFERROR(VLOOKUP(I468,Produkte!$A$2:$F$500,2,FALSE),"")</f>
        <v/>
      </c>
      <c r="K468" s="5"/>
      <c r="L468" s="2">
        <f>IFERROR(VLOOKUP(I468,Produkte!$A$2:$F$500,5,FALSE),0)</f>
        <v>0</v>
      </c>
      <c r="M468" s="2" t="str">
        <f t="shared" si="36"/>
        <v/>
      </c>
      <c r="N468" s="3"/>
      <c r="O468" s="2" t="str">
        <f t="shared" si="37"/>
        <v/>
      </c>
      <c r="P468" s="3">
        <f>IFERROR(VLOOKUP(I468,Produkte!$A$2:$F$500,6,FALSE),0)</f>
        <v>0</v>
      </c>
      <c r="Q468" s="2" t="str">
        <f t="shared" si="38"/>
        <v/>
      </c>
      <c r="R468" s="2" t="str">
        <f t="shared" si="39"/>
        <v/>
      </c>
    </row>
    <row r="469" spans="3:18" x14ac:dyDescent="0.25">
      <c r="C469" t="str">
        <f>IFERROR(VLOOKUP(B469,Kunden!$A$5:$J$503,2,FALSE),"")</f>
        <v/>
      </c>
      <c r="D469" s="4"/>
      <c r="E469" s="4"/>
      <c r="F469" s="4"/>
      <c r="H469" s="4" t="str">
        <f t="shared" si="35"/>
        <v/>
      </c>
      <c r="J469" t="str">
        <f>IFERROR(VLOOKUP(I469,Produkte!$A$2:$F$500,2,FALSE),"")</f>
        <v/>
      </c>
      <c r="K469" s="5"/>
      <c r="L469" s="2">
        <f>IFERROR(VLOOKUP(I469,Produkte!$A$2:$F$500,5,FALSE),0)</f>
        <v>0</v>
      </c>
      <c r="M469" s="2" t="str">
        <f t="shared" si="36"/>
        <v/>
      </c>
      <c r="N469" s="3"/>
      <c r="O469" s="2" t="str">
        <f t="shared" si="37"/>
        <v/>
      </c>
      <c r="P469" s="3">
        <f>IFERROR(VLOOKUP(I469,Produkte!$A$2:$F$500,6,FALSE),0)</f>
        <v>0</v>
      </c>
      <c r="Q469" s="2" t="str">
        <f t="shared" si="38"/>
        <v/>
      </c>
      <c r="R469" s="2" t="str">
        <f t="shared" si="39"/>
        <v/>
      </c>
    </row>
    <row r="470" spans="3:18" x14ac:dyDescent="0.25">
      <c r="C470" t="str">
        <f>IFERROR(VLOOKUP(B470,Kunden!$A$5:$J$503,2,FALSE),"")</f>
        <v/>
      </c>
      <c r="D470" s="4"/>
      <c r="E470" s="4"/>
      <c r="F470" s="4"/>
      <c r="H470" s="4" t="str">
        <f t="shared" si="35"/>
        <v/>
      </c>
      <c r="J470" t="str">
        <f>IFERROR(VLOOKUP(I470,Produkte!$A$2:$F$500,2,FALSE),"")</f>
        <v/>
      </c>
      <c r="K470" s="5"/>
      <c r="L470" s="2">
        <f>IFERROR(VLOOKUP(I470,Produkte!$A$2:$F$500,5,FALSE),0)</f>
        <v>0</v>
      </c>
      <c r="M470" s="2" t="str">
        <f t="shared" si="36"/>
        <v/>
      </c>
      <c r="N470" s="3"/>
      <c r="O470" s="2" t="str">
        <f t="shared" si="37"/>
        <v/>
      </c>
      <c r="P470" s="3">
        <f>IFERROR(VLOOKUP(I470,Produkte!$A$2:$F$500,6,FALSE),0)</f>
        <v>0</v>
      </c>
      <c r="Q470" s="2" t="str">
        <f t="shared" si="38"/>
        <v/>
      </c>
      <c r="R470" s="2" t="str">
        <f t="shared" si="39"/>
        <v/>
      </c>
    </row>
    <row r="471" spans="3:18" x14ac:dyDescent="0.25">
      <c r="C471" t="str">
        <f>IFERROR(VLOOKUP(B471,Kunden!$A$5:$J$503,2,FALSE),"")</f>
        <v/>
      </c>
      <c r="D471" s="4"/>
      <c r="E471" s="4"/>
      <c r="F471" s="4"/>
      <c r="H471" s="4" t="str">
        <f t="shared" si="35"/>
        <v/>
      </c>
      <c r="J471" t="str">
        <f>IFERROR(VLOOKUP(I471,Produkte!$A$2:$F$500,2,FALSE),"")</f>
        <v/>
      </c>
      <c r="K471" s="5"/>
      <c r="L471" s="2">
        <f>IFERROR(VLOOKUP(I471,Produkte!$A$2:$F$500,5,FALSE),0)</f>
        <v>0</v>
      </c>
      <c r="M471" s="2" t="str">
        <f t="shared" si="36"/>
        <v/>
      </c>
      <c r="N471" s="3"/>
      <c r="O471" s="2" t="str">
        <f t="shared" si="37"/>
        <v/>
      </c>
      <c r="P471" s="3">
        <f>IFERROR(VLOOKUP(I471,Produkte!$A$2:$F$500,6,FALSE),0)</f>
        <v>0</v>
      </c>
      <c r="Q471" s="2" t="str">
        <f t="shared" si="38"/>
        <v/>
      </c>
      <c r="R471" s="2" t="str">
        <f t="shared" si="39"/>
        <v/>
      </c>
    </row>
    <row r="472" spans="3:18" x14ac:dyDescent="0.25">
      <c r="C472" t="str">
        <f>IFERROR(VLOOKUP(B472,Kunden!$A$5:$J$503,2,FALSE),"")</f>
        <v/>
      </c>
      <c r="D472" s="4"/>
      <c r="E472" s="4"/>
      <c r="F472" s="4"/>
      <c r="H472" s="4" t="str">
        <f t="shared" si="35"/>
        <v/>
      </c>
      <c r="J472" t="str">
        <f>IFERROR(VLOOKUP(I472,Produkte!$A$2:$F$500,2,FALSE),"")</f>
        <v/>
      </c>
      <c r="K472" s="5"/>
      <c r="L472" s="2">
        <f>IFERROR(VLOOKUP(I472,Produkte!$A$2:$F$500,5,FALSE),0)</f>
        <v>0</v>
      </c>
      <c r="M472" s="2" t="str">
        <f t="shared" si="36"/>
        <v/>
      </c>
      <c r="N472" s="3"/>
      <c r="O472" s="2" t="str">
        <f t="shared" si="37"/>
        <v/>
      </c>
      <c r="P472" s="3">
        <f>IFERROR(VLOOKUP(I472,Produkte!$A$2:$F$500,6,FALSE),0)</f>
        <v>0</v>
      </c>
      <c r="Q472" s="2" t="str">
        <f t="shared" si="38"/>
        <v/>
      </c>
      <c r="R472" s="2" t="str">
        <f t="shared" si="39"/>
        <v/>
      </c>
    </row>
    <row r="473" spans="3:18" x14ac:dyDescent="0.25">
      <c r="C473" t="str">
        <f>IFERROR(VLOOKUP(B473,Kunden!$A$5:$J$503,2,FALSE),"")</f>
        <v/>
      </c>
      <c r="D473" s="4"/>
      <c r="E473" s="4"/>
      <c r="F473" s="4"/>
      <c r="H473" s="4" t="str">
        <f t="shared" si="35"/>
        <v/>
      </c>
      <c r="J473" t="str">
        <f>IFERROR(VLOOKUP(I473,Produkte!$A$2:$F$500,2,FALSE),"")</f>
        <v/>
      </c>
      <c r="K473" s="5"/>
      <c r="L473" s="2">
        <f>IFERROR(VLOOKUP(I473,Produkte!$A$2:$F$500,5,FALSE),0)</f>
        <v>0</v>
      </c>
      <c r="M473" s="2" t="str">
        <f t="shared" si="36"/>
        <v/>
      </c>
      <c r="N473" s="3"/>
      <c r="O473" s="2" t="str">
        <f t="shared" si="37"/>
        <v/>
      </c>
      <c r="P473" s="3">
        <f>IFERROR(VLOOKUP(I473,Produkte!$A$2:$F$500,6,FALSE),0)</f>
        <v>0</v>
      </c>
      <c r="Q473" s="2" t="str">
        <f t="shared" si="38"/>
        <v/>
      </c>
      <c r="R473" s="2" t="str">
        <f t="shared" si="39"/>
        <v/>
      </c>
    </row>
    <row r="474" spans="3:18" x14ac:dyDescent="0.25">
      <c r="C474" t="str">
        <f>IFERROR(VLOOKUP(B474,Kunden!$A$5:$J$503,2,FALSE),"")</f>
        <v/>
      </c>
      <c r="D474" s="4"/>
      <c r="E474" s="4"/>
      <c r="F474" s="4"/>
      <c r="H474" s="4" t="str">
        <f t="shared" si="35"/>
        <v/>
      </c>
      <c r="J474" t="str">
        <f>IFERROR(VLOOKUP(I474,Produkte!$A$2:$F$500,2,FALSE),"")</f>
        <v/>
      </c>
      <c r="K474" s="5"/>
      <c r="L474" s="2">
        <f>IFERROR(VLOOKUP(I474,Produkte!$A$2:$F$500,5,FALSE),0)</f>
        <v>0</v>
      </c>
      <c r="M474" s="2" t="str">
        <f t="shared" si="36"/>
        <v/>
      </c>
      <c r="N474" s="3"/>
      <c r="O474" s="2" t="str">
        <f t="shared" si="37"/>
        <v/>
      </c>
      <c r="P474" s="3">
        <f>IFERROR(VLOOKUP(I474,Produkte!$A$2:$F$500,6,FALSE),0)</f>
        <v>0</v>
      </c>
      <c r="Q474" s="2" t="str">
        <f t="shared" si="38"/>
        <v/>
      </c>
      <c r="R474" s="2" t="str">
        <f t="shared" si="39"/>
        <v/>
      </c>
    </row>
    <row r="475" spans="3:18" x14ac:dyDescent="0.25">
      <c r="C475" t="str">
        <f>IFERROR(VLOOKUP(B475,Kunden!$A$5:$J$503,2,FALSE),"")</f>
        <v/>
      </c>
      <c r="D475" s="4"/>
      <c r="E475" s="4"/>
      <c r="F475" s="4"/>
      <c r="H475" s="4" t="str">
        <f t="shared" si="35"/>
        <v/>
      </c>
      <c r="J475" t="str">
        <f>IFERROR(VLOOKUP(I475,Produkte!$A$2:$F$500,2,FALSE),"")</f>
        <v/>
      </c>
      <c r="K475" s="5"/>
      <c r="L475" s="2">
        <f>IFERROR(VLOOKUP(I475,Produkte!$A$2:$F$500,5,FALSE),0)</f>
        <v>0</v>
      </c>
      <c r="M475" s="2" t="str">
        <f t="shared" si="36"/>
        <v/>
      </c>
      <c r="N475" s="3"/>
      <c r="O475" s="2" t="str">
        <f t="shared" si="37"/>
        <v/>
      </c>
      <c r="P475" s="3">
        <f>IFERROR(VLOOKUP(I475,Produkte!$A$2:$F$500,6,FALSE),0)</f>
        <v>0</v>
      </c>
      <c r="Q475" s="2" t="str">
        <f t="shared" si="38"/>
        <v/>
      </c>
      <c r="R475" s="2" t="str">
        <f t="shared" si="39"/>
        <v/>
      </c>
    </row>
    <row r="476" spans="3:18" x14ac:dyDescent="0.25">
      <c r="C476" t="str">
        <f>IFERROR(VLOOKUP(B476,Kunden!$A$5:$J$503,2,FALSE),"")</f>
        <v/>
      </c>
      <c r="D476" s="4"/>
      <c r="E476" s="4"/>
      <c r="F476" s="4"/>
      <c r="H476" s="4" t="str">
        <f t="shared" si="35"/>
        <v/>
      </c>
      <c r="J476" t="str">
        <f>IFERROR(VLOOKUP(I476,Produkte!$A$2:$F$500,2,FALSE),"")</f>
        <v/>
      </c>
      <c r="K476" s="5"/>
      <c r="L476" s="2">
        <f>IFERROR(VLOOKUP(I476,Produkte!$A$2:$F$500,5,FALSE),0)</f>
        <v>0</v>
      </c>
      <c r="M476" s="2" t="str">
        <f t="shared" si="36"/>
        <v/>
      </c>
      <c r="N476" s="3"/>
      <c r="O476" s="2" t="str">
        <f t="shared" si="37"/>
        <v/>
      </c>
      <c r="P476" s="3">
        <f>IFERROR(VLOOKUP(I476,Produkte!$A$2:$F$500,6,FALSE),0)</f>
        <v>0</v>
      </c>
      <c r="Q476" s="2" t="str">
        <f t="shared" si="38"/>
        <v/>
      </c>
      <c r="R476" s="2" t="str">
        <f t="shared" si="39"/>
        <v/>
      </c>
    </row>
    <row r="477" spans="3:18" x14ac:dyDescent="0.25">
      <c r="C477" t="str">
        <f>IFERROR(VLOOKUP(B477,Kunden!$A$5:$J$503,2,FALSE),"")</f>
        <v/>
      </c>
      <c r="D477" s="4"/>
      <c r="E477" s="4"/>
      <c r="F477" s="4"/>
      <c r="H477" s="4" t="str">
        <f t="shared" si="35"/>
        <v/>
      </c>
      <c r="J477" t="str">
        <f>IFERROR(VLOOKUP(I477,Produkte!$A$2:$F$500,2,FALSE),"")</f>
        <v/>
      </c>
      <c r="K477" s="5"/>
      <c r="L477" s="2">
        <f>IFERROR(VLOOKUP(I477,Produkte!$A$2:$F$500,5,FALSE),0)</f>
        <v>0</v>
      </c>
      <c r="M477" s="2" t="str">
        <f t="shared" si="36"/>
        <v/>
      </c>
      <c r="N477" s="3"/>
      <c r="O477" s="2" t="str">
        <f t="shared" si="37"/>
        <v/>
      </c>
      <c r="P477" s="3">
        <f>IFERROR(VLOOKUP(I477,Produkte!$A$2:$F$500,6,FALSE),0)</f>
        <v>0</v>
      </c>
      <c r="Q477" s="2" t="str">
        <f t="shared" si="38"/>
        <v/>
      </c>
      <c r="R477" s="2" t="str">
        <f t="shared" si="39"/>
        <v/>
      </c>
    </row>
    <row r="478" spans="3:18" x14ac:dyDescent="0.25">
      <c r="C478" t="str">
        <f>IFERROR(VLOOKUP(B478,Kunden!$A$5:$J$503,2,FALSE),"")</f>
        <v/>
      </c>
      <c r="D478" s="4"/>
      <c r="E478" s="4"/>
      <c r="F478" s="4"/>
      <c r="H478" s="4" t="str">
        <f t="shared" si="35"/>
        <v/>
      </c>
      <c r="J478" t="str">
        <f>IFERROR(VLOOKUP(I478,Produkte!$A$2:$F$500,2,FALSE),"")</f>
        <v/>
      </c>
      <c r="K478" s="5"/>
      <c r="L478" s="2">
        <f>IFERROR(VLOOKUP(I478,Produkte!$A$2:$F$500,5,FALSE),0)</f>
        <v>0</v>
      </c>
      <c r="M478" s="2" t="str">
        <f t="shared" si="36"/>
        <v/>
      </c>
      <c r="N478" s="3"/>
      <c r="O478" s="2" t="str">
        <f t="shared" si="37"/>
        <v/>
      </c>
      <c r="P478" s="3">
        <f>IFERROR(VLOOKUP(I478,Produkte!$A$2:$F$500,6,FALSE),0)</f>
        <v>0</v>
      </c>
      <c r="Q478" s="2" t="str">
        <f t="shared" si="38"/>
        <v/>
      </c>
      <c r="R478" s="2" t="str">
        <f t="shared" si="39"/>
        <v/>
      </c>
    </row>
    <row r="479" spans="3:18" x14ac:dyDescent="0.25">
      <c r="C479" t="str">
        <f>IFERROR(VLOOKUP(B479,Kunden!$A$5:$J$503,2,FALSE),"")</f>
        <v/>
      </c>
      <c r="D479" s="4"/>
      <c r="E479" s="4"/>
      <c r="F479" s="4"/>
      <c r="H479" s="4" t="str">
        <f t="shared" si="35"/>
        <v/>
      </c>
      <c r="J479" t="str">
        <f>IFERROR(VLOOKUP(I479,Produkte!$A$2:$F$500,2,FALSE),"")</f>
        <v/>
      </c>
      <c r="K479" s="5"/>
      <c r="L479" s="2">
        <f>IFERROR(VLOOKUP(I479,Produkte!$A$2:$F$500,5,FALSE),0)</f>
        <v>0</v>
      </c>
      <c r="M479" s="2" t="str">
        <f t="shared" si="36"/>
        <v/>
      </c>
      <c r="N479" s="3"/>
      <c r="O479" s="2" t="str">
        <f t="shared" si="37"/>
        <v/>
      </c>
      <c r="P479" s="3">
        <f>IFERROR(VLOOKUP(I479,Produkte!$A$2:$F$500,6,FALSE),0)</f>
        <v>0</v>
      </c>
      <c r="Q479" s="2" t="str">
        <f t="shared" si="38"/>
        <v/>
      </c>
      <c r="R479" s="2" t="str">
        <f t="shared" si="39"/>
        <v/>
      </c>
    </row>
    <row r="480" spans="3:18" x14ac:dyDescent="0.25">
      <c r="C480" t="str">
        <f>IFERROR(VLOOKUP(B480,Kunden!$A$5:$J$503,2,FALSE),"")</f>
        <v/>
      </c>
      <c r="D480" s="4"/>
      <c r="E480" s="4"/>
      <c r="F480" s="4"/>
      <c r="H480" s="4" t="str">
        <f t="shared" si="35"/>
        <v/>
      </c>
      <c r="J480" t="str">
        <f>IFERROR(VLOOKUP(I480,Produkte!$A$2:$F$500,2,FALSE),"")</f>
        <v/>
      </c>
      <c r="K480" s="5"/>
      <c r="L480" s="2">
        <f>IFERROR(VLOOKUP(I480,Produkte!$A$2:$F$500,5,FALSE),0)</f>
        <v>0</v>
      </c>
      <c r="M480" s="2" t="str">
        <f t="shared" si="36"/>
        <v/>
      </c>
      <c r="N480" s="3"/>
      <c r="O480" s="2" t="str">
        <f t="shared" si="37"/>
        <v/>
      </c>
      <c r="P480" s="3">
        <f>IFERROR(VLOOKUP(I480,Produkte!$A$2:$F$500,6,FALSE),0)</f>
        <v>0</v>
      </c>
      <c r="Q480" s="2" t="str">
        <f t="shared" si="38"/>
        <v/>
      </c>
      <c r="R480" s="2" t="str">
        <f t="shared" si="39"/>
        <v/>
      </c>
    </row>
    <row r="481" spans="3:18" x14ac:dyDescent="0.25">
      <c r="C481" t="str">
        <f>IFERROR(VLOOKUP(B481,Kunden!$A$5:$J$503,2,FALSE),"")</f>
        <v/>
      </c>
      <c r="D481" s="4"/>
      <c r="E481" s="4"/>
      <c r="F481" s="4"/>
      <c r="H481" s="4" t="str">
        <f t="shared" si="35"/>
        <v/>
      </c>
      <c r="J481" t="str">
        <f>IFERROR(VLOOKUP(I481,Produkte!$A$2:$F$500,2,FALSE),"")</f>
        <v/>
      </c>
      <c r="K481" s="5"/>
      <c r="L481" s="2">
        <f>IFERROR(VLOOKUP(I481,Produkte!$A$2:$F$500,5,FALSE),0)</f>
        <v>0</v>
      </c>
      <c r="M481" s="2" t="str">
        <f t="shared" si="36"/>
        <v/>
      </c>
      <c r="N481" s="3"/>
      <c r="O481" s="2" t="str">
        <f t="shared" si="37"/>
        <v/>
      </c>
      <c r="P481" s="3">
        <f>IFERROR(VLOOKUP(I481,Produkte!$A$2:$F$500,6,FALSE),0)</f>
        <v>0</v>
      </c>
      <c r="Q481" s="2" t="str">
        <f t="shared" si="38"/>
        <v/>
      </c>
      <c r="R481" s="2" t="str">
        <f t="shared" si="39"/>
        <v/>
      </c>
    </row>
    <row r="482" spans="3:18" x14ac:dyDescent="0.25">
      <c r="C482" t="str">
        <f>IFERROR(VLOOKUP(B482,Kunden!$A$5:$J$503,2,FALSE),"")</f>
        <v/>
      </c>
      <c r="D482" s="4"/>
      <c r="E482" s="4"/>
      <c r="F482" s="4"/>
      <c r="H482" s="4" t="str">
        <f t="shared" si="35"/>
        <v/>
      </c>
      <c r="J482" t="str">
        <f>IFERROR(VLOOKUP(I482,Produkte!$A$2:$F$500,2,FALSE),"")</f>
        <v/>
      </c>
      <c r="K482" s="5"/>
      <c r="L482" s="2">
        <f>IFERROR(VLOOKUP(I482,Produkte!$A$2:$F$500,5,FALSE),0)</f>
        <v>0</v>
      </c>
      <c r="M482" s="2" t="str">
        <f t="shared" si="36"/>
        <v/>
      </c>
      <c r="N482" s="3"/>
      <c r="O482" s="2" t="str">
        <f t="shared" si="37"/>
        <v/>
      </c>
      <c r="P482" s="3">
        <f>IFERROR(VLOOKUP(I482,Produkte!$A$2:$F$500,6,FALSE),0)</f>
        <v>0</v>
      </c>
      <c r="Q482" s="2" t="str">
        <f t="shared" si="38"/>
        <v/>
      </c>
      <c r="R482" s="2" t="str">
        <f t="shared" si="39"/>
        <v/>
      </c>
    </row>
    <row r="483" spans="3:18" x14ac:dyDescent="0.25">
      <c r="C483" t="str">
        <f>IFERROR(VLOOKUP(B483,Kunden!$A$5:$J$503,2,FALSE),"")</f>
        <v/>
      </c>
      <c r="D483" s="4"/>
      <c r="E483" s="4"/>
      <c r="F483" s="4"/>
      <c r="H483" s="4" t="str">
        <f t="shared" si="35"/>
        <v/>
      </c>
      <c r="J483" t="str">
        <f>IFERROR(VLOOKUP(I483,Produkte!$A$2:$F$500,2,FALSE),"")</f>
        <v/>
      </c>
      <c r="K483" s="5"/>
      <c r="L483" s="2">
        <f>IFERROR(VLOOKUP(I483,Produkte!$A$2:$F$500,5,FALSE),0)</f>
        <v>0</v>
      </c>
      <c r="M483" s="2" t="str">
        <f t="shared" si="36"/>
        <v/>
      </c>
      <c r="N483" s="3"/>
      <c r="O483" s="2" t="str">
        <f t="shared" si="37"/>
        <v/>
      </c>
      <c r="P483" s="3">
        <f>IFERROR(VLOOKUP(I483,Produkte!$A$2:$F$500,6,FALSE),0)</f>
        <v>0</v>
      </c>
      <c r="Q483" s="2" t="str">
        <f t="shared" si="38"/>
        <v/>
      </c>
      <c r="R483" s="2" t="str">
        <f t="shared" si="39"/>
        <v/>
      </c>
    </row>
    <row r="484" spans="3:18" x14ac:dyDescent="0.25">
      <c r="C484" t="str">
        <f>IFERROR(VLOOKUP(B484,Kunden!$A$5:$J$503,2,FALSE),"")</f>
        <v/>
      </c>
      <c r="D484" s="4"/>
      <c r="E484" s="4"/>
      <c r="F484" s="4"/>
      <c r="H484" s="4" t="str">
        <f t="shared" si="35"/>
        <v/>
      </c>
      <c r="J484" t="str">
        <f>IFERROR(VLOOKUP(I484,Produkte!$A$2:$F$500,2,FALSE),"")</f>
        <v/>
      </c>
      <c r="K484" s="5"/>
      <c r="L484" s="2">
        <f>IFERROR(VLOOKUP(I484,Produkte!$A$2:$F$500,5,FALSE),0)</f>
        <v>0</v>
      </c>
      <c r="M484" s="2" t="str">
        <f t="shared" si="36"/>
        <v/>
      </c>
      <c r="N484" s="3"/>
      <c r="O484" s="2" t="str">
        <f t="shared" si="37"/>
        <v/>
      </c>
      <c r="P484" s="3">
        <f>IFERROR(VLOOKUP(I484,Produkte!$A$2:$F$500,6,FALSE),0)</f>
        <v>0</v>
      </c>
      <c r="Q484" s="2" t="str">
        <f t="shared" si="38"/>
        <v/>
      </c>
      <c r="R484" s="2" t="str">
        <f t="shared" si="39"/>
        <v/>
      </c>
    </row>
    <row r="485" spans="3:18" x14ac:dyDescent="0.25">
      <c r="C485" t="str">
        <f>IFERROR(VLOOKUP(B485,Kunden!$A$5:$J$503,2,FALSE),"")</f>
        <v/>
      </c>
      <c r="D485" s="4"/>
      <c r="E485" s="4"/>
      <c r="F485" s="4"/>
      <c r="H485" s="4" t="str">
        <f t="shared" si="35"/>
        <v/>
      </c>
      <c r="J485" t="str">
        <f>IFERROR(VLOOKUP(I485,Produkte!$A$2:$F$500,2,FALSE),"")</f>
        <v/>
      </c>
      <c r="K485" s="5"/>
      <c r="L485" s="2">
        <f>IFERROR(VLOOKUP(I485,Produkte!$A$2:$F$500,5,FALSE),0)</f>
        <v>0</v>
      </c>
      <c r="M485" s="2" t="str">
        <f t="shared" si="36"/>
        <v/>
      </c>
      <c r="N485" s="3"/>
      <c r="O485" s="2" t="str">
        <f t="shared" si="37"/>
        <v/>
      </c>
      <c r="P485" s="3">
        <f>IFERROR(VLOOKUP(I485,Produkte!$A$2:$F$500,6,FALSE),0)</f>
        <v>0</v>
      </c>
      <c r="Q485" s="2" t="str">
        <f t="shared" si="38"/>
        <v/>
      </c>
      <c r="R485" s="2" t="str">
        <f t="shared" si="39"/>
        <v/>
      </c>
    </row>
    <row r="486" spans="3:18" x14ac:dyDescent="0.25">
      <c r="C486" t="str">
        <f>IFERROR(VLOOKUP(B486,Kunden!$A$5:$J$503,2,FALSE),"")</f>
        <v/>
      </c>
      <c r="D486" s="4"/>
      <c r="E486" s="4"/>
      <c r="F486" s="4"/>
      <c r="H486" s="4" t="str">
        <f t="shared" si="35"/>
        <v/>
      </c>
      <c r="J486" t="str">
        <f>IFERROR(VLOOKUP(I486,Produkte!$A$2:$F$500,2,FALSE),"")</f>
        <v/>
      </c>
      <c r="K486" s="5"/>
      <c r="L486" s="2">
        <f>IFERROR(VLOOKUP(I486,Produkte!$A$2:$F$500,5,FALSE),0)</f>
        <v>0</v>
      </c>
      <c r="M486" s="2" t="str">
        <f t="shared" si="36"/>
        <v/>
      </c>
      <c r="N486" s="3"/>
      <c r="O486" s="2" t="str">
        <f t="shared" si="37"/>
        <v/>
      </c>
      <c r="P486" s="3">
        <f>IFERROR(VLOOKUP(I486,Produkte!$A$2:$F$500,6,FALSE),0)</f>
        <v>0</v>
      </c>
      <c r="Q486" s="2" t="str">
        <f t="shared" si="38"/>
        <v/>
      </c>
      <c r="R486" s="2" t="str">
        <f t="shared" si="39"/>
        <v/>
      </c>
    </row>
    <row r="487" spans="3:18" x14ac:dyDescent="0.25">
      <c r="C487" t="str">
        <f>IFERROR(VLOOKUP(B487,Kunden!$A$5:$J$503,2,FALSE),"")</f>
        <v/>
      </c>
      <c r="D487" s="4"/>
      <c r="E487" s="4"/>
      <c r="F487" s="4"/>
      <c r="H487" s="4" t="str">
        <f t="shared" si="35"/>
        <v/>
      </c>
      <c r="J487" t="str">
        <f>IFERROR(VLOOKUP(I487,Produkte!$A$2:$F$500,2,FALSE),"")</f>
        <v/>
      </c>
      <c r="K487" s="5"/>
      <c r="L487" s="2">
        <f>IFERROR(VLOOKUP(I487,Produkte!$A$2:$F$500,5,FALSE),0)</f>
        <v>0</v>
      </c>
      <c r="M487" s="2" t="str">
        <f t="shared" si="36"/>
        <v/>
      </c>
      <c r="N487" s="3"/>
      <c r="O487" s="2" t="str">
        <f t="shared" si="37"/>
        <v/>
      </c>
      <c r="P487" s="3">
        <f>IFERROR(VLOOKUP(I487,Produkte!$A$2:$F$500,6,FALSE),0)</f>
        <v>0</v>
      </c>
      <c r="Q487" s="2" t="str">
        <f t="shared" si="38"/>
        <v/>
      </c>
      <c r="R487" s="2" t="str">
        <f t="shared" si="39"/>
        <v/>
      </c>
    </row>
    <row r="488" spans="3:18" x14ac:dyDescent="0.25">
      <c r="C488" t="str">
        <f>IFERROR(VLOOKUP(B488,Kunden!$A$5:$J$503,2,FALSE),"")</f>
        <v/>
      </c>
      <c r="D488" s="4"/>
      <c r="E488" s="4"/>
      <c r="F488" s="4"/>
      <c r="H488" s="4" t="str">
        <f t="shared" si="35"/>
        <v/>
      </c>
      <c r="J488" t="str">
        <f>IFERROR(VLOOKUP(I488,Produkte!$A$2:$F$500,2,FALSE),"")</f>
        <v/>
      </c>
      <c r="K488" s="5"/>
      <c r="L488" s="2">
        <f>IFERROR(VLOOKUP(I488,Produkte!$A$2:$F$500,5,FALSE),0)</f>
        <v>0</v>
      </c>
      <c r="M488" s="2" t="str">
        <f t="shared" si="36"/>
        <v/>
      </c>
      <c r="N488" s="3"/>
      <c r="O488" s="2" t="str">
        <f t="shared" si="37"/>
        <v/>
      </c>
      <c r="P488" s="3">
        <f>IFERROR(VLOOKUP(I488,Produkte!$A$2:$F$500,6,FALSE),0)</f>
        <v>0</v>
      </c>
      <c r="Q488" s="2" t="str">
        <f t="shared" si="38"/>
        <v/>
      </c>
      <c r="R488" s="2" t="str">
        <f t="shared" si="39"/>
        <v/>
      </c>
    </row>
    <row r="489" spans="3:18" x14ac:dyDescent="0.25">
      <c r="C489" t="str">
        <f>IFERROR(VLOOKUP(B489,Kunden!$A$5:$J$503,2,FALSE),"")</f>
        <v/>
      </c>
      <c r="D489" s="4"/>
      <c r="E489" s="4"/>
      <c r="F489" s="4"/>
      <c r="H489" s="4" t="str">
        <f t="shared" si="35"/>
        <v/>
      </c>
      <c r="J489" t="str">
        <f>IFERROR(VLOOKUP(I489,Produkte!$A$2:$F$500,2,FALSE),"")</f>
        <v/>
      </c>
      <c r="K489" s="5"/>
      <c r="L489" s="2">
        <f>IFERROR(VLOOKUP(I489,Produkte!$A$2:$F$500,5,FALSE),0)</f>
        <v>0</v>
      </c>
      <c r="M489" s="2" t="str">
        <f t="shared" si="36"/>
        <v/>
      </c>
      <c r="N489" s="3"/>
      <c r="O489" s="2" t="str">
        <f t="shared" si="37"/>
        <v/>
      </c>
      <c r="P489" s="3">
        <f>IFERROR(VLOOKUP(I489,Produkte!$A$2:$F$500,6,FALSE),0)</f>
        <v>0</v>
      </c>
      <c r="Q489" s="2" t="str">
        <f t="shared" si="38"/>
        <v/>
      </c>
      <c r="R489" s="2" t="str">
        <f t="shared" si="39"/>
        <v/>
      </c>
    </row>
    <row r="490" spans="3:18" x14ac:dyDescent="0.25">
      <c r="C490" t="str">
        <f>IFERROR(VLOOKUP(B490,Kunden!$A$5:$J$503,2,FALSE),"")</f>
        <v/>
      </c>
      <c r="D490" s="4"/>
      <c r="E490" s="4"/>
      <c r="F490" s="4"/>
      <c r="H490" s="4" t="str">
        <f t="shared" si="35"/>
        <v/>
      </c>
      <c r="J490" t="str">
        <f>IFERROR(VLOOKUP(I490,Produkte!$A$2:$F$500,2,FALSE),"")</f>
        <v/>
      </c>
      <c r="K490" s="5"/>
      <c r="L490" s="2">
        <f>IFERROR(VLOOKUP(I490,Produkte!$A$2:$F$500,5,FALSE),0)</f>
        <v>0</v>
      </c>
      <c r="M490" s="2" t="str">
        <f t="shared" si="36"/>
        <v/>
      </c>
      <c r="N490" s="3"/>
      <c r="O490" s="2" t="str">
        <f t="shared" si="37"/>
        <v/>
      </c>
      <c r="P490" s="3">
        <f>IFERROR(VLOOKUP(I490,Produkte!$A$2:$F$500,6,FALSE),0)</f>
        <v>0</v>
      </c>
      <c r="Q490" s="2" t="str">
        <f t="shared" si="38"/>
        <v/>
      </c>
      <c r="R490" s="2" t="str">
        <f t="shared" si="39"/>
        <v/>
      </c>
    </row>
    <row r="491" spans="3:18" x14ac:dyDescent="0.25">
      <c r="C491" t="str">
        <f>IFERROR(VLOOKUP(B491,Kunden!$A$5:$J$503,2,FALSE),"")</f>
        <v/>
      </c>
      <c r="D491" s="4"/>
      <c r="E491" s="4"/>
      <c r="F491" s="4"/>
      <c r="H491" s="4" t="str">
        <f t="shared" si="35"/>
        <v/>
      </c>
      <c r="J491" t="str">
        <f>IFERROR(VLOOKUP(I491,Produkte!$A$2:$F$500,2,FALSE),"")</f>
        <v/>
      </c>
      <c r="K491" s="5"/>
      <c r="L491" s="2">
        <f>IFERROR(VLOOKUP(I491,Produkte!$A$2:$F$500,5,FALSE),0)</f>
        <v>0</v>
      </c>
      <c r="M491" s="2" t="str">
        <f t="shared" si="36"/>
        <v/>
      </c>
      <c r="N491" s="3"/>
      <c r="O491" s="2" t="str">
        <f t="shared" si="37"/>
        <v/>
      </c>
      <c r="P491" s="3">
        <f>IFERROR(VLOOKUP(I491,Produkte!$A$2:$F$500,6,FALSE),0)</f>
        <v>0</v>
      </c>
      <c r="Q491" s="2" t="str">
        <f t="shared" si="38"/>
        <v/>
      </c>
      <c r="R491" s="2" t="str">
        <f t="shared" si="39"/>
        <v/>
      </c>
    </row>
    <row r="492" spans="3:18" x14ac:dyDescent="0.25">
      <c r="C492" t="str">
        <f>IFERROR(VLOOKUP(B492,Kunden!$A$5:$J$503,2,FALSE),"")</f>
        <v/>
      </c>
      <c r="D492" s="4"/>
      <c r="E492" s="4"/>
      <c r="F492" s="4"/>
      <c r="H492" s="4" t="str">
        <f t="shared" si="35"/>
        <v/>
      </c>
      <c r="J492" t="str">
        <f>IFERROR(VLOOKUP(I492,Produkte!$A$2:$F$500,2,FALSE),"")</f>
        <v/>
      </c>
      <c r="K492" s="5"/>
      <c r="L492" s="2">
        <f>IFERROR(VLOOKUP(I492,Produkte!$A$2:$F$500,5,FALSE),0)</f>
        <v>0</v>
      </c>
      <c r="M492" s="2" t="str">
        <f t="shared" si="36"/>
        <v/>
      </c>
      <c r="N492" s="3"/>
      <c r="O492" s="2" t="str">
        <f t="shared" si="37"/>
        <v/>
      </c>
      <c r="P492" s="3">
        <f>IFERROR(VLOOKUP(I492,Produkte!$A$2:$F$500,6,FALSE),0)</f>
        <v>0</v>
      </c>
      <c r="Q492" s="2" t="str">
        <f t="shared" si="38"/>
        <v/>
      </c>
      <c r="R492" s="2" t="str">
        <f t="shared" si="39"/>
        <v/>
      </c>
    </row>
    <row r="493" spans="3:18" x14ac:dyDescent="0.25">
      <c r="C493" t="str">
        <f>IFERROR(VLOOKUP(B493,Kunden!$A$5:$J$503,2,FALSE),"")</f>
        <v/>
      </c>
      <c r="D493" s="4"/>
      <c r="E493" s="4"/>
      <c r="F493" s="4"/>
      <c r="H493" s="4" t="str">
        <f t="shared" si="35"/>
        <v/>
      </c>
      <c r="J493" t="str">
        <f>IFERROR(VLOOKUP(I493,Produkte!$A$2:$F$500,2,FALSE),"")</f>
        <v/>
      </c>
      <c r="K493" s="5"/>
      <c r="L493" s="2">
        <f>IFERROR(VLOOKUP(I493,Produkte!$A$2:$F$500,5,FALSE),0)</f>
        <v>0</v>
      </c>
      <c r="M493" s="2" t="str">
        <f t="shared" si="36"/>
        <v/>
      </c>
      <c r="N493" s="3"/>
      <c r="O493" s="2" t="str">
        <f t="shared" si="37"/>
        <v/>
      </c>
      <c r="P493" s="3">
        <f>IFERROR(VLOOKUP(I493,Produkte!$A$2:$F$500,6,FALSE),0)</f>
        <v>0</v>
      </c>
      <c r="Q493" s="2" t="str">
        <f t="shared" si="38"/>
        <v/>
      </c>
      <c r="R493" s="2" t="str">
        <f t="shared" si="39"/>
        <v/>
      </c>
    </row>
    <row r="494" spans="3:18" x14ac:dyDescent="0.25">
      <c r="C494" t="str">
        <f>IFERROR(VLOOKUP(B494,Kunden!$A$5:$J$503,2,FALSE),"")</f>
        <v/>
      </c>
      <c r="D494" s="4"/>
      <c r="E494" s="4"/>
      <c r="F494" s="4"/>
      <c r="H494" s="4" t="str">
        <f t="shared" si="35"/>
        <v/>
      </c>
      <c r="J494" t="str">
        <f>IFERROR(VLOOKUP(I494,Produkte!$A$2:$F$500,2,FALSE),"")</f>
        <v/>
      </c>
      <c r="K494" s="5"/>
      <c r="L494" s="2">
        <f>IFERROR(VLOOKUP(I494,Produkte!$A$2:$F$500,5,FALSE),0)</f>
        <v>0</v>
      </c>
      <c r="M494" s="2" t="str">
        <f t="shared" si="36"/>
        <v/>
      </c>
      <c r="N494" s="3"/>
      <c r="O494" s="2" t="str">
        <f t="shared" si="37"/>
        <v/>
      </c>
      <c r="P494" s="3">
        <f>IFERROR(VLOOKUP(I494,Produkte!$A$2:$F$500,6,FALSE),0)</f>
        <v>0</v>
      </c>
      <c r="Q494" s="2" t="str">
        <f t="shared" si="38"/>
        <v/>
      </c>
      <c r="R494" s="2" t="str">
        <f t="shared" si="39"/>
        <v/>
      </c>
    </row>
    <row r="495" spans="3:18" x14ac:dyDescent="0.25">
      <c r="C495" t="str">
        <f>IFERROR(VLOOKUP(B495,Kunden!$A$5:$J$503,2,FALSE),"")</f>
        <v/>
      </c>
      <c r="D495" s="4"/>
      <c r="E495" s="4"/>
      <c r="F495" s="4"/>
      <c r="H495" s="4" t="str">
        <f t="shared" si="35"/>
        <v/>
      </c>
      <c r="J495" t="str">
        <f>IFERROR(VLOOKUP(I495,Produkte!$A$2:$F$500,2,FALSE),"")</f>
        <v/>
      </c>
      <c r="K495" s="5"/>
      <c r="L495" s="2">
        <f>IFERROR(VLOOKUP(I495,Produkte!$A$2:$F$500,5,FALSE),0)</f>
        <v>0</v>
      </c>
      <c r="M495" s="2" t="str">
        <f t="shared" si="36"/>
        <v/>
      </c>
      <c r="N495" s="3"/>
      <c r="O495" s="2" t="str">
        <f t="shared" si="37"/>
        <v/>
      </c>
      <c r="P495" s="3">
        <f>IFERROR(VLOOKUP(I495,Produkte!$A$2:$F$500,6,FALSE),0)</f>
        <v>0</v>
      </c>
      <c r="Q495" s="2" t="str">
        <f t="shared" si="38"/>
        <v/>
      </c>
      <c r="R495" s="2" t="str">
        <f t="shared" si="39"/>
        <v/>
      </c>
    </row>
    <row r="496" spans="3:18" x14ac:dyDescent="0.25">
      <c r="C496" t="str">
        <f>IFERROR(VLOOKUP(B496,Kunden!$A$5:$J$503,2,FALSE),"")</f>
        <v/>
      </c>
      <c r="D496" s="4"/>
      <c r="E496" s="4"/>
      <c r="F496" s="4"/>
      <c r="H496" s="4" t="str">
        <f t="shared" si="35"/>
        <v/>
      </c>
      <c r="J496" t="str">
        <f>IFERROR(VLOOKUP(I496,Produkte!$A$2:$F$500,2,FALSE),"")</f>
        <v/>
      </c>
      <c r="K496" s="5"/>
      <c r="L496" s="2">
        <f>IFERROR(VLOOKUP(I496,Produkte!$A$2:$F$500,5,FALSE),0)</f>
        <v>0</v>
      </c>
      <c r="M496" s="2" t="str">
        <f t="shared" si="36"/>
        <v/>
      </c>
      <c r="N496" s="3"/>
      <c r="O496" s="2" t="str">
        <f t="shared" si="37"/>
        <v/>
      </c>
      <c r="P496" s="3">
        <f>IFERROR(VLOOKUP(I496,Produkte!$A$2:$F$500,6,FALSE),0)</f>
        <v>0</v>
      </c>
      <c r="Q496" s="2" t="str">
        <f t="shared" si="38"/>
        <v/>
      </c>
      <c r="R496" s="2" t="str">
        <f t="shared" si="39"/>
        <v/>
      </c>
    </row>
    <row r="497" spans="3:18" x14ac:dyDescent="0.25">
      <c r="C497" t="str">
        <f>IFERROR(VLOOKUP(B497,Kunden!$A$5:$J$503,2,FALSE),"")</f>
        <v/>
      </c>
      <c r="D497" s="4"/>
      <c r="E497" s="4"/>
      <c r="F497" s="4"/>
      <c r="H497" s="4" t="str">
        <f t="shared" si="35"/>
        <v/>
      </c>
      <c r="J497" t="str">
        <f>IFERROR(VLOOKUP(I497,Produkte!$A$2:$F$500,2,FALSE),"")</f>
        <v/>
      </c>
      <c r="K497" s="5"/>
      <c r="L497" s="2">
        <f>IFERROR(VLOOKUP(I497,Produkte!$A$2:$F$500,5,FALSE),0)</f>
        <v>0</v>
      </c>
      <c r="M497" s="2" t="str">
        <f t="shared" si="36"/>
        <v/>
      </c>
      <c r="N497" s="3"/>
      <c r="O497" s="2" t="str">
        <f t="shared" si="37"/>
        <v/>
      </c>
      <c r="P497" s="3">
        <f>IFERROR(VLOOKUP(I497,Produkte!$A$2:$F$500,6,FALSE),0)</f>
        <v>0</v>
      </c>
      <c r="Q497" s="2" t="str">
        <f t="shared" si="38"/>
        <v/>
      </c>
      <c r="R497" s="2" t="str">
        <f t="shared" si="39"/>
        <v/>
      </c>
    </row>
    <row r="498" spans="3:18" x14ac:dyDescent="0.25">
      <c r="C498" t="str">
        <f>IFERROR(VLOOKUP(B498,Kunden!$A$5:$J$503,2,FALSE),"")</f>
        <v/>
      </c>
      <c r="D498" s="4"/>
      <c r="E498" s="4"/>
      <c r="F498" s="4"/>
      <c r="H498" s="4" t="str">
        <f t="shared" si="35"/>
        <v/>
      </c>
      <c r="J498" t="str">
        <f>IFERROR(VLOOKUP(I498,Produkte!$A$2:$F$500,2,FALSE),"")</f>
        <v/>
      </c>
      <c r="K498" s="5"/>
      <c r="L498" s="2">
        <f>IFERROR(VLOOKUP(I498,Produkte!$A$2:$F$500,5,FALSE),0)</f>
        <v>0</v>
      </c>
      <c r="M498" s="2" t="str">
        <f t="shared" si="36"/>
        <v/>
      </c>
      <c r="N498" s="3"/>
      <c r="O498" s="2" t="str">
        <f t="shared" si="37"/>
        <v/>
      </c>
      <c r="P498" s="3">
        <f>IFERROR(VLOOKUP(I498,Produkte!$A$2:$F$500,6,FALSE),0)</f>
        <v>0</v>
      </c>
      <c r="Q498" s="2" t="str">
        <f t="shared" si="38"/>
        <v/>
      </c>
      <c r="R498" s="2" t="str">
        <f t="shared" si="39"/>
        <v/>
      </c>
    </row>
    <row r="499" spans="3:18" x14ac:dyDescent="0.25">
      <c r="C499" t="str">
        <f>IFERROR(VLOOKUP(B499,Kunden!$A$5:$J$503,2,FALSE),"")</f>
        <v/>
      </c>
      <c r="D499" s="4"/>
      <c r="E499" s="4"/>
      <c r="F499" s="4"/>
      <c r="H499" s="4" t="str">
        <f t="shared" si="35"/>
        <v/>
      </c>
      <c r="J499" t="str">
        <f>IFERROR(VLOOKUP(I499,Produkte!$A$2:$F$500,2,FALSE),"")</f>
        <v/>
      </c>
      <c r="K499" s="5"/>
      <c r="L499" s="2">
        <f>IFERROR(VLOOKUP(I499,Produkte!$A$2:$F$500,5,FALSE),0)</f>
        <v>0</v>
      </c>
      <c r="M499" s="2" t="str">
        <f t="shared" si="36"/>
        <v/>
      </c>
      <c r="N499" s="3"/>
      <c r="O499" s="2" t="str">
        <f t="shared" si="37"/>
        <v/>
      </c>
      <c r="P499" s="3">
        <f>IFERROR(VLOOKUP(I499,Produkte!$A$2:$F$500,6,FALSE),0)</f>
        <v>0</v>
      </c>
      <c r="Q499" s="2" t="str">
        <f t="shared" si="38"/>
        <v/>
      </c>
      <c r="R499" s="2" t="str">
        <f t="shared" si="39"/>
        <v/>
      </c>
    </row>
    <row r="500" spans="3:18" x14ac:dyDescent="0.25">
      <c r="C500" t="str">
        <f>IFERROR(VLOOKUP(B500,Kunden!$A$5:$J$503,2,FALSE),"")</f>
        <v/>
      </c>
      <c r="D500" s="4"/>
      <c r="E500" s="4"/>
      <c r="F500" s="4"/>
      <c r="H500" s="4" t="str">
        <f t="shared" si="35"/>
        <v/>
      </c>
      <c r="J500" t="str">
        <f>IFERROR(VLOOKUP(I500,Produkte!$A$2:$F$500,2,FALSE),"")</f>
        <v/>
      </c>
      <c r="K500" s="5"/>
      <c r="L500" s="2">
        <f>IFERROR(VLOOKUP(I500,Produkte!$A$2:$F$500,5,FALSE),0)</f>
        <v>0</v>
      </c>
      <c r="M500" s="2" t="str">
        <f t="shared" si="36"/>
        <v/>
      </c>
      <c r="N500" s="3"/>
      <c r="O500" s="2" t="str">
        <f t="shared" si="37"/>
        <v/>
      </c>
      <c r="P500" s="3">
        <f>IFERROR(VLOOKUP(I500,Produkte!$A$2:$F$500,6,FALSE),0)</f>
        <v>0</v>
      </c>
      <c r="Q500" s="2" t="str">
        <f t="shared" si="38"/>
        <v/>
      </c>
      <c r="R500" s="2" t="str">
        <f t="shared" si="39"/>
        <v/>
      </c>
    </row>
  </sheetData>
  <autoFilter ref="A1:U6" xr:uid="{00000000-0009-0000-0000-000002000000}"/>
  <conditionalFormatting sqref="A2:U500">
    <cfRule type="expression" dxfId="0" priority="1">
      <formula>AND($H2&lt;&gt;"",$H2&lt;TODAY(),$T2&lt;&gt;"Bezahlt")</formula>
    </cfRule>
  </conditionalFormatting>
  <dataValidations count="2">
    <dataValidation type="list" allowBlank="1" sqref="S2:S500" xr:uid="{00000000-0002-0000-0200-000002000000}">
      <formula1>"Offen,In Bearbeitung,Versendet,Abgeschlossen,Storniert"</formula1>
    </dataValidation>
    <dataValidation type="list" allowBlank="1" sqref="T2:T500" xr:uid="{00000000-0002-0000-0200-000003000000}">
      <formula1>"Offen,Teilweise bezahlt,Bezahlt,Überfällig"</formula1>
    </dataValidation>
  </dataValidation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200-000000000000}">
          <x14:formula1>
            <xm:f>Kunden!$A$5:$A$103</xm:f>
          </x14:formula1>
          <xm:sqref>B2:B500</xm:sqref>
        </x14:dataValidation>
        <x14:dataValidation type="list" allowBlank="1" xr:uid="{00000000-0002-0000-0200-000001000000}">
          <x14:formula1>
            <xm:f>Produkte!$A$2:$A$100</xm:f>
          </x14:formula1>
          <xm:sqref>I2:I500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Kunden</vt:lpstr>
      <vt:lpstr>Produkte</vt:lpstr>
      <vt:lpstr>Aufträge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2026-01-14T13:10:57Z</dcterms:created>
  <dcterms:modified xsi:type="dcterms:W3CDTF">2026-01-14T14:08:06Z</dcterms:modified>
</cp:coreProperties>
</file>