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Qualifikationsmatrix" sheetId="1" state="visible" r:id="rId1"/>
    <sheet xmlns:r="http://schemas.openxmlformats.org/officeDocument/2006/relationships" name="Listen" sheetId="2" state="visible" r:id="rId2"/>
  </sheets>
  <definedNames>
    <definedName name="ScaleValues">Listen!$A$2:$A$6</definedName>
    <definedName name="RolesList">Listen!$D$2:$D$9</definedName>
    <definedName name="_xlnm.Print_Titles" localSheetId="0">'Qualifikationsmatrix'!$7:$7</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b val="1"/>
      <color rgb="FFFFFFFF"/>
    </font>
    <font>
      <b val="1"/>
      <color rgb="FFFFFFFF"/>
      <sz val="18"/>
    </font>
  </fonts>
  <fills count="5">
    <fill>
      <patternFill/>
    </fill>
    <fill>
      <patternFill patternType="gray125"/>
    </fill>
    <fill>
      <patternFill patternType="solid">
        <fgColor rgb="FF00484E"/>
      </patternFill>
    </fill>
    <fill>
      <patternFill patternType="solid">
        <fgColor rgb="FF1F415A"/>
      </patternFill>
    </fill>
    <fill>
      <patternFill patternType="solid">
        <fgColor rgb="FFFFFFFF"/>
      </patternFill>
    </fill>
  </fills>
  <borders count="2">
    <border>
      <left/>
      <right/>
      <top/>
      <bottom/>
      <diagonal/>
    </border>
    <border>
      <left style="thin">
        <color rgb="FFD9D9D9"/>
      </left>
      <right style="thin">
        <color rgb="FFD9D9D9"/>
      </right>
      <top style="thin">
        <color rgb="FFD9D9D9"/>
      </top>
      <bottom style="thin">
        <color rgb="FFD9D9D9"/>
      </bottom>
    </border>
  </borders>
  <cellStyleXfs count="1">
    <xf numFmtId="0" fontId="0" fillId="0" borderId="0"/>
  </cellStyleXfs>
  <cellXfs count="10">
    <xf numFmtId="0" fontId="0" fillId="0" borderId="0" pivotButton="0" quotePrefix="0" xfId="0"/>
    <xf numFmtId="0" fontId="2" fillId="2" borderId="0" applyAlignment="1" pivotButton="0" quotePrefix="0" xfId="0">
      <alignment horizontal="center" vertical="center" wrapText="1"/>
    </xf>
    <xf numFmtId="0" fontId="1" fillId="3" borderId="1" applyAlignment="1" pivotButton="0" quotePrefix="0" xfId="0">
      <alignment horizontal="left" vertical="center" wrapText="1"/>
    </xf>
    <xf numFmtId="0" fontId="0" fillId="4" borderId="1" applyAlignment="1" pivotButton="0" quotePrefix="0" xfId="0">
      <alignment horizontal="left" vertical="center" wrapText="1"/>
    </xf>
    <xf numFmtId="0" fontId="1" fillId="3" borderId="1" applyAlignment="1" pivotButton="0" quotePrefix="0" xfId="0">
      <alignment horizontal="center" vertical="center" wrapText="1"/>
    </xf>
    <xf numFmtId="0" fontId="0" fillId="0" borderId="1" applyAlignment="1" pivotButton="0" quotePrefix="0" xfId="0">
      <alignment horizontal="left" vertical="center" wrapText="1"/>
    </xf>
    <xf numFmtId="0" fontId="1" fillId="2" borderId="1" applyAlignment="1" pivotButton="0" quotePrefix="0" xfId="0">
      <alignment horizontal="center" vertical="center" wrapText="1"/>
    </xf>
    <xf numFmtId="0" fontId="0" fillId="0" borderId="1" applyAlignment="1" pivotButton="0" quotePrefix="0" xfId="0">
      <alignment horizontal="center" vertical="center" wrapText="1"/>
    </xf>
    <xf numFmtId="9" fontId="0" fillId="0" borderId="1" applyAlignment="1" pivotButton="0" quotePrefix="0" xfId="0">
      <alignment horizontal="center" vertical="center" wrapText="1"/>
    </xf>
    <xf numFmtId="0" fontId="1" fillId="2" borderId="0" applyAlignment="1" pivotButton="0" quotePrefix="0" xfId="0">
      <alignment horizontal="center" vertical="center" wrapText="1"/>
    </xf>
  </cellXfs>
  <cellStyles count="1">
    <cellStyle name="Normal" xfId="0" builtinId="0" hidden="0"/>
  </cellStyles>
  <dxfs count="6">
    <dxf>
      <fill>
        <patternFill patternType="solid">
          <fgColor rgb="FFEEEEEE"/>
        </patternFill>
      </fill>
    </dxf>
    <dxf>
      <fill>
        <patternFill patternType="solid">
          <fgColor rgb="FFFFE5CC"/>
        </patternFill>
      </fill>
    </dxf>
    <dxf>
      <fill>
        <patternFill patternType="solid">
          <fgColor rgb="FFFFFFCC"/>
        </patternFill>
      </fill>
    </dxf>
    <dxf>
      <fill>
        <patternFill patternType="solid">
          <fgColor rgb="FFD9F2D9"/>
        </patternFill>
      </fill>
    </dxf>
    <dxf>
      <fill>
        <patternFill patternType="solid">
          <fgColor rgb="FFB6D7A8"/>
        </patternFill>
      </fill>
    </dxf>
    <dxf>
      <fill>
        <patternFill patternType="solid">
          <fgColor rgb="FFFFCCCC"/>
        </patternFill>
      </fill>
      <border>
        <left style="thick">
          <color rgb="FFCC0000"/>
        </left>
        <right style="thick">
          <color rgb="FFCC0000"/>
        </right>
        <top style="thick">
          <color rgb="FFCC0000"/>
        </top>
        <bottom style="thick">
          <color rgb="FFCC0000"/>
        </bottom>
      </border>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blQualifikationsmatrix" displayName="tblQualifikationsmatrix" ref="A7:AD207" headerRowCount="1">
  <autoFilter ref="A7:AD207"/>
  <tableColumns count="30">
    <tableColumn id="1" name="Abteilung"/>
    <tableColumn id="2" name="Mitarbeiter"/>
    <tableColumn id="3" name="Rolle / Position"/>
    <tableColumn id="4" name="Kompetenz 1"/>
    <tableColumn id="5" name="Kompetenz 2"/>
    <tableColumn id="6" name="Kompetenz 3"/>
    <tableColumn id="7" name="Kompetenz 4"/>
    <tableColumn id="8" name="Kompetenz 5"/>
    <tableColumn id="9" name="Kompetenz 6"/>
    <tableColumn id="10" name="Kompetenz 7"/>
    <tableColumn id="11" name="Kompetenz 8"/>
    <tableColumn id="12" name="Kompetenz 9"/>
    <tableColumn id="13" name="Kompetenz 10"/>
    <tableColumn id="14" name="Kompetenz 11"/>
    <tableColumn id="15" name="Kompetenz 12"/>
    <tableColumn id="16" name="Soll Kompetenz 1"/>
    <tableColumn id="17" name="Soll Kompetenz 2"/>
    <tableColumn id="18" name="Soll Kompetenz 3"/>
    <tableColumn id="19" name="Soll Kompetenz 4"/>
    <tableColumn id="20" name="Soll Kompetenz 5"/>
    <tableColumn id="21" name="Soll Kompetenz 6"/>
    <tableColumn id="22" name="Soll Kompetenz 7"/>
    <tableColumn id="23" name="Soll Kompetenz 8"/>
    <tableColumn id="24" name="Soll Kompetenz 9"/>
    <tableColumn id="25" name="Soll Kompetenz 10"/>
    <tableColumn id="26" name="Soll Kompetenz 11"/>
    <tableColumn id="27" name="Soll Kompetenz 12"/>
    <tableColumn id="28" name="Durchschnitt (Ist)"/>
    <tableColumn id="29" name="Lücken (Ist&lt;Soll)"/>
    <tableColumn id="30" name="Abdeckung % (Ist&gt;=Soll)"/>
  </tableColumns>
  <tableStyleInfo name="TableStyleLight1" showRowStripes="0"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table" Target="/xl/tables/table1.xml" Id="rId1"/></Relationships>
</file>

<file path=xl/worksheets/sheet1.xml><?xml version="1.0" encoding="utf-8"?>
<worksheet xmlns="http://schemas.openxmlformats.org/spreadsheetml/2006/main">
  <sheetPr>
    <outlinePr summaryBelow="1" summaryRight="1"/>
    <pageSetUpPr/>
  </sheetPr>
  <dimension ref="A1:AD207"/>
  <sheetViews>
    <sheetView showGridLines="0" workbookViewId="0">
      <pane xSplit="3" ySplit="7" topLeftCell="D8" activePane="bottomRight" state="frozen"/>
      <selection pane="topRight"/>
      <selection pane="bottomLeft"/>
      <selection pane="bottomRight" activeCell="A1" sqref="A1"/>
    </sheetView>
  </sheetViews>
  <sheetFormatPr baseColWidth="8" defaultRowHeight="15"/>
  <cols>
    <col width="18" customWidth="1" min="1" max="1"/>
    <col width="24" customWidth="1" min="2" max="2"/>
    <col width="18" customWidth="1" min="3" max="3"/>
    <col width="12" customWidth="1" min="4" max="4"/>
    <col width="12" customWidth="1" min="5" max="5"/>
    <col width="12" customWidth="1" min="6" max="6"/>
    <col width="12" customWidth="1" min="7" max="7"/>
    <col width="12" customWidth="1" min="8" max="8"/>
    <col width="12" customWidth="1" min="9" max="9"/>
    <col width="12" customWidth="1" min="10" max="10"/>
    <col width="12" customWidth="1" min="11" max="11"/>
    <col width="12" customWidth="1" min="12" max="12"/>
    <col width="12" customWidth="1" min="13" max="13"/>
    <col width="12" customWidth="1" min="14" max="14"/>
    <col width="12" customWidth="1" min="15" max="15"/>
    <col hidden="1" width="8" customWidth="1" min="16" max="16"/>
    <col hidden="1" width="8" customWidth="1" min="17" max="17"/>
    <col hidden="1" width="8" customWidth="1" min="18" max="18"/>
    <col hidden="1" width="8" customWidth="1" min="19" max="19"/>
    <col hidden="1" width="8" customWidth="1" min="20" max="20"/>
    <col hidden="1" width="8" customWidth="1" min="21" max="21"/>
    <col hidden="1" width="8" customWidth="1" min="22" max="22"/>
    <col hidden="1" width="8" customWidth="1" min="23" max="23"/>
    <col hidden="1" width="8" customWidth="1" min="24" max="24"/>
    <col hidden="1" width="8" customWidth="1" min="25" max="25"/>
    <col hidden="1" width="8" customWidth="1" min="26" max="26"/>
    <col hidden="1" width="8" customWidth="1" min="27" max="27"/>
    <col width="18" customWidth="1" min="28" max="28"/>
    <col width="18" customWidth="1" min="29" max="29"/>
    <col width="18" customWidth="1" min="30" max="30"/>
  </cols>
  <sheetData>
    <row r="1" ht="32" customHeight="1">
      <c r="A1" s="1" t="inlineStr">
        <is>
          <t>Qualifikationsmatrix / Kompetenzmatrix</t>
        </is>
      </c>
    </row>
    <row r="3" ht="18" customHeight="1">
      <c r="A3" s="2" t="inlineStr">
        <is>
          <t>Unternehmen/Team</t>
        </is>
      </c>
      <c r="C3" s="3" t="inlineStr"/>
      <c r="F3" s="4" t="inlineStr">
        <is>
          <t>Skala</t>
        </is>
      </c>
    </row>
    <row r="4" ht="18" customHeight="1">
      <c r="A4" s="2" t="inlineStr">
        <is>
          <t>Bereich</t>
        </is>
      </c>
      <c r="C4" s="3" t="inlineStr"/>
      <c r="F4" s="5">
        <f>Listen!A2&amp;" - "&amp;Listen!B2</f>
        <v/>
      </c>
    </row>
    <row r="5" ht="18" customHeight="1">
      <c r="A5" s="2" t="inlineStr">
        <is>
          <t>Datum der Überprüfung</t>
        </is>
      </c>
      <c r="C5" s="3" t="inlineStr"/>
      <c r="F5" s="5">
        <f>Listen!A3&amp;" - "&amp;Listen!B3</f>
        <v/>
      </c>
    </row>
    <row r="6">
      <c r="F6" s="5">
        <f>Listen!A4&amp;" - "&amp;Listen!B4</f>
        <v/>
      </c>
    </row>
    <row r="7" ht="22" customHeight="1">
      <c r="A7" s="6" t="inlineStr">
        <is>
          <t>Abteilung</t>
        </is>
      </c>
      <c r="B7" s="6" t="inlineStr">
        <is>
          <t>Mitarbeiter</t>
        </is>
      </c>
      <c r="C7" s="6" t="inlineStr">
        <is>
          <t>Rolle / Position</t>
        </is>
      </c>
      <c r="D7" s="6" t="inlineStr">
        <is>
          <t>Kompetenz 1</t>
        </is>
      </c>
      <c r="E7" s="6" t="inlineStr">
        <is>
          <t>Kompetenz 2</t>
        </is>
      </c>
      <c r="F7" s="6" t="inlineStr">
        <is>
          <t>Kompetenz 3</t>
        </is>
      </c>
      <c r="G7" s="6" t="inlineStr">
        <is>
          <t>Kompetenz 4</t>
        </is>
      </c>
      <c r="H7" s="6" t="inlineStr">
        <is>
          <t>Kompetenz 5</t>
        </is>
      </c>
      <c r="I7" s="6" t="inlineStr">
        <is>
          <t>Kompetenz 6</t>
        </is>
      </c>
      <c r="J7" s="6" t="inlineStr">
        <is>
          <t>Kompetenz 7</t>
        </is>
      </c>
      <c r="K7" s="6" t="inlineStr">
        <is>
          <t>Kompetenz 8</t>
        </is>
      </c>
      <c r="L7" s="6" t="inlineStr">
        <is>
          <t>Kompetenz 9</t>
        </is>
      </c>
      <c r="M7" s="6" t="inlineStr">
        <is>
          <t>Kompetenz 10</t>
        </is>
      </c>
      <c r="N7" s="6" t="inlineStr">
        <is>
          <t>Kompetenz 11</t>
        </is>
      </c>
      <c r="O7" s="6" t="inlineStr">
        <is>
          <t>Kompetenz 12</t>
        </is>
      </c>
      <c r="P7" s="6" t="inlineStr">
        <is>
          <t>Soll Kompetenz 1</t>
        </is>
      </c>
      <c r="Q7" s="6" t="inlineStr">
        <is>
          <t>Soll Kompetenz 2</t>
        </is>
      </c>
      <c r="R7" s="6" t="inlineStr">
        <is>
          <t>Soll Kompetenz 3</t>
        </is>
      </c>
      <c r="S7" s="6" t="inlineStr">
        <is>
          <t>Soll Kompetenz 4</t>
        </is>
      </c>
      <c r="T7" s="6" t="inlineStr">
        <is>
          <t>Soll Kompetenz 5</t>
        </is>
      </c>
      <c r="U7" s="6" t="inlineStr">
        <is>
          <t>Soll Kompetenz 6</t>
        </is>
      </c>
      <c r="V7" s="6" t="inlineStr">
        <is>
          <t>Soll Kompetenz 7</t>
        </is>
      </c>
      <c r="W7" s="6" t="inlineStr">
        <is>
          <t>Soll Kompetenz 8</t>
        </is>
      </c>
      <c r="X7" s="6" t="inlineStr">
        <is>
          <t>Soll Kompetenz 9</t>
        </is>
      </c>
      <c r="Y7" s="6" t="inlineStr">
        <is>
          <t>Soll Kompetenz 10</t>
        </is>
      </c>
      <c r="Z7" s="6" t="inlineStr">
        <is>
          <t>Soll Kompetenz 11</t>
        </is>
      </c>
      <c r="AA7" s="6" t="inlineStr">
        <is>
          <t>Soll Kompetenz 12</t>
        </is>
      </c>
      <c r="AB7" s="6" t="inlineStr">
        <is>
          <t>Durchschnitt (Ist)</t>
        </is>
      </c>
      <c r="AC7" s="6" t="inlineStr">
        <is>
          <t>Lücken (Ist&lt;Soll)</t>
        </is>
      </c>
      <c r="AD7" s="6" t="inlineStr">
        <is>
          <t>Abdeckung % (Ist&gt;=Soll)</t>
        </is>
      </c>
    </row>
    <row r="8">
      <c r="A8" s="5" t="inlineStr">
        <is>
          <t>Produktion</t>
        </is>
      </c>
      <c r="B8" s="5" t="inlineStr">
        <is>
          <t>Anna Pérez</t>
        </is>
      </c>
      <c r="C8" s="5" t="inlineStr">
        <is>
          <t>Mitarbeiter</t>
        </is>
      </c>
      <c r="D8" s="7" t="n">
        <v>2</v>
      </c>
      <c r="E8" s="7" t="n">
        <v>2</v>
      </c>
      <c r="F8" s="7" t="n">
        <v>1</v>
      </c>
      <c r="G8" s="7" t="n">
        <v>3</v>
      </c>
      <c r="H8" s="7" t="n">
        <v>2</v>
      </c>
      <c r="I8" s="7" t="n">
        <v>2</v>
      </c>
      <c r="J8" s="7" t="n">
        <v>1</v>
      </c>
      <c r="K8" s="7" t="n">
        <v>2</v>
      </c>
      <c r="L8" s="7" t="n">
        <v>3</v>
      </c>
      <c r="M8" s="7" t="n">
        <v>2</v>
      </c>
      <c r="N8" s="7" t="n">
        <v>2</v>
      </c>
      <c r="O8" s="7" t="n">
        <v>1</v>
      </c>
      <c r="P8" s="7">
        <f>IF($C8="","",XLOOKUP($C8,Listen!$A$10:$A$15,Listen!$B$10:$B$15,""))</f>
        <v/>
      </c>
      <c r="Q8" s="7">
        <f>IF($C8="","",XLOOKUP($C8,Listen!$A$10:$A$15,Listen!$C$10:$C$15,""))</f>
        <v/>
      </c>
      <c r="R8" s="7">
        <f>IF($C8="","",XLOOKUP($C8,Listen!$A$10:$A$15,Listen!$D$10:$D$15,""))</f>
        <v/>
      </c>
      <c r="S8" s="7">
        <f>IF($C8="","",XLOOKUP($C8,Listen!$A$10:$A$15,Listen!$E$10:$E$15,""))</f>
        <v/>
      </c>
      <c r="T8" s="7">
        <f>IF($C8="","",XLOOKUP($C8,Listen!$A$10:$A$15,Listen!$F$10:$F$15,""))</f>
        <v/>
      </c>
      <c r="U8" s="7">
        <f>IF($C8="","",XLOOKUP($C8,Listen!$A$10:$A$15,Listen!$G$10:$G$15,""))</f>
        <v/>
      </c>
      <c r="V8" s="7">
        <f>IF($C8="","",XLOOKUP($C8,Listen!$A$10:$A$15,Listen!$H$10:$H$15,""))</f>
        <v/>
      </c>
      <c r="W8" s="7">
        <f>IF($C8="","",XLOOKUP($C8,Listen!$A$10:$A$15,Listen!$I$10:$I$15,""))</f>
        <v/>
      </c>
      <c r="X8" s="7">
        <f>IF($C8="","",XLOOKUP($C8,Listen!$A$10:$A$15,Listen!$J$10:$J$15,""))</f>
        <v/>
      </c>
      <c r="Y8" s="7">
        <f>IF($C8="","",XLOOKUP($C8,Listen!$A$10:$A$15,Listen!$K$10:$K$15,""))</f>
        <v/>
      </c>
      <c r="Z8" s="7">
        <f>IF($C8="","",XLOOKUP($C8,Listen!$A$10:$A$15,Listen!$L$10:$L$15,""))</f>
        <v/>
      </c>
      <c r="AA8" s="7">
        <f>IF($C8="","",XLOOKUP($C8,Listen!$A$10:$A$15,Listen!$M$10:$M$15,""))</f>
        <v/>
      </c>
      <c r="AB8" s="7">
        <f>IF(COUNTA($D8:$O8)=0,"",AVERAGE($D8:$O8))</f>
        <v/>
      </c>
      <c r="AC8" s="7">
        <f>IF($C8="","",SUMPRODUCT(--($D8:$O8&lt;&gt;""),--($P8:$AA8&lt;&gt;""),--($D8:$O8&lt;$P8:$AA8)))</f>
        <v/>
      </c>
      <c r="AD8" s="8">
        <f>IF($C8="","",IF(SUMPRODUCT(--($P8:$AA8&lt;&gt;"" ))=0,"",SUMPRODUCT(--($D8:$O8&lt;&gt;""),--($P8:$AA8&lt;&gt;""),--($D8:$O8&gt;=$P8:$AA8)) / SUMPRODUCT(--($P8:$AA8&lt;&gt;"" ))))</f>
        <v/>
      </c>
    </row>
    <row r="9">
      <c r="A9" s="5" t="inlineStr">
        <is>
          <t>Qualität</t>
        </is>
      </c>
      <c r="B9" s="5" t="inlineStr">
        <is>
          <t>Luis Gómez</t>
        </is>
      </c>
      <c r="C9" s="5" t="inlineStr">
        <is>
          <t>Qualität</t>
        </is>
      </c>
      <c r="D9" s="7" t="n">
        <v>3</v>
      </c>
      <c r="E9" s="7" t="n">
        <v>2</v>
      </c>
      <c r="F9" s="7" t="n">
        <v>2</v>
      </c>
      <c r="G9" s="7" t="n">
        <v>2</v>
      </c>
      <c r="H9" s="7" t="n">
        <v>3</v>
      </c>
      <c r="I9" s="7" t="n">
        <v>3</v>
      </c>
      <c r="J9" s="7" t="n">
        <v>2</v>
      </c>
      <c r="K9" s="7" t="n">
        <v>2</v>
      </c>
      <c r="L9" s="7" t="n">
        <v>2</v>
      </c>
      <c r="M9" s="7" t="n">
        <v>3</v>
      </c>
      <c r="N9" s="7" t="n">
        <v>2</v>
      </c>
      <c r="O9" s="7" t="n">
        <v>2</v>
      </c>
      <c r="P9" s="7">
        <f>IF($C9="","",XLOOKUP($C9,Listen!$A$10:$A$15,Listen!$B$10:$B$15,""))</f>
        <v/>
      </c>
      <c r="Q9" s="7">
        <f>IF($C9="","",XLOOKUP($C9,Listen!$A$10:$A$15,Listen!$C$10:$C$15,""))</f>
        <v/>
      </c>
      <c r="R9" s="7">
        <f>IF($C9="","",XLOOKUP($C9,Listen!$A$10:$A$15,Listen!$D$10:$D$15,""))</f>
        <v/>
      </c>
      <c r="S9" s="7">
        <f>IF($C9="","",XLOOKUP($C9,Listen!$A$10:$A$15,Listen!$E$10:$E$15,""))</f>
        <v/>
      </c>
      <c r="T9" s="7">
        <f>IF($C9="","",XLOOKUP($C9,Listen!$A$10:$A$15,Listen!$F$10:$F$15,""))</f>
        <v/>
      </c>
      <c r="U9" s="7">
        <f>IF($C9="","",XLOOKUP($C9,Listen!$A$10:$A$15,Listen!$G$10:$G$15,""))</f>
        <v/>
      </c>
      <c r="V9" s="7">
        <f>IF($C9="","",XLOOKUP($C9,Listen!$A$10:$A$15,Listen!$H$10:$H$15,""))</f>
        <v/>
      </c>
      <c r="W9" s="7">
        <f>IF($C9="","",XLOOKUP($C9,Listen!$A$10:$A$15,Listen!$I$10:$I$15,""))</f>
        <v/>
      </c>
      <c r="X9" s="7">
        <f>IF($C9="","",XLOOKUP($C9,Listen!$A$10:$A$15,Listen!$J$10:$J$15,""))</f>
        <v/>
      </c>
      <c r="Y9" s="7">
        <f>IF($C9="","",XLOOKUP($C9,Listen!$A$10:$A$15,Listen!$K$10:$K$15,""))</f>
        <v/>
      </c>
      <c r="Z9" s="7">
        <f>IF($C9="","",XLOOKUP($C9,Listen!$A$10:$A$15,Listen!$L$10:$L$15,""))</f>
        <v/>
      </c>
      <c r="AA9" s="7">
        <f>IF($C9="","",XLOOKUP($C9,Listen!$A$10:$A$15,Listen!$M$10:$M$15,""))</f>
        <v/>
      </c>
      <c r="AB9" s="7">
        <f>IF(COUNTA($D9:$O9)=0,"",AVERAGE($D9:$O9))</f>
        <v/>
      </c>
      <c r="AC9" s="7">
        <f>IF($C9="","",SUMPRODUCT(--($D9:$O9&lt;&gt;""),--($P9:$AA9&lt;&gt;""),--($D9:$O9&lt;$P9:$AA9)))</f>
        <v/>
      </c>
      <c r="AD9" s="8">
        <f>IF($C9="","",IF(SUMPRODUCT(--($P9:$AA9&lt;&gt;"" ))=0,"",SUMPRODUCT(--($D9:$O9&lt;&gt;""),--($P9:$AA9&lt;&gt;""),--($D9:$O9&gt;=$P9:$AA9)) / SUMPRODUCT(--($P9:$AA9&lt;&gt;"" ))))</f>
        <v/>
      </c>
    </row>
    <row r="10">
      <c r="A10" s="5" t="inlineStr">
        <is>
          <t>IT</t>
        </is>
      </c>
      <c r="B10" s="5" t="inlineStr">
        <is>
          <t>Marta Ruiz</t>
        </is>
      </c>
      <c r="C10" s="5" t="inlineStr">
        <is>
          <t>Analyst</t>
        </is>
      </c>
      <c r="D10" s="7" t="n">
        <v>2</v>
      </c>
      <c r="E10" s="7" t="n">
        <v>3</v>
      </c>
      <c r="F10" s="7" t="n">
        <v>3</v>
      </c>
      <c r="G10" s="7" t="n">
        <v>2</v>
      </c>
      <c r="H10" s="7" t="n">
        <v>2</v>
      </c>
      <c r="I10" s="7" t="n">
        <v>2</v>
      </c>
      <c r="J10" s="7" t="n">
        <v>3</v>
      </c>
      <c r="K10" s="7" t="n">
        <v>3</v>
      </c>
      <c r="L10" s="7" t="n">
        <v>2</v>
      </c>
      <c r="M10" s="7" t="n">
        <v>2</v>
      </c>
      <c r="N10" s="7" t="n">
        <v>3</v>
      </c>
      <c r="O10" s="7" t="n">
        <v>2</v>
      </c>
      <c r="P10" s="7">
        <f>IF($C10="","",XLOOKUP($C10,Listen!$A$10:$A$15,Listen!$B$10:$B$15,""))</f>
        <v/>
      </c>
      <c r="Q10" s="7">
        <f>IF($C10="","",XLOOKUP($C10,Listen!$A$10:$A$15,Listen!$C$10:$C$15,""))</f>
        <v/>
      </c>
      <c r="R10" s="7">
        <f>IF($C10="","",XLOOKUP($C10,Listen!$A$10:$A$15,Listen!$D$10:$D$15,""))</f>
        <v/>
      </c>
      <c r="S10" s="7">
        <f>IF($C10="","",XLOOKUP($C10,Listen!$A$10:$A$15,Listen!$E$10:$E$15,""))</f>
        <v/>
      </c>
      <c r="T10" s="7">
        <f>IF($C10="","",XLOOKUP($C10,Listen!$A$10:$A$15,Listen!$F$10:$F$15,""))</f>
        <v/>
      </c>
      <c r="U10" s="7">
        <f>IF($C10="","",XLOOKUP($C10,Listen!$A$10:$A$15,Listen!$G$10:$G$15,""))</f>
        <v/>
      </c>
      <c r="V10" s="7">
        <f>IF($C10="","",XLOOKUP($C10,Listen!$A$10:$A$15,Listen!$H$10:$H$15,""))</f>
        <v/>
      </c>
      <c r="W10" s="7">
        <f>IF($C10="","",XLOOKUP($C10,Listen!$A$10:$A$15,Listen!$I$10:$I$15,""))</f>
        <v/>
      </c>
      <c r="X10" s="7">
        <f>IF($C10="","",XLOOKUP($C10,Listen!$A$10:$A$15,Listen!$J$10:$J$15,""))</f>
        <v/>
      </c>
      <c r="Y10" s="7">
        <f>IF($C10="","",XLOOKUP($C10,Listen!$A$10:$A$15,Listen!$K$10:$K$15,""))</f>
        <v/>
      </c>
      <c r="Z10" s="7">
        <f>IF($C10="","",XLOOKUP($C10,Listen!$A$10:$A$15,Listen!$L$10:$L$15,""))</f>
        <v/>
      </c>
      <c r="AA10" s="7">
        <f>IF($C10="","",XLOOKUP($C10,Listen!$A$10:$A$15,Listen!$M$10:$M$15,""))</f>
        <v/>
      </c>
      <c r="AB10" s="7">
        <f>IF(COUNTA($D10:$O10)=0,"",AVERAGE($D10:$O10))</f>
        <v/>
      </c>
      <c r="AC10" s="7">
        <f>IF($C10="","",SUMPRODUCT(--($D10:$O10&lt;&gt;""),--($P10:$AA10&lt;&gt;""),--($D10:$O10&lt;$P10:$AA10)))</f>
        <v/>
      </c>
      <c r="AD10" s="8">
        <f>IF($C10="","",IF(SUMPRODUCT(--($P10:$AA10&lt;&gt;"" ))=0,"",SUMPRODUCT(--($D10:$O10&lt;&gt;""),--($P10:$AA10&lt;&gt;""),--($D10:$O10&gt;=$P10:$AA10)) / SUMPRODUCT(--($P10:$AA10&lt;&gt;"" ))))</f>
        <v/>
      </c>
    </row>
    <row r="11">
      <c r="A11" s="5" t="n"/>
      <c r="B11" s="5" t="n"/>
      <c r="C11" s="5" t="n"/>
      <c r="D11" s="7" t="n"/>
      <c r="E11" s="7" t="n"/>
      <c r="F11" s="7" t="n"/>
      <c r="G11" s="7" t="n"/>
      <c r="H11" s="7" t="n"/>
      <c r="I11" s="7" t="n"/>
      <c r="J11" s="7" t="n"/>
      <c r="K11" s="7" t="n"/>
      <c r="L11" s="7" t="n"/>
      <c r="M11" s="7" t="n"/>
      <c r="N11" s="7" t="n"/>
      <c r="O11" s="7" t="n"/>
      <c r="P11" s="7">
        <f>IF($C11="","",XLOOKUP($C11,Listen!$A$10:$A$15,Listen!$B$10:$B$15,""))</f>
        <v/>
      </c>
      <c r="Q11" s="7">
        <f>IF($C11="","",XLOOKUP($C11,Listen!$A$10:$A$15,Listen!$C$10:$C$15,""))</f>
        <v/>
      </c>
      <c r="R11" s="7">
        <f>IF($C11="","",XLOOKUP($C11,Listen!$A$10:$A$15,Listen!$D$10:$D$15,""))</f>
        <v/>
      </c>
      <c r="S11" s="7">
        <f>IF($C11="","",XLOOKUP($C11,Listen!$A$10:$A$15,Listen!$E$10:$E$15,""))</f>
        <v/>
      </c>
      <c r="T11" s="7">
        <f>IF($C11="","",XLOOKUP($C11,Listen!$A$10:$A$15,Listen!$F$10:$F$15,""))</f>
        <v/>
      </c>
      <c r="U11" s="7">
        <f>IF($C11="","",XLOOKUP($C11,Listen!$A$10:$A$15,Listen!$G$10:$G$15,""))</f>
        <v/>
      </c>
      <c r="V11" s="7">
        <f>IF($C11="","",XLOOKUP($C11,Listen!$A$10:$A$15,Listen!$H$10:$H$15,""))</f>
        <v/>
      </c>
      <c r="W11" s="7">
        <f>IF($C11="","",XLOOKUP($C11,Listen!$A$10:$A$15,Listen!$I$10:$I$15,""))</f>
        <v/>
      </c>
      <c r="X11" s="7">
        <f>IF($C11="","",XLOOKUP($C11,Listen!$A$10:$A$15,Listen!$J$10:$J$15,""))</f>
        <v/>
      </c>
      <c r="Y11" s="7">
        <f>IF($C11="","",XLOOKUP($C11,Listen!$A$10:$A$15,Listen!$K$10:$K$15,""))</f>
        <v/>
      </c>
      <c r="Z11" s="7">
        <f>IF($C11="","",XLOOKUP($C11,Listen!$A$10:$A$15,Listen!$L$10:$L$15,""))</f>
        <v/>
      </c>
      <c r="AA11" s="7">
        <f>IF($C11="","",XLOOKUP($C11,Listen!$A$10:$A$15,Listen!$M$10:$M$15,""))</f>
        <v/>
      </c>
      <c r="AB11" s="7">
        <f>IF(COUNTA($D11:$O11)=0,"",AVERAGE($D11:$O11))</f>
        <v/>
      </c>
      <c r="AC11" s="7">
        <f>IF($C11="","",SUMPRODUCT(--($D11:$O11&lt;&gt;""),--($P11:$AA11&lt;&gt;""),--($D11:$O11&lt;$P11:$AA11)))</f>
        <v/>
      </c>
      <c r="AD11" s="8">
        <f>IF($C11="","",IF(SUMPRODUCT(--($P11:$AA11&lt;&gt;"" ))=0,"",SUMPRODUCT(--($D11:$O11&lt;&gt;""),--($P11:$AA11&lt;&gt;""),--($D11:$O11&gt;=$P11:$AA11)) / SUMPRODUCT(--($P11:$AA11&lt;&gt;"" ))))</f>
        <v/>
      </c>
    </row>
    <row r="12">
      <c r="A12" s="5" t="n"/>
      <c r="B12" s="5" t="n"/>
      <c r="C12" s="5" t="n"/>
      <c r="D12" s="7" t="n"/>
      <c r="E12" s="7" t="n"/>
      <c r="F12" s="7" t="n"/>
      <c r="G12" s="7" t="n"/>
      <c r="H12" s="7" t="n"/>
      <c r="I12" s="7" t="n"/>
      <c r="J12" s="7" t="n"/>
      <c r="K12" s="7" t="n"/>
      <c r="L12" s="7" t="n"/>
      <c r="M12" s="7" t="n"/>
      <c r="N12" s="7" t="n"/>
      <c r="O12" s="7" t="n"/>
      <c r="P12" s="7">
        <f>IF($C12="","",XLOOKUP($C12,Listen!$A$10:$A$15,Listen!$B$10:$B$15,""))</f>
        <v/>
      </c>
      <c r="Q12" s="7">
        <f>IF($C12="","",XLOOKUP($C12,Listen!$A$10:$A$15,Listen!$C$10:$C$15,""))</f>
        <v/>
      </c>
      <c r="R12" s="7">
        <f>IF($C12="","",XLOOKUP($C12,Listen!$A$10:$A$15,Listen!$D$10:$D$15,""))</f>
        <v/>
      </c>
      <c r="S12" s="7">
        <f>IF($C12="","",XLOOKUP($C12,Listen!$A$10:$A$15,Listen!$E$10:$E$15,""))</f>
        <v/>
      </c>
      <c r="T12" s="7">
        <f>IF($C12="","",XLOOKUP($C12,Listen!$A$10:$A$15,Listen!$F$10:$F$15,""))</f>
        <v/>
      </c>
      <c r="U12" s="7">
        <f>IF($C12="","",XLOOKUP($C12,Listen!$A$10:$A$15,Listen!$G$10:$G$15,""))</f>
        <v/>
      </c>
      <c r="V12" s="7">
        <f>IF($C12="","",XLOOKUP($C12,Listen!$A$10:$A$15,Listen!$H$10:$H$15,""))</f>
        <v/>
      </c>
      <c r="W12" s="7">
        <f>IF($C12="","",XLOOKUP($C12,Listen!$A$10:$A$15,Listen!$I$10:$I$15,""))</f>
        <v/>
      </c>
      <c r="X12" s="7">
        <f>IF($C12="","",XLOOKUP($C12,Listen!$A$10:$A$15,Listen!$J$10:$J$15,""))</f>
        <v/>
      </c>
      <c r="Y12" s="7">
        <f>IF($C12="","",XLOOKUP($C12,Listen!$A$10:$A$15,Listen!$K$10:$K$15,""))</f>
        <v/>
      </c>
      <c r="Z12" s="7">
        <f>IF($C12="","",XLOOKUP($C12,Listen!$A$10:$A$15,Listen!$L$10:$L$15,""))</f>
        <v/>
      </c>
      <c r="AA12" s="7">
        <f>IF($C12="","",XLOOKUP($C12,Listen!$A$10:$A$15,Listen!$M$10:$M$15,""))</f>
        <v/>
      </c>
      <c r="AB12" s="7">
        <f>IF(COUNTA($D12:$O12)=0,"",AVERAGE($D12:$O12))</f>
        <v/>
      </c>
      <c r="AC12" s="7">
        <f>IF($C12="","",SUMPRODUCT(--($D12:$O12&lt;&gt;""),--($P12:$AA12&lt;&gt;""),--($D12:$O12&lt;$P12:$AA12)))</f>
        <v/>
      </c>
      <c r="AD12" s="8">
        <f>IF($C12="","",IF(SUMPRODUCT(--($P12:$AA12&lt;&gt;"" ))=0,"",SUMPRODUCT(--($D12:$O12&lt;&gt;""),--($P12:$AA12&lt;&gt;""),--($D12:$O12&gt;=$P12:$AA12)) / SUMPRODUCT(--($P12:$AA12&lt;&gt;"" ))))</f>
        <v/>
      </c>
    </row>
    <row r="13">
      <c r="A13" s="5" t="n"/>
      <c r="B13" s="5" t="n"/>
      <c r="C13" s="5" t="n"/>
      <c r="D13" s="7" t="n"/>
      <c r="E13" s="7" t="n"/>
      <c r="F13" s="7" t="n"/>
      <c r="G13" s="7" t="n"/>
      <c r="H13" s="7" t="n"/>
      <c r="I13" s="7" t="n"/>
      <c r="J13" s="7" t="n"/>
      <c r="K13" s="7" t="n"/>
      <c r="L13" s="7" t="n"/>
      <c r="M13" s="7" t="n"/>
      <c r="N13" s="7" t="n"/>
      <c r="O13" s="7" t="n"/>
      <c r="P13" s="7">
        <f>IF($C13="","",XLOOKUP($C13,Listen!$A$10:$A$15,Listen!$B$10:$B$15,""))</f>
        <v/>
      </c>
      <c r="Q13" s="7">
        <f>IF($C13="","",XLOOKUP($C13,Listen!$A$10:$A$15,Listen!$C$10:$C$15,""))</f>
        <v/>
      </c>
      <c r="R13" s="7">
        <f>IF($C13="","",XLOOKUP($C13,Listen!$A$10:$A$15,Listen!$D$10:$D$15,""))</f>
        <v/>
      </c>
      <c r="S13" s="7">
        <f>IF($C13="","",XLOOKUP($C13,Listen!$A$10:$A$15,Listen!$E$10:$E$15,""))</f>
        <v/>
      </c>
      <c r="T13" s="7">
        <f>IF($C13="","",XLOOKUP($C13,Listen!$A$10:$A$15,Listen!$F$10:$F$15,""))</f>
        <v/>
      </c>
      <c r="U13" s="7">
        <f>IF($C13="","",XLOOKUP($C13,Listen!$A$10:$A$15,Listen!$G$10:$G$15,""))</f>
        <v/>
      </c>
      <c r="V13" s="7">
        <f>IF($C13="","",XLOOKUP($C13,Listen!$A$10:$A$15,Listen!$H$10:$H$15,""))</f>
        <v/>
      </c>
      <c r="W13" s="7">
        <f>IF($C13="","",XLOOKUP($C13,Listen!$A$10:$A$15,Listen!$I$10:$I$15,""))</f>
        <v/>
      </c>
      <c r="X13" s="7">
        <f>IF($C13="","",XLOOKUP($C13,Listen!$A$10:$A$15,Listen!$J$10:$J$15,""))</f>
        <v/>
      </c>
      <c r="Y13" s="7">
        <f>IF($C13="","",XLOOKUP($C13,Listen!$A$10:$A$15,Listen!$K$10:$K$15,""))</f>
        <v/>
      </c>
      <c r="Z13" s="7">
        <f>IF($C13="","",XLOOKUP($C13,Listen!$A$10:$A$15,Listen!$L$10:$L$15,""))</f>
        <v/>
      </c>
      <c r="AA13" s="7">
        <f>IF($C13="","",XLOOKUP($C13,Listen!$A$10:$A$15,Listen!$M$10:$M$15,""))</f>
        <v/>
      </c>
      <c r="AB13" s="7">
        <f>IF(COUNTA($D13:$O13)=0,"",AVERAGE($D13:$O13))</f>
        <v/>
      </c>
      <c r="AC13" s="7">
        <f>IF($C13="","",SUMPRODUCT(--($D13:$O13&lt;&gt;""),--($P13:$AA13&lt;&gt;""),--($D13:$O13&lt;$P13:$AA13)))</f>
        <v/>
      </c>
      <c r="AD13" s="8">
        <f>IF($C13="","",IF(SUMPRODUCT(--($P13:$AA13&lt;&gt;"" ))=0,"",SUMPRODUCT(--($D13:$O13&lt;&gt;""),--($P13:$AA13&lt;&gt;""),--($D13:$O13&gt;=$P13:$AA13)) / SUMPRODUCT(--($P13:$AA13&lt;&gt;"" ))))</f>
        <v/>
      </c>
    </row>
    <row r="14">
      <c r="A14" s="5" t="n"/>
      <c r="B14" s="5" t="n"/>
      <c r="C14" s="5" t="n"/>
      <c r="D14" s="7" t="n"/>
      <c r="E14" s="7" t="n"/>
      <c r="F14" s="7" t="n"/>
      <c r="G14" s="7" t="n"/>
      <c r="H14" s="7" t="n"/>
      <c r="I14" s="7" t="n"/>
      <c r="J14" s="7" t="n"/>
      <c r="K14" s="7" t="n"/>
      <c r="L14" s="7" t="n"/>
      <c r="M14" s="7" t="n"/>
      <c r="N14" s="7" t="n"/>
      <c r="O14" s="7" t="n"/>
      <c r="P14" s="7">
        <f>IF($C14="","",XLOOKUP($C14,Listen!$A$10:$A$15,Listen!$B$10:$B$15,""))</f>
        <v/>
      </c>
      <c r="Q14" s="7">
        <f>IF($C14="","",XLOOKUP($C14,Listen!$A$10:$A$15,Listen!$C$10:$C$15,""))</f>
        <v/>
      </c>
      <c r="R14" s="7">
        <f>IF($C14="","",XLOOKUP($C14,Listen!$A$10:$A$15,Listen!$D$10:$D$15,""))</f>
        <v/>
      </c>
      <c r="S14" s="7">
        <f>IF($C14="","",XLOOKUP($C14,Listen!$A$10:$A$15,Listen!$E$10:$E$15,""))</f>
        <v/>
      </c>
      <c r="T14" s="7">
        <f>IF($C14="","",XLOOKUP($C14,Listen!$A$10:$A$15,Listen!$F$10:$F$15,""))</f>
        <v/>
      </c>
      <c r="U14" s="7">
        <f>IF($C14="","",XLOOKUP($C14,Listen!$A$10:$A$15,Listen!$G$10:$G$15,""))</f>
        <v/>
      </c>
      <c r="V14" s="7">
        <f>IF($C14="","",XLOOKUP($C14,Listen!$A$10:$A$15,Listen!$H$10:$H$15,""))</f>
        <v/>
      </c>
      <c r="W14" s="7">
        <f>IF($C14="","",XLOOKUP($C14,Listen!$A$10:$A$15,Listen!$I$10:$I$15,""))</f>
        <v/>
      </c>
      <c r="X14" s="7">
        <f>IF($C14="","",XLOOKUP($C14,Listen!$A$10:$A$15,Listen!$J$10:$J$15,""))</f>
        <v/>
      </c>
      <c r="Y14" s="7">
        <f>IF($C14="","",XLOOKUP($C14,Listen!$A$10:$A$15,Listen!$K$10:$K$15,""))</f>
        <v/>
      </c>
      <c r="Z14" s="7">
        <f>IF($C14="","",XLOOKUP($C14,Listen!$A$10:$A$15,Listen!$L$10:$L$15,""))</f>
        <v/>
      </c>
      <c r="AA14" s="7">
        <f>IF($C14="","",XLOOKUP($C14,Listen!$A$10:$A$15,Listen!$M$10:$M$15,""))</f>
        <v/>
      </c>
      <c r="AB14" s="7">
        <f>IF(COUNTA($D14:$O14)=0,"",AVERAGE($D14:$O14))</f>
        <v/>
      </c>
      <c r="AC14" s="7">
        <f>IF($C14="","",SUMPRODUCT(--($D14:$O14&lt;&gt;""),--($P14:$AA14&lt;&gt;""),--($D14:$O14&lt;$P14:$AA14)))</f>
        <v/>
      </c>
      <c r="AD14" s="8">
        <f>IF($C14="","",IF(SUMPRODUCT(--($P14:$AA14&lt;&gt;"" ))=0,"",SUMPRODUCT(--($D14:$O14&lt;&gt;""),--($P14:$AA14&lt;&gt;""),--($D14:$O14&gt;=$P14:$AA14)) / SUMPRODUCT(--($P14:$AA14&lt;&gt;"" ))))</f>
        <v/>
      </c>
    </row>
    <row r="15">
      <c r="A15" s="5" t="n"/>
      <c r="B15" s="5" t="n"/>
      <c r="C15" s="5" t="n"/>
      <c r="D15" s="7" t="n"/>
      <c r="E15" s="7" t="n"/>
      <c r="F15" s="7" t="n"/>
      <c r="G15" s="7" t="n"/>
      <c r="H15" s="7" t="n"/>
      <c r="I15" s="7" t="n"/>
      <c r="J15" s="7" t="n"/>
      <c r="K15" s="7" t="n"/>
      <c r="L15" s="7" t="n"/>
      <c r="M15" s="7" t="n"/>
      <c r="N15" s="7" t="n"/>
      <c r="O15" s="7" t="n"/>
      <c r="P15" s="7">
        <f>IF($C15="","",XLOOKUP($C15,Listen!$A$10:$A$15,Listen!$B$10:$B$15,""))</f>
        <v/>
      </c>
      <c r="Q15" s="7">
        <f>IF($C15="","",XLOOKUP($C15,Listen!$A$10:$A$15,Listen!$C$10:$C$15,""))</f>
        <v/>
      </c>
      <c r="R15" s="7">
        <f>IF($C15="","",XLOOKUP($C15,Listen!$A$10:$A$15,Listen!$D$10:$D$15,""))</f>
        <v/>
      </c>
      <c r="S15" s="7">
        <f>IF($C15="","",XLOOKUP($C15,Listen!$A$10:$A$15,Listen!$E$10:$E$15,""))</f>
        <v/>
      </c>
      <c r="T15" s="7">
        <f>IF($C15="","",XLOOKUP($C15,Listen!$A$10:$A$15,Listen!$F$10:$F$15,""))</f>
        <v/>
      </c>
      <c r="U15" s="7">
        <f>IF($C15="","",XLOOKUP($C15,Listen!$A$10:$A$15,Listen!$G$10:$G$15,""))</f>
        <v/>
      </c>
      <c r="V15" s="7">
        <f>IF($C15="","",XLOOKUP($C15,Listen!$A$10:$A$15,Listen!$H$10:$H$15,""))</f>
        <v/>
      </c>
      <c r="W15" s="7">
        <f>IF($C15="","",XLOOKUP($C15,Listen!$A$10:$A$15,Listen!$I$10:$I$15,""))</f>
        <v/>
      </c>
      <c r="X15" s="7">
        <f>IF($C15="","",XLOOKUP($C15,Listen!$A$10:$A$15,Listen!$J$10:$J$15,""))</f>
        <v/>
      </c>
      <c r="Y15" s="7">
        <f>IF($C15="","",XLOOKUP($C15,Listen!$A$10:$A$15,Listen!$K$10:$K$15,""))</f>
        <v/>
      </c>
      <c r="Z15" s="7">
        <f>IF($C15="","",XLOOKUP($C15,Listen!$A$10:$A$15,Listen!$L$10:$L$15,""))</f>
        <v/>
      </c>
      <c r="AA15" s="7">
        <f>IF($C15="","",XLOOKUP($C15,Listen!$A$10:$A$15,Listen!$M$10:$M$15,""))</f>
        <v/>
      </c>
      <c r="AB15" s="7">
        <f>IF(COUNTA($D15:$O15)=0,"",AVERAGE($D15:$O15))</f>
        <v/>
      </c>
      <c r="AC15" s="7">
        <f>IF($C15="","",SUMPRODUCT(--($D15:$O15&lt;&gt;""),--($P15:$AA15&lt;&gt;""),--($D15:$O15&lt;$P15:$AA15)))</f>
        <v/>
      </c>
      <c r="AD15" s="8">
        <f>IF($C15="","",IF(SUMPRODUCT(--($P15:$AA15&lt;&gt;"" ))=0,"",SUMPRODUCT(--($D15:$O15&lt;&gt;""),--($P15:$AA15&lt;&gt;""),--($D15:$O15&gt;=$P15:$AA15)) / SUMPRODUCT(--($P15:$AA15&lt;&gt;"" ))))</f>
        <v/>
      </c>
    </row>
    <row r="16">
      <c r="A16" s="5" t="n"/>
      <c r="B16" s="5" t="n"/>
      <c r="C16" s="5" t="n"/>
      <c r="D16" s="7" t="n"/>
      <c r="E16" s="7" t="n"/>
      <c r="F16" s="7" t="n"/>
      <c r="G16" s="7" t="n"/>
      <c r="H16" s="7" t="n"/>
      <c r="I16" s="7" t="n"/>
      <c r="J16" s="7" t="n"/>
      <c r="K16" s="7" t="n"/>
      <c r="L16" s="7" t="n"/>
      <c r="M16" s="7" t="n"/>
      <c r="N16" s="7" t="n"/>
      <c r="O16" s="7" t="n"/>
      <c r="P16" s="7">
        <f>IF($C16="","",XLOOKUP($C16,Listen!$A$10:$A$15,Listen!$B$10:$B$15,""))</f>
        <v/>
      </c>
      <c r="Q16" s="7">
        <f>IF($C16="","",XLOOKUP($C16,Listen!$A$10:$A$15,Listen!$C$10:$C$15,""))</f>
        <v/>
      </c>
      <c r="R16" s="7">
        <f>IF($C16="","",XLOOKUP($C16,Listen!$A$10:$A$15,Listen!$D$10:$D$15,""))</f>
        <v/>
      </c>
      <c r="S16" s="7">
        <f>IF($C16="","",XLOOKUP($C16,Listen!$A$10:$A$15,Listen!$E$10:$E$15,""))</f>
        <v/>
      </c>
      <c r="T16" s="7">
        <f>IF($C16="","",XLOOKUP($C16,Listen!$A$10:$A$15,Listen!$F$10:$F$15,""))</f>
        <v/>
      </c>
      <c r="U16" s="7">
        <f>IF($C16="","",XLOOKUP($C16,Listen!$A$10:$A$15,Listen!$G$10:$G$15,""))</f>
        <v/>
      </c>
      <c r="V16" s="7">
        <f>IF($C16="","",XLOOKUP($C16,Listen!$A$10:$A$15,Listen!$H$10:$H$15,""))</f>
        <v/>
      </c>
      <c r="W16" s="7">
        <f>IF($C16="","",XLOOKUP($C16,Listen!$A$10:$A$15,Listen!$I$10:$I$15,""))</f>
        <v/>
      </c>
      <c r="X16" s="7">
        <f>IF($C16="","",XLOOKUP($C16,Listen!$A$10:$A$15,Listen!$J$10:$J$15,""))</f>
        <v/>
      </c>
      <c r="Y16" s="7">
        <f>IF($C16="","",XLOOKUP($C16,Listen!$A$10:$A$15,Listen!$K$10:$K$15,""))</f>
        <v/>
      </c>
      <c r="Z16" s="7">
        <f>IF($C16="","",XLOOKUP($C16,Listen!$A$10:$A$15,Listen!$L$10:$L$15,""))</f>
        <v/>
      </c>
      <c r="AA16" s="7">
        <f>IF($C16="","",XLOOKUP($C16,Listen!$A$10:$A$15,Listen!$M$10:$M$15,""))</f>
        <v/>
      </c>
      <c r="AB16" s="7">
        <f>IF(COUNTA($D16:$O16)=0,"",AVERAGE($D16:$O16))</f>
        <v/>
      </c>
      <c r="AC16" s="7">
        <f>IF($C16="","",SUMPRODUCT(--($D16:$O16&lt;&gt;""),--($P16:$AA16&lt;&gt;""),--($D16:$O16&lt;$P16:$AA16)))</f>
        <v/>
      </c>
      <c r="AD16" s="8">
        <f>IF($C16="","",IF(SUMPRODUCT(--($P16:$AA16&lt;&gt;"" ))=0,"",SUMPRODUCT(--($D16:$O16&lt;&gt;""),--($P16:$AA16&lt;&gt;""),--($D16:$O16&gt;=$P16:$AA16)) / SUMPRODUCT(--($P16:$AA16&lt;&gt;"" ))))</f>
        <v/>
      </c>
    </row>
    <row r="17">
      <c r="A17" s="5" t="n"/>
      <c r="B17" s="5" t="n"/>
      <c r="C17" s="5" t="n"/>
      <c r="D17" s="7" t="n"/>
      <c r="E17" s="7" t="n"/>
      <c r="F17" s="7" t="n"/>
      <c r="G17" s="7" t="n"/>
      <c r="H17" s="7" t="n"/>
      <c r="I17" s="7" t="n"/>
      <c r="J17" s="7" t="n"/>
      <c r="K17" s="7" t="n"/>
      <c r="L17" s="7" t="n"/>
      <c r="M17" s="7" t="n"/>
      <c r="N17" s="7" t="n"/>
      <c r="O17" s="7" t="n"/>
      <c r="P17" s="7">
        <f>IF($C17="","",XLOOKUP($C17,Listen!$A$10:$A$15,Listen!$B$10:$B$15,""))</f>
        <v/>
      </c>
      <c r="Q17" s="7">
        <f>IF($C17="","",XLOOKUP($C17,Listen!$A$10:$A$15,Listen!$C$10:$C$15,""))</f>
        <v/>
      </c>
      <c r="R17" s="7">
        <f>IF($C17="","",XLOOKUP($C17,Listen!$A$10:$A$15,Listen!$D$10:$D$15,""))</f>
        <v/>
      </c>
      <c r="S17" s="7">
        <f>IF($C17="","",XLOOKUP($C17,Listen!$A$10:$A$15,Listen!$E$10:$E$15,""))</f>
        <v/>
      </c>
      <c r="T17" s="7">
        <f>IF($C17="","",XLOOKUP($C17,Listen!$A$10:$A$15,Listen!$F$10:$F$15,""))</f>
        <v/>
      </c>
      <c r="U17" s="7">
        <f>IF($C17="","",XLOOKUP($C17,Listen!$A$10:$A$15,Listen!$G$10:$G$15,""))</f>
        <v/>
      </c>
      <c r="V17" s="7">
        <f>IF($C17="","",XLOOKUP($C17,Listen!$A$10:$A$15,Listen!$H$10:$H$15,""))</f>
        <v/>
      </c>
      <c r="W17" s="7">
        <f>IF($C17="","",XLOOKUP($C17,Listen!$A$10:$A$15,Listen!$I$10:$I$15,""))</f>
        <v/>
      </c>
      <c r="X17" s="7">
        <f>IF($C17="","",XLOOKUP($C17,Listen!$A$10:$A$15,Listen!$J$10:$J$15,""))</f>
        <v/>
      </c>
      <c r="Y17" s="7">
        <f>IF($C17="","",XLOOKUP($C17,Listen!$A$10:$A$15,Listen!$K$10:$K$15,""))</f>
        <v/>
      </c>
      <c r="Z17" s="7">
        <f>IF($C17="","",XLOOKUP($C17,Listen!$A$10:$A$15,Listen!$L$10:$L$15,""))</f>
        <v/>
      </c>
      <c r="AA17" s="7">
        <f>IF($C17="","",XLOOKUP($C17,Listen!$A$10:$A$15,Listen!$M$10:$M$15,""))</f>
        <v/>
      </c>
      <c r="AB17" s="7">
        <f>IF(COUNTA($D17:$O17)=0,"",AVERAGE($D17:$O17))</f>
        <v/>
      </c>
      <c r="AC17" s="7">
        <f>IF($C17="","",SUMPRODUCT(--($D17:$O17&lt;&gt;""),--($P17:$AA17&lt;&gt;""),--($D17:$O17&lt;$P17:$AA17)))</f>
        <v/>
      </c>
      <c r="AD17" s="8">
        <f>IF($C17="","",IF(SUMPRODUCT(--($P17:$AA17&lt;&gt;"" ))=0,"",SUMPRODUCT(--($D17:$O17&lt;&gt;""),--($P17:$AA17&lt;&gt;""),--($D17:$O17&gt;=$P17:$AA17)) / SUMPRODUCT(--($P17:$AA17&lt;&gt;"" ))))</f>
        <v/>
      </c>
    </row>
    <row r="18">
      <c r="A18" s="5" t="n"/>
      <c r="B18" s="5" t="n"/>
      <c r="C18" s="5" t="n"/>
      <c r="D18" s="7" t="n"/>
      <c r="E18" s="7" t="n"/>
      <c r="F18" s="7" t="n"/>
      <c r="G18" s="7" t="n"/>
      <c r="H18" s="7" t="n"/>
      <c r="I18" s="7" t="n"/>
      <c r="J18" s="7" t="n"/>
      <c r="K18" s="7" t="n"/>
      <c r="L18" s="7" t="n"/>
      <c r="M18" s="7" t="n"/>
      <c r="N18" s="7" t="n"/>
      <c r="O18" s="7" t="n"/>
      <c r="P18" s="7">
        <f>IF($C18="","",XLOOKUP($C18,Listen!$A$10:$A$15,Listen!$B$10:$B$15,""))</f>
        <v/>
      </c>
      <c r="Q18" s="7">
        <f>IF($C18="","",XLOOKUP($C18,Listen!$A$10:$A$15,Listen!$C$10:$C$15,""))</f>
        <v/>
      </c>
      <c r="R18" s="7">
        <f>IF($C18="","",XLOOKUP($C18,Listen!$A$10:$A$15,Listen!$D$10:$D$15,""))</f>
        <v/>
      </c>
      <c r="S18" s="7">
        <f>IF($C18="","",XLOOKUP($C18,Listen!$A$10:$A$15,Listen!$E$10:$E$15,""))</f>
        <v/>
      </c>
      <c r="T18" s="7">
        <f>IF($C18="","",XLOOKUP($C18,Listen!$A$10:$A$15,Listen!$F$10:$F$15,""))</f>
        <v/>
      </c>
      <c r="U18" s="7">
        <f>IF($C18="","",XLOOKUP($C18,Listen!$A$10:$A$15,Listen!$G$10:$G$15,""))</f>
        <v/>
      </c>
      <c r="V18" s="7">
        <f>IF($C18="","",XLOOKUP($C18,Listen!$A$10:$A$15,Listen!$H$10:$H$15,""))</f>
        <v/>
      </c>
      <c r="W18" s="7">
        <f>IF($C18="","",XLOOKUP($C18,Listen!$A$10:$A$15,Listen!$I$10:$I$15,""))</f>
        <v/>
      </c>
      <c r="X18" s="7">
        <f>IF($C18="","",XLOOKUP($C18,Listen!$A$10:$A$15,Listen!$J$10:$J$15,""))</f>
        <v/>
      </c>
      <c r="Y18" s="7">
        <f>IF($C18="","",XLOOKUP($C18,Listen!$A$10:$A$15,Listen!$K$10:$K$15,""))</f>
        <v/>
      </c>
      <c r="Z18" s="7">
        <f>IF($C18="","",XLOOKUP($C18,Listen!$A$10:$A$15,Listen!$L$10:$L$15,""))</f>
        <v/>
      </c>
      <c r="AA18" s="7">
        <f>IF($C18="","",XLOOKUP($C18,Listen!$A$10:$A$15,Listen!$M$10:$M$15,""))</f>
        <v/>
      </c>
      <c r="AB18" s="7">
        <f>IF(COUNTA($D18:$O18)=0,"",AVERAGE($D18:$O18))</f>
        <v/>
      </c>
      <c r="AC18" s="7">
        <f>IF($C18="","",SUMPRODUCT(--($D18:$O18&lt;&gt;""),--($P18:$AA18&lt;&gt;""),--($D18:$O18&lt;$P18:$AA18)))</f>
        <v/>
      </c>
      <c r="AD18" s="8">
        <f>IF($C18="","",IF(SUMPRODUCT(--($P18:$AA18&lt;&gt;"" ))=0,"",SUMPRODUCT(--($D18:$O18&lt;&gt;""),--($P18:$AA18&lt;&gt;""),--($D18:$O18&gt;=$P18:$AA18)) / SUMPRODUCT(--($P18:$AA18&lt;&gt;"" ))))</f>
        <v/>
      </c>
    </row>
    <row r="19">
      <c r="A19" s="5" t="n"/>
      <c r="B19" s="5" t="n"/>
      <c r="C19" s="5" t="n"/>
      <c r="D19" s="7" t="n"/>
      <c r="E19" s="7" t="n"/>
      <c r="F19" s="7" t="n"/>
      <c r="G19" s="7" t="n"/>
      <c r="H19" s="7" t="n"/>
      <c r="I19" s="7" t="n"/>
      <c r="J19" s="7" t="n"/>
      <c r="K19" s="7" t="n"/>
      <c r="L19" s="7" t="n"/>
      <c r="M19" s="7" t="n"/>
      <c r="N19" s="7" t="n"/>
      <c r="O19" s="7" t="n"/>
      <c r="P19" s="7">
        <f>IF($C19="","",XLOOKUP($C19,Listen!$A$10:$A$15,Listen!$B$10:$B$15,""))</f>
        <v/>
      </c>
      <c r="Q19" s="7">
        <f>IF($C19="","",XLOOKUP($C19,Listen!$A$10:$A$15,Listen!$C$10:$C$15,""))</f>
        <v/>
      </c>
      <c r="R19" s="7">
        <f>IF($C19="","",XLOOKUP($C19,Listen!$A$10:$A$15,Listen!$D$10:$D$15,""))</f>
        <v/>
      </c>
      <c r="S19" s="7">
        <f>IF($C19="","",XLOOKUP($C19,Listen!$A$10:$A$15,Listen!$E$10:$E$15,""))</f>
        <v/>
      </c>
      <c r="T19" s="7">
        <f>IF($C19="","",XLOOKUP($C19,Listen!$A$10:$A$15,Listen!$F$10:$F$15,""))</f>
        <v/>
      </c>
      <c r="U19" s="7">
        <f>IF($C19="","",XLOOKUP($C19,Listen!$A$10:$A$15,Listen!$G$10:$G$15,""))</f>
        <v/>
      </c>
      <c r="V19" s="7">
        <f>IF($C19="","",XLOOKUP($C19,Listen!$A$10:$A$15,Listen!$H$10:$H$15,""))</f>
        <v/>
      </c>
      <c r="W19" s="7">
        <f>IF($C19="","",XLOOKUP($C19,Listen!$A$10:$A$15,Listen!$I$10:$I$15,""))</f>
        <v/>
      </c>
      <c r="X19" s="7">
        <f>IF($C19="","",XLOOKUP($C19,Listen!$A$10:$A$15,Listen!$J$10:$J$15,""))</f>
        <v/>
      </c>
      <c r="Y19" s="7">
        <f>IF($C19="","",XLOOKUP($C19,Listen!$A$10:$A$15,Listen!$K$10:$K$15,""))</f>
        <v/>
      </c>
      <c r="Z19" s="7">
        <f>IF($C19="","",XLOOKUP($C19,Listen!$A$10:$A$15,Listen!$L$10:$L$15,""))</f>
        <v/>
      </c>
      <c r="AA19" s="7">
        <f>IF($C19="","",XLOOKUP($C19,Listen!$A$10:$A$15,Listen!$M$10:$M$15,""))</f>
        <v/>
      </c>
      <c r="AB19" s="7">
        <f>IF(COUNTA($D19:$O19)=0,"",AVERAGE($D19:$O19))</f>
        <v/>
      </c>
      <c r="AC19" s="7">
        <f>IF($C19="","",SUMPRODUCT(--($D19:$O19&lt;&gt;""),--($P19:$AA19&lt;&gt;""),--($D19:$O19&lt;$P19:$AA19)))</f>
        <v/>
      </c>
      <c r="AD19" s="8">
        <f>IF($C19="","",IF(SUMPRODUCT(--($P19:$AA19&lt;&gt;"" ))=0,"",SUMPRODUCT(--($D19:$O19&lt;&gt;""),--($P19:$AA19&lt;&gt;""),--($D19:$O19&gt;=$P19:$AA19)) / SUMPRODUCT(--($P19:$AA19&lt;&gt;"" ))))</f>
        <v/>
      </c>
    </row>
    <row r="20">
      <c r="A20" s="5" t="n"/>
      <c r="B20" s="5" t="n"/>
      <c r="C20" s="5" t="n"/>
      <c r="D20" s="7" t="n"/>
      <c r="E20" s="7" t="n"/>
      <c r="F20" s="7" t="n"/>
      <c r="G20" s="7" t="n"/>
      <c r="H20" s="7" t="n"/>
      <c r="I20" s="7" t="n"/>
      <c r="J20" s="7" t="n"/>
      <c r="K20" s="7" t="n"/>
      <c r="L20" s="7" t="n"/>
      <c r="M20" s="7" t="n"/>
      <c r="N20" s="7" t="n"/>
      <c r="O20" s="7" t="n"/>
      <c r="P20" s="7">
        <f>IF($C20="","",XLOOKUP($C20,Listen!$A$10:$A$15,Listen!$B$10:$B$15,""))</f>
        <v/>
      </c>
      <c r="Q20" s="7">
        <f>IF($C20="","",XLOOKUP($C20,Listen!$A$10:$A$15,Listen!$C$10:$C$15,""))</f>
        <v/>
      </c>
      <c r="R20" s="7">
        <f>IF($C20="","",XLOOKUP($C20,Listen!$A$10:$A$15,Listen!$D$10:$D$15,""))</f>
        <v/>
      </c>
      <c r="S20" s="7">
        <f>IF($C20="","",XLOOKUP($C20,Listen!$A$10:$A$15,Listen!$E$10:$E$15,""))</f>
        <v/>
      </c>
      <c r="T20" s="7">
        <f>IF($C20="","",XLOOKUP($C20,Listen!$A$10:$A$15,Listen!$F$10:$F$15,""))</f>
        <v/>
      </c>
      <c r="U20" s="7">
        <f>IF($C20="","",XLOOKUP($C20,Listen!$A$10:$A$15,Listen!$G$10:$G$15,""))</f>
        <v/>
      </c>
      <c r="V20" s="7">
        <f>IF($C20="","",XLOOKUP($C20,Listen!$A$10:$A$15,Listen!$H$10:$H$15,""))</f>
        <v/>
      </c>
      <c r="W20" s="7">
        <f>IF($C20="","",XLOOKUP($C20,Listen!$A$10:$A$15,Listen!$I$10:$I$15,""))</f>
        <v/>
      </c>
      <c r="X20" s="7">
        <f>IF($C20="","",XLOOKUP($C20,Listen!$A$10:$A$15,Listen!$J$10:$J$15,""))</f>
        <v/>
      </c>
      <c r="Y20" s="7">
        <f>IF($C20="","",XLOOKUP($C20,Listen!$A$10:$A$15,Listen!$K$10:$K$15,""))</f>
        <v/>
      </c>
      <c r="Z20" s="7">
        <f>IF($C20="","",XLOOKUP($C20,Listen!$A$10:$A$15,Listen!$L$10:$L$15,""))</f>
        <v/>
      </c>
      <c r="AA20" s="7">
        <f>IF($C20="","",XLOOKUP($C20,Listen!$A$10:$A$15,Listen!$M$10:$M$15,""))</f>
        <v/>
      </c>
      <c r="AB20" s="7">
        <f>IF(COUNTA($D20:$O20)=0,"",AVERAGE($D20:$O20))</f>
        <v/>
      </c>
      <c r="AC20" s="7">
        <f>IF($C20="","",SUMPRODUCT(--($D20:$O20&lt;&gt;""),--($P20:$AA20&lt;&gt;""),--($D20:$O20&lt;$P20:$AA20)))</f>
        <v/>
      </c>
      <c r="AD20" s="8">
        <f>IF($C20="","",IF(SUMPRODUCT(--($P20:$AA20&lt;&gt;"" ))=0,"",SUMPRODUCT(--($D20:$O20&lt;&gt;""),--($P20:$AA20&lt;&gt;""),--($D20:$O20&gt;=$P20:$AA20)) / SUMPRODUCT(--($P20:$AA20&lt;&gt;"" ))))</f>
        <v/>
      </c>
    </row>
    <row r="21">
      <c r="A21" s="5" t="n"/>
      <c r="B21" s="5" t="n"/>
      <c r="C21" s="5" t="n"/>
      <c r="D21" s="7" t="n"/>
      <c r="E21" s="7" t="n"/>
      <c r="F21" s="7" t="n"/>
      <c r="G21" s="7" t="n"/>
      <c r="H21" s="7" t="n"/>
      <c r="I21" s="7" t="n"/>
      <c r="J21" s="7" t="n"/>
      <c r="K21" s="7" t="n"/>
      <c r="L21" s="7" t="n"/>
      <c r="M21" s="7" t="n"/>
      <c r="N21" s="7" t="n"/>
      <c r="O21" s="7" t="n"/>
      <c r="P21" s="7">
        <f>IF($C21="","",XLOOKUP($C21,Listen!$A$10:$A$15,Listen!$B$10:$B$15,""))</f>
        <v/>
      </c>
      <c r="Q21" s="7">
        <f>IF($C21="","",XLOOKUP($C21,Listen!$A$10:$A$15,Listen!$C$10:$C$15,""))</f>
        <v/>
      </c>
      <c r="R21" s="7">
        <f>IF($C21="","",XLOOKUP($C21,Listen!$A$10:$A$15,Listen!$D$10:$D$15,""))</f>
        <v/>
      </c>
      <c r="S21" s="7">
        <f>IF($C21="","",XLOOKUP($C21,Listen!$A$10:$A$15,Listen!$E$10:$E$15,""))</f>
        <v/>
      </c>
      <c r="T21" s="7">
        <f>IF($C21="","",XLOOKUP($C21,Listen!$A$10:$A$15,Listen!$F$10:$F$15,""))</f>
        <v/>
      </c>
      <c r="U21" s="7">
        <f>IF($C21="","",XLOOKUP($C21,Listen!$A$10:$A$15,Listen!$G$10:$G$15,""))</f>
        <v/>
      </c>
      <c r="V21" s="7">
        <f>IF($C21="","",XLOOKUP($C21,Listen!$A$10:$A$15,Listen!$H$10:$H$15,""))</f>
        <v/>
      </c>
      <c r="W21" s="7">
        <f>IF($C21="","",XLOOKUP($C21,Listen!$A$10:$A$15,Listen!$I$10:$I$15,""))</f>
        <v/>
      </c>
      <c r="X21" s="7">
        <f>IF($C21="","",XLOOKUP($C21,Listen!$A$10:$A$15,Listen!$J$10:$J$15,""))</f>
        <v/>
      </c>
      <c r="Y21" s="7">
        <f>IF($C21="","",XLOOKUP($C21,Listen!$A$10:$A$15,Listen!$K$10:$K$15,""))</f>
        <v/>
      </c>
      <c r="Z21" s="7">
        <f>IF($C21="","",XLOOKUP($C21,Listen!$A$10:$A$15,Listen!$L$10:$L$15,""))</f>
        <v/>
      </c>
      <c r="AA21" s="7">
        <f>IF($C21="","",XLOOKUP($C21,Listen!$A$10:$A$15,Listen!$M$10:$M$15,""))</f>
        <v/>
      </c>
      <c r="AB21" s="7">
        <f>IF(COUNTA($D21:$O21)=0,"",AVERAGE($D21:$O21))</f>
        <v/>
      </c>
      <c r="AC21" s="7">
        <f>IF($C21="","",SUMPRODUCT(--($D21:$O21&lt;&gt;""),--($P21:$AA21&lt;&gt;""),--($D21:$O21&lt;$P21:$AA21)))</f>
        <v/>
      </c>
      <c r="AD21" s="8">
        <f>IF($C21="","",IF(SUMPRODUCT(--($P21:$AA21&lt;&gt;"" ))=0,"",SUMPRODUCT(--($D21:$O21&lt;&gt;""),--($P21:$AA21&lt;&gt;""),--($D21:$O21&gt;=$P21:$AA21)) / SUMPRODUCT(--($P21:$AA21&lt;&gt;"" ))))</f>
        <v/>
      </c>
    </row>
    <row r="22">
      <c r="A22" s="5" t="n"/>
      <c r="B22" s="5" t="n"/>
      <c r="C22" s="5" t="n"/>
      <c r="D22" s="7" t="n"/>
      <c r="E22" s="7" t="n"/>
      <c r="F22" s="7" t="n"/>
      <c r="G22" s="7" t="n"/>
      <c r="H22" s="7" t="n"/>
      <c r="I22" s="7" t="n"/>
      <c r="J22" s="7" t="n"/>
      <c r="K22" s="7" t="n"/>
      <c r="L22" s="7" t="n"/>
      <c r="M22" s="7" t="n"/>
      <c r="N22" s="7" t="n"/>
      <c r="O22" s="7" t="n"/>
      <c r="P22" s="7">
        <f>IF($C22="","",XLOOKUP($C22,Listen!$A$10:$A$15,Listen!$B$10:$B$15,""))</f>
        <v/>
      </c>
      <c r="Q22" s="7">
        <f>IF($C22="","",XLOOKUP($C22,Listen!$A$10:$A$15,Listen!$C$10:$C$15,""))</f>
        <v/>
      </c>
      <c r="R22" s="7">
        <f>IF($C22="","",XLOOKUP($C22,Listen!$A$10:$A$15,Listen!$D$10:$D$15,""))</f>
        <v/>
      </c>
      <c r="S22" s="7">
        <f>IF($C22="","",XLOOKUP($C22,Listen!$A$10:$A$15,Listen!$E$10:$E$15,""))</f>
        <v/>
      </c>
      <c r="T22" s="7">
        <f>IF($C22="","",XLOOKUP($C22,Listen!$A$10:$A$15,Listen!$F$10:$F$15,""))</f>
        <v/>
      </c>
      <c r="U22" s="7">
        <f>IF($C22="","",XLOOKUP($C22,Listen!$A$10:$A$15,Listen!$G$10:$G$15,""))</f>
        <v/>
      </c>
      <c r="V22" s="7">
        <f>IF($C22="","",XLOOKUP($C22,Listen!$A$10:$A$15,Listen!$H$10:$H$15,""))</f>
        <v/>
      </c>
      <c r="W22" s="7">
        <f>IF($C22="","",XLOOKUP($C22,Listen!$A$10:$A$15,Listen!$I$10:$I$15,""))</f>
        <v/>
      </c>
      <c r="X22" s="7">
        <f>IF($C22="","",XLOOKUP($C22,Listen!$A$10:$A$15,Listen!$J$10:$J$15,""))</f>
        <v/>
      </c>
      <c r="Y22" s="7">
        <f>IF($C22="","",XLOOKUP($C22,Listen!$A$10:$A$15,Listen!$K$10:$K$15,""))</f>
        <v/>
      </c>
      <c r="Z22" s="7">
        <f>IF($C22="","",XLOOKUP($C22,Listen!$A$10:$A$15,Listen!$L$10:$L$15,""))</f>
        <v/>
      </c>
      <c r="AA22" s="7">
        <f>IF($C22="","",XLOOKUP($C22,Listen!$A$10:$A$15,Listen!$M$10:$M$15,""))</f>
        <v/>
      </c>
      <c r="AB22" s="7">
        <f>IF(COUNTA($D22:$O22)=0,"",AVERAGE($D22:$O22))</f>
        <v/>
      </c>
      <c r="AC22" s="7">
        <f>IF($C22="","",SUMPRODUCT(--($D22:$O22&lt;&gt;""),--($P22:$AA22&lt;&gt;""),--($D22:$O22&lt;$P22:$AA22)))</f>
        <v/>
      </c>
      <c r="AD22" s="8">
        <f>IF($C22="","",IF(SUMPRODUCT(--($P22:$AA22&lt;&gt;"" ))=0,"",SUMPRODUCT(--($D22:$O22&lt;&gt;""),--($P22:$AA22&lt;&gt;""),--($D22:$O22&gt;=$P22:$AA22)) / SUMPRODUCT(--($P22:$AA22&lt;&gt;"" ))))</f>
        <v/>
      </c>
    </row>
    <row r="23">
      <c r="A23" s="5" t="n"/>
      <c r="B23" s="5" t="n"/>
      <c r="C23" s="5" t="n"/>
      <c r="D23" s="7" t="n"/>
      <c r="E23" s="7" t="n"/>
      <c r="F23" s="7" t="n"/>
      <c r="G23" s="7" t="n"/>
      <c r="H23" s="7" t="n"/>
      <c r="I23" s="7" t="n"/>
      <c r="J23" s="7" t="n"/>
      <c r="K23" s="7" t="n"/>
      <c r="L23" s="7" t="n"/>
      <c r="M23" s="7" t="n"/>
      <c r="N23" s="7" t="n"/>
      <c r="O23" s="7" t="n"/>
      <c r="P23" s="7">
        <f>IF($C23="","",XLOOKUP($C23,Listen!$A$10:$A$15,Listen!$B$10:$B$15,""))</f>
        <v/>
      </c>
      <c r="Q23" s="7">
        <f>IF($C23="","",XLOOKUP($C23,Listen!$A$10:$A$15,Listen!$C$10:$C$15,""))</f>
        <v/>
      </c>
      <c r="R23" s="7">
        <f>IF($C23="","",XLOOKUP($C23,Listen!$A$10:$A$15,Listen!$D$10:$D$15,""))</f>
        <v/>
      </c>
      <c r="S23" s="7">
        <f>IF($C23="","",XLOOKUP($C23,Listen!$A$10:$A$15,Listen!$E$10:$E$15,""))</f>
        <v/>
      </c>
      <c r="T23" s="7">
        <f>IF($C23="","",XLOOKUP($C23,Listen!$A$10:$A$15,Listen!$F$10:$F$15,""))</f>
        <v/>
      </c>
      <c r="U23" s="7">
        <f>IF($C23="","",XLOOKUP($C23,Listen!$A$10:$A$15,Listen!$G$10:$G$15,""))</f>
        <v/>
      </c>
      <c r="V23" s="7">
        <f>IF($C23="","",XLOOKUP($C23,Listen!$A$10:$A$15,Listen!$H$10:$H$15,""))</f>
        <v/>
      </c>
      <c r="W23" s="7">
        <f>IF($C23="","",XLOOKUP($C23,Listen!$A$10:$A$15,Listen!$I$10:$I$15,""))</f>
        <v/>
      </c>
      <c r="X23" s="7">
        <f>IF($C23="","",XLOOKUP($C23,Listen!$A$10:$A$15,Listen!$J$10:$J$15,""))</f>
        <v/>
      </c>
      <c r="Y23" s="7">
        <f>IF($C23="","",XLOOKUP($C23,Listen!$A$10:$A$15,Listen!$K$10:$K$15,""))</f>
        <v/>
      </c>
      <c r="Z23" s="7">
        <f>IF($C23="","",XLOOKUP($C23,Listen!$A$10:$A$15,Listen!$L$10:$L$15,""))</f>
        <v/>
      </c>
      <c r="AA23" s="7">
        <f>IF($C23="","",XLOOKUP($C23,Listen!$A$10:$A$15,Listen!$M$10:$M$15,""))</f>
        <v/>
      </c>
      <c r="AB23" s="7">
        <f>IF(COUNTA($D23:$O23)=0,"",AVERAGE($D23:$O23))</f>
        <v/>
      </c>
      <c r="AC23" s="7">
        <f>IF($C23="","",SUMPRODUCT(--($D23:$O23&lt;&gt;""),--($P23:$AA23&lt;&gt;""),--($D23:$O23&lt;$P23:$AA23)))</f>
        <v/>
      </c>
      <c r="AD23" s="8">
        <f>IF($C23="","",IF(SUMPRODUCT(--($P23:$AA23&lt;&gt;"" ))=0,"",SUMPRODUCT(--($D23:$O23&lt;&gt;""),--($P23:$AA23&lt;&gt;""),--($D23:$O23&gt;=$P23:$AA23)) / SUMPRODUCT(--($P23:$AA23&lt;&gt;"" ))))</f>
        <v/>
      </c>
    </row>
    <row r="24">
      <c r="A24" s="5" t="n"/>
      <c r="B24" s="5" t="n"/>
      <c r="C24" s="5" t="n"/>
      <c r="D24" s="7" t="n"/>
      <c r="E24" s="7" t="n"/>
      <c r="F24" s="7" t="n"/>
      <c r="G24" s="7" t="n"/>
      <c r="H24" s="7" t="n"/>
      <c r="I24" s="7" t="n"/>
      <c r="J24" s="7" t="n"/>
      <c r="K24" s="7" t="n"/>
      <c r="L24" s="7" t="n"/>
      <c r="M24" s="7" t="n"/>
      <c r="N24" s="7" t="n"/>
      <c r="O24" s="7" t="n"/>
      <c r="P24" s="7">
        <f>IF($C24="","",XLOOKUP($C24,Listen!$A$10:$A$15,Listen!$B$10:$B$15,""))</f>
        <v/>
      </c>
      <c r="Q24" s="7">
        <f>IF($C24="","",XLOOKUP($C24,Listen!$A$10:$A$15,Listen!$C$10:$C$15,""))</f>
        <v/>
      </c>
      <c r="R24" s="7">
        <f>IF($C24="","",XLOOKUP($C24,Listen!$A$10:$A$15,Listen!$D$10:$D$15,""))</f>
        <v/>
      </c>
      <c r="S24" s="7">
        <f>IF($C24="","",XLOOKUP($C24,Listen!$A$10:$A$15,Listen!$E$10:$E$15,""))</f>
        <v/>
      </c>
      <c r="T24" s="7">
        <f>IF($C24="","",XLOOKUP($C24,Listen!$A$10:$A$15,Listen!$F$10:$F$15,""))</f>
        <v/>
      </c>
      <c r="U24" s="7">
        <f>IF($C24="","",XLOOKUP($C24,Listen!$A$10:$A$15,Listen!$G$10:$G$15,""))</f>
        <v/>
      </c>
      <c r="V24" s="7">
        <f>IF($C24="","",XLOOKUP($C24,Listen!$A$10:$A$15,Listen!$H$10:$H$15,""))</f>
        <v/>
      </c>
      <c r="W24" s="7">
        <f>IF($C24="","",XLOOKUP($C24,Listen!$A$10:$A$15,Listen!$I$10:$I$15,""))</f>
        <v/>
      </c>
      <c r="X24" s="7">
        <f>IF($C24="","",XLOOKUP($C24,Listen!$A$10:$A$15,Listen!$J$10:$J$15,""))</f>
        <v/>
      </c>
      <c r="Y24" s="7">
        <f>IF($C24="","",XLOOKUP($C24,Listen!$A$10:$A$15,Listen!$K$10:$K$15,""))</f>
        <v/>
      </c>
      <c r="Z24" s="7">
        <f>IF($C24="","",XLOOKUP($C24,Listen!$A$10:$A$15,Listen!$L$10:$L$15,""))</f>
        <v/>
      </c>
      <c r="AA24" s="7">
        <f>IF($C24="","",XLOOKUP($C24,Listen!$A$10:$A$15,Listen!$M$10:$M$15,""))</f>
        <v/>
      </c>
      <c r="AB24" s="7">
        <f>IF(COUNTA($D24:$O24)=0,"",AVERAGE($D24:$O24))</f>
        <v/>
      </c>
      <c r="AC24" s="7">
        <f>IF($C24="","",SUMPRODUCT(--($D24:$O24&lt;&gt;""),--($P24:$AA24&lt;&gt;""),--($D24:$O24&lt;$P24:$AA24)))</f>
        <v/>
      </c>
      <c r="AD24" s="8">
        <f>IF($C24="","",IF(SUMPRODUCT(--($P24:$AA24&lt;&gt;"" ))=0,"",SUMPRODUCT(--($D24:$O24&lt;&gt;""),--($P24:$AA24&lt;&gt;""),--($D24:$O24&gt;=$P24:$AA24)) / SUMPRODUCT(--($P24:$AA24&lt;&gt;"" ))))</f>
        <v/>
      </c>
    </row>
    <row r="25">
      <c r="A25" s="5" t="n"/>
      <c r="B25" s="5" t="n"/>
      <c r="C25" s="5" t="n"/>
      <c r="D25" s="7" t="n"/>
      <c r="E25" s="7" t="n"/>
      <c r="F25" s="7" t="n"/>
      <c r="G25" s="7" t="n"/>
      <c r="H25" s="7" t="n"/>
      <c r="I25" s="7" t="n"/>
      <c r="J25" s="7" t="n"/>
      <c r="K25" s="7" t="n"/>
      <c r="L25" s="7" t="n"/>
      <c r="M25" s="7" t="n"/>
      <c r="N25" s="7" t="n"/>
      <c r="O25" s="7" t="n"/>
      <c r="P25" s="7">
        <f>IF($C25="","",XLOOKUP($C25,Listen!$A$10:$A$15,Listen!$B$10:$B$15,""))</f>
        <v/>
      </c>
      <c r="Q25" s="7">
        <f>IF($C25="","",XLOOKUP($C25,Listen!$A$10:$A$15,Listen!$C$10:$C$15,""))</f>
        <v/>
      </c>
      <c r="R25" s="7">
        <f>IF($C25="","",XLOOKUP($C25,Listen!$A$10:$A$15,Listen!$D$10:$D$15,""))</f>
        <v/>
      </c>
      <c r="S25" s="7">
        <f>IF($C25="","",XLOOKUP($C25,Listen!$A$10:$A$15,Listen!$E$10:$E$15,""))</f>
        <v/>
      </c>
      <c r="T25" s="7">
        <f>IF($C25="","",XLOOKUP($C25,Listen!$A$10:$A$15,Listen!$F$10:$F$15,""))</f>
        <v/>
      </c>
      <c r="U25" s="7">
        <f>IF($C25="","",XLOOKUP($C25,Listen!$A$10:$A$15,Listen!$G$10:$G$15,""))</f>
        <v/>
      </c>
      <c r="V25" s="7">
        <f>IF($C25="","",XLOOKUP($C25,Listen!$A$10:$A$15,Listen!$H$10:$H$15,""))</f>
        <v/>
      </c>
      <c r="W25" s="7">
        <f>IF($C25="","",XLOOKUP($C25,Listen!$A$10:$A$15,Listen!$I$10:$I$15,""))</f>
        <v/>
      </c>
      <c r="X25" s="7">
        <f>IF($C25="","",XLOOKUP($C25,Listen!$A$10:$A$15,Listen!$J$10:$J$15,""))</f>
        <v/>
      </c>
      <c r="Y25" s="7">
        <f>IF($C25="","",XLOOKUP($C25,Listen!$A$10:$A$15,Listen!$K$10:$K$15,""))</f>
        <v/>
      </c>
      <c r="Z25" s="7">
        <f>IF($C25="","",XLOOKUP($C25,Listen!$A$10:$A$15,Listen!$L$10:$L$15,""))</f>
        <v/>
      </c>
      <c r="AA25" s="7">
        <f>IF($C25="","",XLOOKUP($C25,Listen!$A$10:$A$15,Listen!$M$10:$M$15,""))</f>
        <v/>
      </c>
      <c r="AB25" s="7">
        <f>IF(COUNTA($D25:$O25)=0,"",AVERAGE($D25:$O25))</f>
        <v/>
      </c>
      <c r="AC25" s="7">
        <f>IF($C25="","",SUMPRODUCT(--($D25:$O25&lt;&gt;""),--($P25:$AA25&lt;&gt;""),--($D25:$O25&lt;$P25:$AA25)))</f>
        <v/>
      </c>
      <c r="AD25" s="8">
        <f>IF($C25="","",IF(SUMPRODUCT(--($P25:$AA25&lt;&gt;"" ))=0,"",SUMPRODUCT(--($D25:$O25&lt;&gt;""),--($P25:$AA25&lt;&gt;""),--($D25:$O25&gt;=$P25:$AA25)) / SUMPRODUCT(--($P25:$AA25&lt;&gt;"" ))))</f>
        <v/>
      </c>
    </row>
    <row r="26">
      <c r="A26" s="5" t="n"/>
      <c r="B26" s="5" t="n"/>
      <c r="C26" s="5" t="n"/>
      <c r="D26" s="7" t="n"/>
      <c r="E26" s="7" t="n"/>
      <c r="F26" s="7" t="n"/>
      <c r="G26" s="7" t="n"/>
      <c r="H26" s="7" t="n"/>
      <c r="I26" s="7" t="n"/>
      <c r="J26" s="7" t="n"/>
      <c r="K26" s="7" t="n"/>
      <c r="L26" s="7" t="n"/>
      <c r="M26" s="7" t="n"/>
      <c r="N26" s="7" t="n"/>
      <c r="O26" s="7" t="n"/>
      <c r="P26" s="7">
        <f>IF($C26="","",XLOOKUP($C26,Listen!$A$10:$A$15,Listen!$B$10:$B$15,""))</f>
        <v/>
      </c>
      <c r="Q26" s="7">
        <f>IF($C26="","",XLOOKUP($C26,Listen!$A$10:$A$15,Listen!$C$10:$C$15,""))</f>
        <v/>
      </c>
      <c r="R26" s="7">
        <f>IF($C26="","",XLOOKUP($C26,Listen!$A$10:$A$15,Listen!$D$10:$D$15,""))</f>
        <v/>
      </c>
      <c r="S26" s="7">
        <f>IF($C26="","",XLOOKUP($C26,Listen!$A$10:$A$15,Listen!$E$10:$E$15,""))</f>
        <v/>
      </c>
      <c r="T26" s="7">
        <f>IF($C26="","",XLOOKUP($C26,Listen!$A$10:$A$15,Listen!$F$10:$F$15,""))</f>
        <v/>
      </c>
      <c r="U26" s="7">
        <f>IF($C26="","",XLOOKUP($C26,Listen!$A$10:$A$15,Listen!$G$10:$G$15,""))</f>
        <v/>
      </c>
      <c r="V26" s="7">
        <f>IF($C26="","",XLOOKUP($C26,Listen!$A$10:$A$15,Listen!$H$10:$H$15,""))</f>
        <v/>
      </c>
      <c r="W26" s="7">
        <f>IF($C26="","",XLOOKUP($C26,Listen!$A$10:$A$15,Listen!$I$10:$I$15,""))</f>
        <v/>
      </c>
      <c r="X26" s="7">
        <f>IF($C26="","",XLOOKUP($C26,Listen!$A$10:$A$15,Listen!$J$10:$J$15,""))</f>
        <v/>
      </c>
      <c r="Y26" s="7">
        <f>IF($C26="","",XLOOKUP($C26,Listen!$A$10:$A$15,Listen!$K$10:$K$15,""))</f>
        <v/>
      </c>
      <c r="Z26" s="7">
        <f>IF($C26="","",XLOOKUP($C26,Listen!$A$10:$A$15,Listen!$L$10:$L$15,""))</f>
        <v/>
      </c>
      <c r="AA26" s="7">
        <f>IF($C26="","",XLOOKUP($C26,Listen!$A$10:$A$15,Listen!$M$10:$M$15,""))</f>
        <v/>
      </c>
      <c r="AB26" s="7">
        <f>IF(COUNTA($D26:$O26)=0,"",AVERAGE($D26:$O26))</f>
        <v/>
      </c>
      <c r="AC26" s="7">
        <f>IF($C26="","",SUMPRODUCT(--($D26:$O26&lt;&gt;""),--($P26:$AA26&lt;&gt;""),--($D26:$O26&lt;$P26:$AA26)))</f>
        <v/>
      </c>
      <c r="AD26" s="8">
        <f>IF($C26="","",IF(SUMPRODUCT(--($P26:$AA26&lt;&gt;"" ))=0,"",SUMPRODUCT(--($D26:$O26&lt;&gt;""),--($P26:$AA26&lt;&gt;""),--($D26:$O26&gt;=$P26:$AA26)) / SUMPRODUCT(--($P26:$AA26&lt;&gt;"" ))))</f>
        <v/>
      </c>
    </row>
    <row r="27">
      <c r="A27" s="5" t="n"/>
      <c r="B27" s="5" t="n"/>
      <c r="C27" s="5" t="n"/>
      <c r="D27" s="7" t="n"/>
      <c r="E27" s="7" t="n"/>
      <c r="F27" s="7" t="n"/>
      <c r="G27" s="7" t="n"/>
      <c r="H27" s="7" t="n"/>
      <c r="I27" s="7" t="n"/>
      <c r="J27" s="7" t="n"/>
      <c r="K27" s="7" t="n"/>
      <c r="L27" s="7" t="n"/>
      <c r="M27" s="7" t="n"/>
      <c r="N27" s="7" t="n"/>
      <c r="O27" s="7" t="n"/>
      <c r="P27" s="7">
        <f>IF($C27="","",XLOOKUP($C27,Listen!$A$10:$A$15,Listen!$B$10:$B$15,""))</f>
        <v/>
      </c>
      <c r="Q27" s="7">
        <f>IF($C27="","",XLOOKUP($C27,Listen!$A$10:$A$15,Listen!$C$10:$C$15,""))</f>
        <v/>
      </c>
      <c r="R27" s="7">
        <f>IF($C27="","",XLOOKUP($C27,Listen!$A$10:$A$15,Listen!$D$10:$D$15,""))</f>
        <v/>
      </c>
      <c r="S27" s="7">
        <f>IF($C27="","",XLOOKUP($C27,Listen!$A$10:$A$15,Listen!$E$10:$E$15,""))</f>
        <v/>
      </c>
      <c r="T27" s="7">
        <f>IF($C27="","",XLOOKUP($C27,Listen!$A$10:$A$15,Listen!$F$10:$F$15,""))</f>
        <v/>
      </c>
      <c r="U27" s="7">
        <f>IF($C27="","",XLOOKUP($C27,Listen!$A$10:$A$15,Listen!$G$10:$G$15,""))</f>
        <v/>
      </c>
      <c r="V27" s="7">
        <f>IF($C27="","",XLOOKUP($C27,Listen!$A$10:$A$15,Listen!$H$10:$H$15,""))</f>
        <v/>
      </c>
      <c r="W27" s="7">
        <f>IF($C27="","",XLOOKUP($C27,Listen!$A$10:$A$15,Listen!$I$10:$I$15,""))</f>
        <v/>
      </c>
      <c r="X27" s="7">
        <f>IF($C27="","",XLOOKUP($C27,Listen!$A$10:$A$15,Listen!$J$10:$J$15,""))</f>
        <v/>
      </c>
      <c r="Y27" s="7">
        <f>IF($C27="","",XLOOKUP($C27,Listen!$A$10:$A$15,Listen!$K$10:$K$15,""))</f>
        <v/>
      </c>
      <c r="Z27" s="7">
        <f>IF($C27="","",XLOOKUP($C27,Listen!$A$10:$A$15,Listen!$L$10:$L$15,""))</f>
        <v/>
      </c>
      <c r="AA27" s="7">
        <f>IF($C27="","",XLOOKUP($C27,Listen!$A$10:$A$15,Listen!$M$10:$M$15,""))</f>
        <v/>
      </c>
      <c r="AB27" s="7">
        <f>IF(COUNTA($D27:$O27)=0,"",AVERAGE($D27:$O27))</f>
        <v/>
      </c>
      <c r="AC27" s="7">
        <f>IF($C27="","",SUMPRODUCT(--($D27:$O27&lt;&gt;""),--($P27:$AA27&lt;&gt;""),--($D27:$O27&lt;$P27:$AA27)))</f>
        <v/>
      </c>
      <c r="AD27" s="8">
        <f>IF($C27="","",IF(SUMPRODUCT(--($P27:$AA27&lt;&gt;"" ))=0,"",SUMPRODUCT(--($D27:$O27&lt;&gt;""),--($P27:$AA27&lt;&gt;""),--($D27:$O27&gt;=$P27:$AA27)) / SUMPRODUCT(--($P27:$AA27&lt;&gt;"" ))))</f>
        <v/>
      </c>
    </row>
    <row r="28">
      <c r="A28" s="5" t="n"/>
      <c r="B28" s="5" t="n"/>
      <c r="C28" s="5" t="n"/>
      <c r="D28" s="7" t="n"/>
      <c r="E28" s="7" t="n"/>
      <c r="F28" s="7" t="n"/>
      <c r="G28" s="7" t="n"/>
      <c r="H28" s="7" t="n"/>
      <c r="I28" s="7" t="n"/>
      <c r="J28" s="7" t="n"/>
      <c r="K28" s="7" t="n"/>
      <c r="L28" s="7" t="n"/>
      <c r="M28" s="7" t="n"/>
      <c r="N28" s="7" t="n"/>
      <c r="O28" s="7" t="n"/>
      <c r="P28" s="7">
        <f>IF($C28="","",XLOOKUP($C28,Listen!$A$10:$A$15,Listen!$B$10:$B$15,""))</f>
        <v/>
      </c>
      <c r="Q28" s="7">
        <f>IF($C28="","",XLOOKUP($C28,Listen!$A$10:$A$15,Listen!$C$10:$C$15,""))</f>
        <v/>
      </c>
      <c r="R28" s="7">
        <f>IF($C28="","",XLOOKUP($C28,Listen!$A$10:$A$15,Listen!$D$10:$D$15,""))</f>
        <v/>
      </c>
      <c r="S28" s="7">
        <f>IF($C28="","",XLOOKUP($C28,Listen!$A$10:$A$15,Listen!$E$10:$E$15,""))</f>
        <v/>
      </c>
      <c r="T28" s="7">
        <f>IF($C28="","",XLOOKUP($C28,Listen!$A$10:$A$15,Listen!$F$10:$F$15,""))</f>
        <v/>
      </c>
      <c r="U28" s="7">
        <f>IF($C28="","",XLOOKUP($C28,Listen!$A$10:$A$15,Listen!$G$10:$G$15,""))</f>
        <v/>
      </c>
      <c r="V28" s="7">
        <f>IF($C28="","",XLOOKUP($C28,Listen!$A$10:$A$15,Listen!$H$10:$H$15,""))</f>
        <v/>
      </c>
      <c r="W28" s="7">
        <f>IF($C28="","",XLOOKUP($C28,Listen!$A$10:$A$15,Listen!$I$10:$I$15,""))</f>
        <v/>
      </c>
      <c r="X28" s="7">
        <f>IF($C28="","",XLOOKUP($C28,Listen!$A$10:$A$15,Listen!$J$10:$J$15,""))</f>
        <v/>
      </c>
      <c r="Y28" s="7">
        <f>IF($C28="","",XLOOKUP($C28,Listen!$A$10:$A$15,Listen!$K$10:$K$15,""))</f>
        <v/>
      </c>
      <c r="Z28" s="7">
        <f>IF($C28="","",XLOOKUP($C28,Listen!$A$10:$A$15,Listen!$L$10:$L$15,""))</f>
        <v/>
      </c>
      <c r="AA28" s="7">
        <f>IF($C28="","",XLOOKUP($C28,Listen!$A$10:$A$15,Listen!$M$10:$M$15,""))</f>
        <v/>
      </c>
      <c r="AB28" s="7">
        <f>IF(COUNTA($D28:$O28)=0,"",AVERAGE($D28:$O28))</f>
        <v/>
      </c>
      <c r="AC28" s="7">
        <f>IF($C28="","",SUMPRODUCT(--($D28:$O28&lt;&gt;""),--($P28:$AA28&lt;&gt;""),--($D28:$O28&lt;$P28:$AA28)))</f>
        <v/>
      </c>
      <c r="AD28" s="8">
        <f>IF($C28="","",IF(SUMPRODUCT(--($P28:$AA28&lt;&gt;"" ))=0,"",SUMPRODUCT(--($D28:$O28&lt;&gt;""),--($P28:$AA28&lt;&gt;""),--($D28:$O28&gt;=$P28:$AA28)) / SUMPRODUCT(--($P28:$AA28&lt;&gt;"" ))))</f>
        <v/>
      </c>
    </row>
    <row r="29">
      <c r="A29" s="5" t="n"/>
      <c r="B29" s="5" t="n"/>
      <c r="C29" s="5" t="n"/>
      <c r="D29" s="7" t="n"/>
      <c r="E29" s="7" t="n"/>
      <c r="F29" s="7" t="n"/>
      <c r="G29" s="7" t="n"/>
      <c r="H29" s="7" t="n"/>
      <c r="I29" s="7" t="n"/>
      <c r="J29" s="7" t="n"/>
      <c r="K29" s="7" t="n"/>
      <c r="L29" s="7" t="n"/>
      <c r="M29" s="7" t="n"/>
      <c r="N29" s="7" t="n"/>
      <c r="O29" s="7" t="n"/>
      <c r="P29" s="7">
        <f>IF($C29="","",XLOOKUP($C29,Listen!$A$10:$A$15,Listen!$B$10:$B$15,""))</f>
        <v/>
      </c>
      <c r="Q29" s="7">
        <f>IF($C29="","",XLOOKUP($C29,Listen!$A$10:$A$15,Listen!$C$10:$C$15,""))</f>
        <v/>
      </c>
      <c r="R29" s="7">
        <f>IF($C29="","",XLOOKUP($C29,Listen!$A$10:$A$15,Listen!$D$10:$D$15,""))</f>
        <v/>
      </c>
      <c r="S29" s="7">
        <f>IF($C29="","",XLOOKUP($C29,Listen!$A$10:$A$15,Listen!$E$10:$E$15,""))</f>
        <v/>
      </c>
      <c r="T29" s="7">
        <f>IF($C29="","",XLOOKUP($C29,Listen!$A$10:$A$15,Listen!$F$10:$F$15,""))</f>
        <v/>
      </c>
      <c r="U29" s="7">
        <f>IF($C29="","",XLOOKUP($C29,Listen!$A$10:$A$15,Listen!$G$10:$G$15,""))</f>
        <v/>
      </c>
      <c r="V29" s="7">
        <f>IF($C29="","",XLOOKUP($C29,Listen!$A$10:$A$15,Listen!$H$10:$H$15,""))</f>
        <v/>
      </c>
      <c r="W29" s="7">
        <f>IF($C29="","",XLOOKUP($C29,Listen!$A$10:$A$15,Listen!$I$10:$I$15,""))</f>
        <v/>
      </c>
      <c r="X29" s="7">
        <f>IF($C29="","",XLOOKUP($C29,Listen!$A$10:$A$15,Listen!$J$10:$J$15,""))</f>
        <v/>
      </c>
      <c r="Y29" s="7">
        <f>IF($C29="","",XLOOKUP($C29,Listen!$A$10:$A$15,Listen!$K$10:$K$15,""))</f>
        <v/>
      </c>
      <c r="Z29" s="7">
        <f>IF($C29="","",XLOOKUP($C29,Listen!$A$10:$A$15,Listen!$L$10:$L$15,""))</f>
        <v/>
      </c>
      <c r="AA29" s="7">
        <f>IF($C29="","",XLOOKUP($C29,Listen!$A$10:$A$15,Listen!$M$10:$M$15,""))</f>
        <v/>
      </c>
      <c r="AB29" s="7">
        <f>IF(COUNTA($D29:$O29)=0,"",AVERAGE($D29:$O29))</f>
        <v/>
      </c>
      <c r="AC29" s="7">
        <f>IF($C29="","",SUMPRODUCT(--($D29:$O29&lt;&gt;""),--($P29:$AA29&lt;&gt;""),--($D29:$O29&lt;$P29:$AA29)))</f>
        <v/>
      </c>
      <c r="AD29" s="8">
        <f>IF($C29="","",IF(SUMPRODUCT(--($P29:$AA29&lt;&gt;"" ))=0,"",SUMPRODUCT(--($D29:$O29&lt;&gt;""),--($P29:$AA29&lt;&gt;""),--($D29:$O29&gt;=$P29:$AA29)) / SUMPRODUCT(--($P29:$AA29&lt;&gt;"" ))))</f>
        <v/>
      </c>
    </row>
    <row r="30">
      <c r="A30" s="5" t="n"/>
      <c r="B30" s="5" t="n"/>
      <c r="C30" s="5" t="n"/>
      <c r="D30" s="7" t="n"/>
      <c r="E30" s="7" t="n"/>
      <c r="F30" s="7" t="n"/>
      <c r="G30" s="7" t="n"/>
      <c r="H30" s="7" t="n"/>
      <c r="I30" s="7" t="n"/>
      <c r="J30" s="7" t="n"/>
      <c r="K30" s="7" t="n"/>
      <c r="L30" s="7" t="n"/>
      <c r="M30" s="7" t="n"/>
      <c r="N30" s="7" t="n"/>
      <c r="O30" s="7" t="n"/>
      <c r="P30" s="7">
        <f>IF($C30="","",XLOOKUP($C30,Listen!$A$10:$A$15,Listen!$B$10:$B$15,""))</f>
        <v/>
      </c>
      <c r="Q30" s="7">
        <f>IF($C30="","",XLOOKUP($C30,Listen!$A$10:$A$15,Listen!$C$10:$C$15,""))</f>
        <v/>
      </c>
      <c r="R30" s="7">
        <f>IF($C30="","",XLOOKUP($C30,Listen!$A$10:$A$15,Listen!$D$10:$D$15,""))</f>
        <v/>
      </c>
      <c r="S30" s="7">
        <f>IF($C30="","",XLOOKUP($C30,Listen!$A$10:$A$15,Listen!$E$10:$E$15,""))</f>
        <v/>
      </c>
      <c r="T30" s="7">
        <f>IF($C30="","",XLOOKUP($C30,Listen!$A$10:$A$15,Listen!$F$10:$F$15,""))</f>
        <v/>
      </c>
      <c r="U30" s="7">
        <f>IF($C30="","",XLOOKUP($C30,Listen!$A$10:$A$15,Listen!$G$10:$G$15,""))</f>
        <v/>
      </c>
      <c r="V30" s="7">
        <f>IF($C30="","",XLOOKUP($C30,Listen!$A$10:$A$15,Listen!$H$10:$H$15,""))</f>
        <v/>
      </c>
      <c r="W30" s="7">
        <f>IF($C30="","",XLOOKUP($C30,Listen!$A$10:$A$15,Listen!$I$10:$I$15,""))</f>
        <v/>
      </c>
      <c r="X30" s="7">
        <f>IF($C30="","",XLOOKUP($C30,Listen!$A$10:$A$15,Listen!$J$10:$J$15,""))</f>
        <v/>
      </c>
      <c r="Y30" s="7">
        <f>IF($C30="","",XLOOKUP($C30,Listen!$A$10:$A$15,Listen!$K$10:$K$15,""))</f>
        <v/>
      </c>
      <c r="Z30" s="7">
        <f>IF($C30="","",XLOOKUP($C30,Listen!$A$10:$A$15,Listen!$L$10:$L$15,""))</f>
        <v/>
      </c>
      <c r="AA30" s="7">
        <f>IF($C30="","",XLOOKUP($C30,Listen!$A$10:$A$15,Listen!$M$10:$M$15,""))</f>
        <v/>
      </c>
      <c r="AB30" s="7">
        <f>IF(COUNTA($D30:$O30)=0,"",AVERAGE($D30:$O30))</f>
        <v/>
      </c>
      <c r="AC30" s="7">
        <f>IF($C30="","",SUMPRODUCT(--($D30:$O30&lt;&gt;""),--($P30:$AA30&lt;&gt;""),--($D30:$O30&lt;$P30:$AA30)))</f>
        <v/>
      </c>
      <c r="AD30" s="8">
        <f>IF($C30="","",IF(SUMPRODUCT(--($P30:$AA30&lt;&gt;"" ))=0,"",SUMPRODUCT(--($D30:$O30&lt;&gt;""),--($P30:$AA30&lt;&gt;""),--($D30:$O30&gt;=$P30:$AA30)) / SUMPRODUCT(--($P30:$AA30&lt;&gt;"" ))))</f>
        <v/>
      </c>
    </row>
    <row r="31">
      <c r="A31" s="5" t="n"/>
      <c r="B31" s="5" t="n"/>
      <c r="C31" s="5" t="n"/>
      <c r="D31" s="7" t="n"/>
      <c r="E31" s="7" t="n"/>
      <c r="F31" s="7" t="n"/>
      <c r="G31" s="7" t="n"/>
      <c r="H31" s="7" t="n"/>
      <c r="I31" s="7" t="n"/>
      <c r="J31" s="7" t="n"/>
      <c r="K31" s="7" t="n"/>
      <c r="L31" s="7" t="n"/>
      <c r="M31" s="7" t="n"/>
      <c r="N31" s="7" t="n"/>
      <c r="O31" s="7" t="n"/>
      <c r="P31" s="7">
        <f>IF($C31="","",XLOOKUP($C31,Listen!$A$10:$A$15,Listen!$B$10:$B$15,""))</f>
        <v/>
      </c>
      <c r="Q31" s="7">
        <f>IF($C31="","",XLOOKUP($C31,Listen!$A$10:$A$15,Listen!$C$10:$C$15,""))</f>
        <v/>
      </c>
      <c r="R31" s="7">
        <f>IF($C31="","",XLOOKUP($C31,Listen!$A$10:$A$15,Listen!$D$10:$D$15,""))</f>
        <v/>
      </c>
      <c r="S31" s="7">
        <f>IF($C31="","",XLOOKUP($C31,Listen!$A$10:$A$15,Listen!$E$10:$E$15,""))</f>
        <v/>
      </c>
      <c r="T31" s="7">
        <f>IF($C31="","",XLOOKUP($C31,Listen!$A$10:$A$15,Listen!$F$10:$F$15,""))</f>
        <v/>
      </c>
      <c r="U31" s="7">
        <f>IF($C31="","",XLOOKUP($C31,Listen!$A$10:$A$15,Listen!$G$10:$G$15,""))</f>
        <v/>
      </c>
      <c r="V31" s="7">
        <f>IF($C31="","",XLOOKUP($C31,Listen!$A$10:$A$15,Listen!$H$10:$H$15,""))</f>
        <v/>
      </c>
      <c r="W31" s="7">
        <f>IF($C31="","",XLOOKUP($C31,Listen!$A$10:$A$15,Listen!$I$10:$I$15,""))</f>
        <v/>
      </c>
      <c r="X31" s="7">
        <f>IF($C31="","",XLOOKUP($C31,Listen!$A$10:$A$15,Listen!$J$10:$J$15,""))</f>
        <v/>
      </c>
      <c r="Y31" s="7">
        <f>IF($C31="","",XLOOKUP($C31,Listen!$A$10:$A$15,Listen!$K$10:$K$15,""))</f>
        <v/>
      </c>
      <c r="Z31" s="7">
        <f>IF($C31="","",XLOOKUP($C31,Listen!$A$10:$A$15,Listen!$L$10:$L$15,""))</f>
        <v/>
      </c>
      <c r="AA31" s="7">
        <f>IF($C31="","",XLOOKUP($C31,Listen!$A$10:$A$15,Listen!$M$10:$M$15,""))</f>
        <v/>
      </c>
      <c r="AB31" s="7">
        <f>IF(COUNTA($D31:$O31)=0,"",AVERAGE($D31:$O31))</f>
        <v/>
      </c>
      <c r="AC31" s="7">
        <f>IF($C31="","",SUMPRODUCT(--($D31:$O31&lt;&gt;""),--($P31:$AA31&lt;&gt;""),--($D31:$O31&lt;$P31:$AA31)))</f>
        <v/>
      </c>
      <c r="AD31" s="8">
        <f>IF($C31="","",IF(SUMPRODUCT(--($P31:$AA31&lt;&gt;"" ))=0,"",SUMPRODUCT(--($D31:$O31&lt;&gt;""),--($P31:$AA31&lt;&gt;""),--($D31:$O31&gt;=$P31:$AA31)) / SUMPRODUCT(--($P31:$AA31&lt;&gt;"" ))))</f>
        <v/>
      </c>
    </row>
    <row r="32">
      <c r="A32" s="5" t="n"/>
      <c r="B32" s="5" t="n"/>
      <c r="C32" s="5" t="n"/>
      <c r="D32" s="7" t="n"/>
      <c r="E32" s="7" t="n"/>
      <c r="F32" s="7" t="n"/>
      <c r="G32" s="7" t="n"/>
      <c r="H32" s="7" t="n"/>
      <c r="I32" s="7" t="n"/>
      <c r="J32" s="7" t="n"/>
      <c r="K32" s="7" t="n"/>
      <c r="L32" s="7" t="n"/>
      <c r="M32" s="7" t="n"/>
      <c r="N32" s="7" t="n"/>
      <c r="O32" s="7" t="n"/>
      <c r="P32" s="7">
        <f>IF($C32="","",XLOOKUP($C32,Listen!$A$10:$A$15,Listen!$B$10:$B$15,""))</f>
        <v/>
      </c>
      <c r="Q32" s="7">
        <f>IF($C32="","",XLOOKUP($C32,Listen!$A$10:$A$15,Listen!$C$10:$C$15,""))</f>
        <v/>
      </c>
      <c r="R32" s="7">
        <f>IF($C32="","",XLOOKUP($C32,Listen!$A$10:$A$15,Listen!$D$10:$D$15,""))</f>
        <v/>
      </c>
      <c r="S32" s="7">
        <f>IF($C32="","",XLOOKUP($C32,Listen!$A$10:$A$15,Listen!$E$10:$E$15,""))</f>
        <v/>
      </c>
      <c r="T32" s="7">
        <f>IF($C32="","",XLOOKUP($C32,Listen!$A$10:$A$15,Listen!$F$10:$F$15,""))</f>
        <v/>
      </c>
      <c r="U32" s="7">
        <f>IF($C32="","",XLOOKUP($C32,Listen!$A$10:$A$15,Listen!$G$10:$G$15,""))</f>
        <v/>
      </c>
      <c r="V32" s="7">
        <f>IF($C32="","",XLOOKUP($C32,Listen!$A$10:$A$15,Listen!$H$10:$H$15,""))</f>
        <v/>
      </c>
      <c r="W32" s="7">
        <f>IF($C32="","",XLOOKUP($C32,Listen!$A$10:$A$15,Listen!$I$10:$I$15,""))</f>
        <v/>
      </c>
      <c r="X32" s="7">
        <f>IF($C32="","",XLOOKUP($C32,Listen!$A$10:$A$15,Listen!$J$10:$J$15,""))</f>
        <v/>
      </c>
      <c r="Y32" s="7">
        <f>IF($C32="","",XLOOKUP($C32,Listen!$A$10:$A$15,Listen!$K$10:$K$15,""))</f>
        <v/>
      </c>
      <c r="Z32" s="7">
        <f>IF($C32="","",XLOOKUP($C32,Listen!$A$10:$A$15,Listen!$L$10:$L$15,""))</f>
        <v/>
      </c>
      <c r="AA32" s="7">
        <f>IF($C32="","",XLOOKUP($C32,Listen!$A$10:$A$15,Listen!$M$10:$M$15,""))</f>
        <v/>
      </c>
      <c r="AB32" s="7">
        <f>IF(COUNTA($D32:$O32)=0,"",AVERAGE($D32:$O32))</f>
        <v/>
      </c>
      <c r="AC32" s="7">
        <f>IF($C32="","",SUMPRODUCT(--($D32:$O32&lt;&gt;""),--($P32:$AA32&lt;&gt;""),--($D32:$O32&lt;$P32:$AA32)))</f>
        <v/>
      </c>
      <c r="AD32" s="8">
        <f>IF($C32="","",IF(SUMPRODUCT(--($P32:$AA32&lt;&gt;"" ))=0,"",SUMPRODUCT(--($D32:$O32&lt;&gt;""),--($P32:$AA32&lt;&gt;""),--($D32:$O32&gt;=$P32:$AA32)) / SUMPRODUCT(--($P32:$AA32&lt;&gt;"" ))))</f>
        <v/>
      </c>
    </row>
    <row r="33">
      <c r="A33" s="5" t="n"/>
      <c r="B33" s="5" t="n"/>
      <c r="C33" s="5" t="n"/>
      <c r="D33" s="7" t="n"/>
      <c r="E33" s="7" t="n"/>
      <c r="F33" s="7" t="n"/>
      <c r="G33" s="7" t="n"/>
      <c r="H33" s="7" t="n"/>
      <c r="I33" s="7" t="n"/>
      <c r="J33" s="7" t="n"/>
      <c r="K33" s="7" t="n"/>
      <c r="L33" s="7" t="n"/>
      <c r="M33" s="7" t="n"/>
      <c r="N33" s="7" t="n"/>
      <c r="O33" s="7" t="n"/>
      <c r="P33" s="7">
        <f>IF($C33="","",XLOOKUP($C33,Listen!$A$10:$A$15,Listen!$B$10:$B$15,""))</f>
        <v/>
      </c>
      <c r="Q33" s="7">
        <f>IF($C33="","",XLOOKUP($C33,Listen!$A$10:$A$15,Listen!$C$10:$C$15,""))</f>
        <v/>
      </c>
      <c r="R33" s="7">
        <f>IF($C33="","",XLOOKUP($C33,Listen!$A$10:$A$15,Listen!$D$10:$D$15,""))</f>
        <v/>
      </c>
      <c r="S33" s="7">
        <f>IF($C33="","",XLOOKUP($C33,Listen!$A$10:$A$15,Listen!$E$10:$E$15,""))</f>
        <v/>
      </c>
      <c r="T33" s="7">
        <f>IF($C33="","",XLOOKUP($C33,Listen!$A$10:$A$15,Listen!$F$10:$F$15,""))</f>
        <v/>
      </c>
      <c r="U33" s="7">
        <f>IF($C33="","",XLOOKUP($C33,Listen!$A$10:$A$15,Listen!$G$10:$G$15,""))</f>
        <v/>
      </c>
      <c r="V33" s="7">
        <f>IF($C33="","",XLOOKUP($C33,Listen!$A$10:$A$15,Listen!$H$10:$H$15,""))</f>
        <v/>
      </c>
      <c r="W33" s="7">
        <f>IF($C33="","",XLOOKUP($C33,Listen!$A$10:$A$15,Listen!$I$10:$I$15,""))</f>
        <v/>
      </c>
      <c r="X33" s="7">
        <f>IF($C33="","",XLOOKUP($C33,Listen!$A$10:$A$15,Listen!$J$10:$J$15,""))</f>
        <v/>
      </c>
      <c r="Y33" s="7">
        <f>IF($C33="","",XLOOKUP($C33,Listen!$A$10:$A$15,Listen!$K$10:$K$15,""))</f>
        <v/>
      </c>
      <c r="Z33" s="7">
        <f>IF($C33="","",XLOOKUP($C33,Listen!$A$10:$A$15,Listen!$L$10:$L$15,""))</f>
        <v/>
      </c>
      <c r="AA33" s="7">
        <f>IF($C33="","",XLOOKUP($C33,Listen!$A$10:$A$15,Listen!$M$10:$M$15,""))</f>
        <v/>
      </c>
      <c r="AB33" s="7">
        <f>IF(COUNTA($D33:$O33)=0,"",AVERAGE($D33:$O33))</f>
        <v/>
      </c>
      <c r="AC33" s="7">
        <f>IF($C33="","",SUMPRODUCT(--($D33:$O33&lt;&gt;""),--($P33:$AA33&lt;&gt;""),--($D33:$O33&lt;$P33:$AA33)))</f>
        <v/>
      </c>
      <c r="AD33" s="8">
        <f>IF($C33="","",IF(SUMPRODUCT(--($P33:$AA33&lt;&gt;"" ))=0,"",SUMPRODUCT(--($D33:$O33&lt;&gt;""),--($P33:$AA33&lt;&gt;""),--($D33:$O33&gt;=$P33:$AA33)) / SUMPRODUCT(--($P33:$AA33&lt;&gt;"" ))))</f>
        <v/>
      </c>
    </row>
    <row r="34">
      <c r="A34" s="5" t="n"/>
      <c r="B34" s="5" t="n"/>
      <c r="C34" s="5" t="n"/>
      <c r="D34" s="7" t="n"/>
      <c r="E34" s="7" t="n"/>
      <c r="F34" s="7" t="n"/>
      <c r="G34" s="7" t="n"/>
      <c r="H34" s="7" t="n"/>
      <c r="I34" s="7" t="n"/>
      <c r="J34" s="7" t="n"/>
      <c r="K34" s="7" t="n"/>
      <c r="L34" s="7" t="n"/>
      <c r="M34" s="7" t="n"/>
      <c r="N34" s="7" t="n"/>
      <c r="O34" s="7" t="n"/>
      <c r="P34" s="7">
        <f>IF($C34="","",XLOOKUP($C34,Listen!$A$10:$A$15,Listen!$B$10:$B$15,""))</f>
        <v/>
      </c>
      <c r="Q34" s="7">
        <f>IF($C34="","",XLOOKUP($C34,Listen!$A$10:$A$15,Listen!$C$10:$C$15,""))</f>
        <v/>
      </c>
      <c r="R34" s="7">
        <f>IF($C34="","",XLOOKUP($C34,Listen!$A$10:$A$15,Listen!$D$10:$D$15,""))</f>
        <v/>
      </c>
      <c r="S34" s="7">
        <f>IF($C34="","",XLOOKUP($C34,Listen!$A$10:$A$15,Listen!$E$10:$E$15,""))</f>
        <v/>
      </c>
      <c r="T34" s="7">
        <f>IF($C34="","",XLOOKUP($C34,Listen!$A$10:$A$15,Listen!$F$10:$F$15,""))</f>
        <v/>
      </c>
      <c r="U34" s="7">
        <f>IF($C34="","",XLOOKUP($C34,Listen!$A$10:$A$15,Listen!$G$10:$G$15,""))</f>
        <v/>
      </c>
      <c r="V34" s="7">
        <f>IF($C34="","",XLOOKUP($C34,Listen!$A$10:$A$15,Listen!$H$10:$H$15,""))</f>
        <v/>
      </c>
      <c r="W34" s="7">
        <f>IF($C34="","",XLOOKUP($C34,Listen!$A$10:$A$15,Listen!$I$10:$I$15,""))</f>
        <v/>
      </c>
      <c r="X34" s="7">
        <f>IF($C34="","",XLOOKUP($C34,Listen!$A$10:$A$15,Listen!$J$10:$J$15,""))</f>
        <v/>
      </c>
      <c r="Y34" s="7">
        <f>IF($C34="","",XLOOKUP($C34,Listen!$A$10:$A$15,Listen!$K$10:$K$15,""))</f>
        <v/>
      </c>
      <c r="Z34" s="7">
        <f>IF($C34="","",XLOOKUP($C34,Listen!$A$10:$A$15,Listen!$L$10:$L$15,""))</f>
        <v/>
      </c>
      <c r="AA34" s="7">
        <f>IF($C34="","",XLOOKUP($C34,Listen!$A$10:$A$15,Listen!$M$10:$M$15,""))</f>
        <v/>
      </c>
      <c r="AB34" s="7">
        <f>IF(COUNTA($D34:$O34)=0,"",AVERAGE($D34:$O34))</f>
        <v/>
      </c>
      <c r="AC34" s="7">
        <f>IF($C34="","",SUMPRODUCT(--($D34:$O34&lt;&gt;""),--($P34:$AA34&lt;&gt;""),--($D34:$O34&lt;$P34:$AA34)))</f>
        <v/>
      </c>
      <c r="AD34" s="8">
        <f>IF($C34="","",IF(SUMPRODUCT(--($P34:$AA34&lt;&gt;"" ))=0,"",SUMPRODUCT(--($D34:$O34&lt;&gt;""),--($P34:$AA34&lt;&gt;""),--($D34:$O34&gt;=$P34:$AA34)) / SUMPRODUCT(--($P34:$AA34&lt;&gt;"" ))))</f>
        <v/>
      </c>
    </row>
    <row r="35">
      <c r="A35" s="5" t="n"/>
      <c r="B35" s="5" t="n"/>
      <c r="C35" s="5" t="n"/>
      <c r="D35" s="7" t="n"/>
      <c r="E35" s="7" t="n"/>
      <c r="F35" s="7" t="n"/>
      <c r="G35" s="7" t="n"/>
      <c r="H35" s="7" t="n"/>
      <c r="I35" s="7" t="n"/>
      <c r="J35" s="7" t="n"/>
      <c r="K35" s="7" t="n"/>
      <c r="L35" s="7" t="n"/>
      <c r="M35" s="7" t="n"/>
      <c r="N35" s="7" t="n"/>
      <c r="O35" s="7" t="n"/>
      <c r="P35" s="7">
        <f>IF($C35="","",XLOOKUP($C35,Listen!$A$10:$A$15,Listen!$B$10:$B$15,""))</f>
        <v/>
      </c>
      <c r="Q35" s="7">
        <f>IF($C35="","",XLOOKUP($C35,Listen!$A$10:$A$15,Listen!$C$10:$C$15,""))</f>
        <v/>
      </c>
      <c r="R35" s="7">
        <f>IF($C35="","",XLOOKUP($C35,Listen!$A$10:$A$15,Listen!$D$10:$D$15,""))</f>
        <v/>
      </c>
      <c r="S35" s="7">
        <f>IF($C35="","",XLOOKUP($C35,Listen!$A$10:$A$15,Listen!$E$10:$E$15,""))</f>
        <v/>
      </c>
      <c r="T35" s="7">
        <f>IF($C35="","",XLOOKUP($C35,Listen!$A$10:$A$15,Listen!$F$10:$F$15,""))</f>
        <v/>
      </c>
      <c r="U35" s="7">
        <f>IF($C35="","",XLOOKUP($C35,Listen!$A$10:$A$15,Listen!$G$10:$G$15,""))</f>
        <v/>
      </c>
      <c r="V35" s="7">
        <f>IF($C35="","",XLOOKUP($C35,Listen!$A$10:$A$15,Listen!$H$10:$H$15,""))</f>
        <v/>
      </c>
      <c r="W35" s="7">
        <f>IF($C35="","",XLOOKUP($C35,Listen!$A$10:$A$15,Listen!$I$10:$I$15,""))</f>
        <v/>
      </c>
      <c r="X35" s="7">
        <f>IF($C35="","",XLOOKUP($C35,Listen!$A$10:$A$15,Listen!$J$10:$J$15,""))</f>
        <v/>
      </c>
      <c r="Y35" s="7">
        <f>IF($C35="","",XLOOKUP($C35,Listen!$A$10:$A$15,Listen!$K$10:$K$15,""))</f>
        <v/>
      </c>
      <c r="Z35" s="7">
        <f>IF($C35="","",XLOOKUP($C35,Listen!$A$10:$A$15,Listen!$L$10:$L$15,""))</f>
        <v/>
      </c>
      <c r="AA35" s="7">
        <f>IF($C35="","",XLOOKUP($C35,Listen!$A$10:$A$15,Listen!$M$10:$M$15,""))</f>
        <v/>
      </c>
      <c r="AB35" s="7">
        <f>IF(COUNTA($D35:$O35)=0,"",AVERAGE($D35:$O35))</f>
        <v/>
      </c>
      <c r="AC35" s="7">
        <f>IF($C35="","",SUMPRODUCT(--($D35:$O35&lt;&gt;""),--($P35:$AA35&lt;&gt;""),--($D35:$O35&lt;$P35:$AA35)))</f>
        <v/>
      </c>
      <c r="AD35" s="8">
        <f>IF($C35="","",IF(SUMPRODUCT(--($P35:$AA35&lt;&gt;"" ))=0,"",SUMPRODUCT(--($D35:$O35&lt;&gt;""),--($P35:$AA35&lt;&gt;""),--($D35:$O35&gt;=$P35:$AA35)) / SUMPRODUCT(--($P35:$AA35&lt;&gt;"" ))))</f>
        <v/>
      </c>
    </row>
    <row r="36">
      <c r="A36" s="5" t="n"/>
      <c r="B36" s="5" t="n"/>
      <c r="C36" s="5" t="n"/>
      <c r="D36" s="7" t="n"/>
      <c r="E36" s="7" t="n"/>
      <c r="F36" s="7" t="n"/>
      <c r="G36" s="7" t="n"/>
      <c r="H36" s="7" t="n"/>
      <c r="I36" s="7" t="n"/>
      <c r="J36" s="7" t="n"/>
      <c r="K36" s="7" t="n"/>
      <c r="L36" s="7" t="n"/>
      <c r="M36" s="7" t="n"/>
      <c r="N36" s="7" t="n"/>
      <c r="O36" s="7" t="n"/>
      <c r="P36" s="7">
        <f>IF($C36="","",XLOOKUP($C36,Listen!$A$10:$A$15,Listen!$B$10:$B$15,""))</f>
        <v/>
      </c>
      <c r="Q36" s="7">
        <f>IF($C36="","",XLOOKUP($C36,Listen!$A$10:$A$15,Listen!$C$10:$C$15,""))</f>
        <v/>
      </c>
      <c r="R36" s="7">
        <f>IF($C36="","",XLOOKUP($C36,Listen!$A$10:$A$15,Listen!$D$10:$D$15,""))</f>
        <v/>
      </c>
      <c r="S36" s="7">
        <f>IF($C36="","",XLOOKUP($C36,Listen!$A$10:$A$15,Listen!$E$10:$E$15,""))</f>
        <v/>
      </c>
      <c r="T36" s="7">
        <f>IF($C36="","",XLOOKUP($C36,Listen!$A$10:$A$15,Listen!$F$10:$F$15,""))</f>
        <v/>
      </c>
      <c r="U36" s="7">
        <f>IF($C36="","",XLOOKUP($C36,Listen!$A$10:$A$15,Listen!$G$10:$G$15,""))</f>
        <v/>
      </c>
      <c r="V36" s="7">
        <f>IF($C36="","",XLOOKUP($C36,Listen!$A$10:$A$15,Listen!$H$10:$H$15,""))</f>
        <v/>
      </c>
      <c r="W36" s="7">
        <f>IF($C36="","",XLOOKUP($C36,Listen!$A$10:$A$15,Listen!$I$10:$I$15,""))</f>
        <v/>
      </c>
      <c r="X36" s="7">
        <f>IF($C36="","",XLOOKUP($C36,Listen!$A$10:$A$15,Listen!$J$10:$J$15,""))</f>
        <v/>
      </c>
      <c r="Y36" s="7">
        <f>IF($C36="","",XLOOKUP($C36,Listen!$A$10:$A$15,Listen!$K$10:$K$15,""))</f>
        <v/>
      </c>
      <c r="Z36" s="7">
        <f>IF($C36="","",XLOOKUP($C36,Listen!$A$10:$A$15,Listen!$L$10:$L$15,""))</f>
        <v/>
      </c>
      <c r="AA36" s="7">
        <f>IF($C36="","",XLOOKUP($C36,Listen!$A$10:$A$15,Listen!$M$10:$M$15,""))</f>
        <v/>
      </c>
      <c r="AB36" s="7">
        <f>IF(COUNTA($D36:$O36)=0,"",AVERAGE($D36:$O36))</f>
        <v/>
      </c>
      <c r="AC36" s="7">
        <f>IF($C36="","",SUMPRODUCT(--($D36:$O36&lt;&gt;""),--($P36:$AA36&lt;&gt;""),--($D36:$O36&lt;$P36:$AA36)))</f>
        <v/>
      </c>
      <c r="AD36" s="8">
        <f>IF($C36="","",IF(SUMPRODUCT(--($P36:$AA36&lt;&gt;"" ))=0,"",SUMPRODUCT(--($D36:$O36&lt;&gt;""),--($P36:$AA36&lt;&gt;""),--($D36:$O36&gt;=$P36:$AA36)) / SUMPRODUCT(--($P36:$AA36&lt;&gt;"" ))))</f>
        <v/>
      </c>
    </row>
    <row r="37">
      <c r="A37" s="5" t="n"/>
      <c r="B37" s="5" t="n"/>
      <c r="C37" s="5" t="n"/>
      <c r="D37" s="7" t="n"/>
      <c r="E37" s="7" t="n"/>
      <c r="F37" s="7" t="n"/>
      <c r="G37" s="7" t="n"/>
      <c r="H37" s="7" t="n"/>
      <c r="I37" s="7" t="n"/>
      <c r="J37" s="7" t="n"/>
      <c r="K37" s="7" t="n"/>
      <c r="L37" s="7" t="n"/>
      <c r="M37" s="7" t="n"/>
      <c r="N37" s="7" t="n"/>
      <c r="O37" s="7" t="n"/>
      <c r="P37" s="7">
        <f>IF($C37="","",XLOOKUP($C37,Listen!$A$10:$A$15,Listen!$B$10:$B$15,""))</f>
        <v/>
      </c>
      <c r="Q37" s="7">
        <f>IF($C37="","",XLOOKUP($C37,Listen!$A$10:$A$15,Listen!$C$10:$C$15,""))</f>
        <v/>
      </c>
      <c r="R37" s="7">
        <f>IF($C37="","",XLOOKUP($C37,Listen!$A$10:$A$15,Listen!$D$10:$D$15,""))</f>
        <v/>
      </c>
      <c r="S37" s="7">
        <f>IF($C37="","",XLOOKUP($C37,Listen!$A$10:$A$15,Listen!$E$10:$E$15,""))</f>
        <v/>
      </c>
      <c r="T37" s="7">
        <f>IF($C37="","",XLOOKUP($C37,Listen!$A$10:$A$15,Listen!$F$10:$F$15,""))</f>
        <v/>
      </c>
      <c r="U37" s="7">
        <f>IF($C37="","",XLOOKUP($C37,Listen!$A$10:$A$15,Listen!$G$10:$G$15,""))</f>
        <v/>
      </c>
      <c r="V37" s="7">
        <f>IF($C37="","",XLOOKUP($C37,Listen!$A$10:$A$15,Listen!$H$10:$H$15,""))</f>
        <v/>
      </c>
      <c r="W37" s="7">
        <f>IF($C37="","",XLOOKUP($C37,Listen!$A$10:$A$15,Listen!$I$10:$I$15,""))</f>
        <v/>
      </c>
      <c r="X37" s="7">
        <f>IF($C37="","",XLOOKUP($C37,Listen!$A$10:$A$15,Listen!$J$10:$J$15,""))</f>
        <v/>
      </c>
      <c r="Y37" s="7">
        <f>IF($C37="","",XLOOKUP($C37,Listen!$A$10:$A$15,Listen!$K$10:$K$15,""))</f>
        <v/>
      </c>
      <c r="Z37" s="7">
        <f>IF($C37="","",XLOOKUP($C37,Listen!$A$10:$A$15,Listen!$L$10:$L$15,""))</f>
        <v/>
      </c>
      <c r="AA37" s="7">
        <f>IF($C37="","",XLOOKUP($C37,Listen!$A$10:$A$15,Listen!$M$10:$M$15,""))</f>
        <v/>
      </c>
      <c r="AB37" s="7">
        <f>IF(COUNTA($D37:$O37)=0,"",AVERAGE($D37:$O37))</f>
        <v/>
      </c>
      <c r="AC37" s="7">
        <f>IF($C37="","",SUMPRODUCT(--($D37:$O37&lt;&gt;""),--($P37:$AA37&lt;&gt;""),--($D37:$O37&lt;$P37:$AA37)))</f>
        <v/>
      </c>
      <c r="AD37" s="8">
        <f>IF($C37="","",IF(SUMPRODUCT(--($P37:$AA37&lt;&gt;"" ))=0,"",SUMPRODUCT(--($D37:$O37&lt;&gt;""),--($P37:$AA37&lt;&gt;""),--($D37:$O37&gt;=$P37:$AA37)) / SUMPRODUCT(--($P37:$AA37&lt;&gt;"" ))))</f>
        <v/>
      </c>
    </row>
    <row r="38">
      <c r="A38" s="5" t="n"/>
      <c r="B38" s="5" t="n"/>
      <c r="C38" s="5" t="n"/>
      <c r="D38" s="7" t="n"/>
      <c r="E38" s="7" t="n"/>
      <c r="F38" s="7" t="n"/>
      <c r="G38" s="7" t="n"/>
      <c r="H38" s="7" t="n"/>
      <c r="I38" s="7" t="n"/>
      <c r="J38" s="7" t="n"/>
      <c r="K38" s="7" t="n"/>
      <c r="L38" s="7" t="n"/>
      <c r="M38" s="7" t="n"/>
      <c r="N38" s="7" t="n"/>
      <c r="O38" s="7" t="n"/>
      <c r="P38" s="7">
        <f>IF($C38="","",XLOOKUP($C38,Listen!$A$10:$A$15,Listen!$B$10:$B$15,""))</f>
        <v/>
      </c>
      <c r="Q38" s="7">
        <f>IF($C38="","",XLOOKUP($C38,Listen!$A$10:$A$15,Listen!$C$10:$C$15,""))</f>
        <v/>
      </c>
      <c r="R38" s="7">
        <f>IF($C38="","",XLOOKUP($C38,Listen!$A$10:$A$15,Listen!$D$10:$D$15,""))</f>
        <v/>
      </c>
      <c r="S38" s="7">
        <f>IF($C38="","",XLOOKUP($C38,Listen!$A$10:$A$15,Listen!$E$10:$E$15,""))</f>
        <v/>
      </c>
      <c r="T38" s="7">
        <f>IF($C38="","",XLOOKUP($C38,Listen!$A$10:$A$15,Listen!$F$10:$F$15,""))</f>
        <v/>
      </c>
      <c r="U38" s="7">
        <f>IF($C38="","",XLOOKUP($C38,Listen!$A$10:$A$15,Listen!$G$10:$G$15,""))</f>
        <v/>
      </c>
      <c r="V38" s="7">
        <f>IF($C38="","",XLOOKUP($C38,Listen!$A$10:$A$15,Listen!$H$10:$H$15,""))</f>
        <v/>
      </c>
      <c r="W38" s="7">
        <f>IF($C38="","",XLOOKUP($C38,Listen!$A$10:$A$15,Listen!$I$10:$I$15,""))</f>
        <v/>
      </c>
      <c r="X38" s="7">
        <f>IF($C38="","",XLOOKUP($C38,Listen!$A$10:$A$15,Listen!$J$10:$J$15,""))</f>
        <v/>
      </c>
      <c r="Y38" s="7">
        <f>IF($C38="","",XLOOKUP($C38,Listen!$A$10:$A$15,Listen!$K$10:$K$15,""))</f>
        <v/>
      </c>
      <c r="Z38" s="7">
        <f>IF($C38="","",XLOOKUP($C38,Listen!$A$10:$A$15,Listen!$L$10:$L$15,""))</f>
        <v/>
      </c>
      <c r="AA38" s="7">
        <f>IF($C38="","",XLOOKUP($C38,Listen!$A$10:$A$15,Listen!$M$10:$M$15,""))</f>
        <v/>
      </c>
      <c r="AB38" s="7">
        <f>IF(COUNTA($D38:$O38)=0,"",AVERAGE($D38:$O38))</f>
        <v/>
      </c>
      <c r="AC38" s="7">
        <f>IF($C38="","",SUMPRODUCT(--($D38:$O38&lt;&gt;""),--($P38:$AA38&lt;&gt;""),--($D38:$O38&lt;$P38:$AA38)))</f>
        <v/>
      </c>
      <c r="AD38" s="8">
        <f>IF($C38="","",IF(SUMPRODUCT(--($P38:$AA38&lt;&gt;"" ))=0,"",SUMPRODUCT(--($D38:$O38&lt;&gt;""),--($P38:$AA38&lt;&gt;""),--($D38:$O38&gt;=$P38:$AA38)) / SUMPRODUCT(--($P38:$AA38&lt;&gt;"" ))))</f>
        <v/>
      </c>
    </row>
    <row r="39">
      <c r="A39" s="5" t="n"/>
      <c r="B39" s="5" t="n"/>
      <c r="C39" s="5" t="n"/>
      <c r="D39" s="7" t="n"/>
      <c r="E39" s="7" t="n"/>
      <c r="F39" s="7" t="n"/>
      <c r="G39" s="7" t="n"/>
      <c r="H39" s="7" t="n"/>
      <c r="I39" s="7" t="n"/>
      <c r="J39" s="7" t="n"/>
      <c r="K39" s="7" t="n"/>
      <c r="L39" s="7" t="n"/>
      <c r="M39" s="7" t="n"/>
      <c r="N39" s="7" t="n"/>
      <c r="O39" s="7" t="n"/>
      <c r="P39" s="7">
        <f>IF($C39="","",XLOOKUP($C39,Listen!$A$10:$A$15,Listen!$B$10:$B$15,""))</f>
        <v/>
      </c>
      <c r="Q39" s="7">
        <f>IF($C39="","",XLOOKUP($C39,Listen!$A$10:$A$15,Listen!$C$10:$C$15,""))</f>
        <v/>
      </c>
      <c r="R39" s="7">
        <f>IF($C39="","",XLOOKUP($C39,Listen!$A$10:$A$15,Listen!$D$10:$D$15,""))</f>
        <v/>
      </c>
      <c r="S39" s="7">
        <f>IF($C39="","",XLOOKUP($C39,Listen!$A$10:$A$15,Listen!$E$10:$E$15,""))</f>
        <v/>
      </c>
      <c r="T39" s="7">
        <f>IF($C39="","",XLOOKUP($C39,Listen!$A$10:$A$15,Listen!$F$10:$F$15,""))</f>
        <v/>
      </c>
      <c r="U39" s="7">
        <f>IF($C39="","",XLOOKUP($C39,Listen!$A$10:$A$15,Listen!$G$10:$G$15,""))</f>
        <v/>
      </c>
      <c r="V39" s="7">
        <f>IF($C39="","",XLOOKUP($C39,Listen!$A$10:$A$15,Listen!$H$10:$H$15,""))</f>
        <v/>
      </c>
      <c r="W39" s="7">
        <f>IF($C39="","",XLOOKUP($C39,Listen!$A$10:$A$15,Listen!$I$10:$I$15,""))</f>
        <v/>
      </c>
      <c r="X39" s="7">
        <f>IF($C39="","",XLOOKUP($C39,Listen!$A$10:$A$15,Listen!$J$10:$J$15,""))</f>
        <v/>
      </c>
      <c r="Y39" s="7">
        <f>IF($C39="","",XLOOKUP($C39,Listen!$A$10:$A$15,Listen!$K$10:$K$15,""))</f>
        <v/>
      </c>
      <c r="Z39" s="7">
        <f>IF($C39="","",XLOOKUP($C39,Listen!$A$10:$A$15,Listen!$L$10:$L$15,""))</f>
        <v/>
      </c>
      <c r="AA39" s="7">
        <f>IF($C39="","",XLOOKUP($C39,Listen!$A$10:$A$15,Listen!$M$10:$M$15,""))</f>
        <v/>
      </c>
      <c r="AB39" s="7">
        <f>IF(COUNTA($D39:$O39)=0,"",AVERAGE($D39:$O39))</f>
        <v/>
      </c>
      <c r="AC39" s="7">
        <f>IF($C39="","",SUMPRODUCT(--($D39:$O39&lt;&gt;""),--($P39:$AA39&lt;&gt;""),--($D39:$O39&lt;$P39:$AA39)))</f>
        <v/>
      </c>
      <c r="AD39" s="8">
        <f>IF($C39="","",IF(SUMPRODUCT(--($P39:$AA39&lt;&gt;"" ))=0,"",SUMPRODUCT(--($D39:$O39&lt;&gt;""),--($P39:$AA39&lt;&gt;""),--($D39:$O39&gt;=$P39:$AA39)) / SUMPRODUCT(--($P39:$AA39&lt;&gt;"" ))))</f>
        <v/>
      </c>
    </row>
    <row r="40">
      <c r="A40" s="5" t="n"/>
      <c r="B40" s="5" t="n"/>
      <c r="C40" s="5" t="n"/>
      <c r="D40" s="7" t="n"/>
      <c r="E40" s="7" t="n"/>
      <c r="F40" s="7" t="n"/>
      <c r="G40" s="7" t="n"/>
      <c r="H40" s="7" t="n"/>
      <c r="I40" s="7" t="n"/>
      <c r="J40" s="7" t="n"/>
      <c r="K40" s="7" t="n"/>
      <c r="L40" s="7" t="n"/>
      <c r="M40" s="7" t="n"/>
      <c r="N40" s="7" t="n"/>
      <c r="O40" s="7" t="n"/>
      <c r="P40" s="7">
        <f>IF($C40="","",XLOOKUP($C40,Listen!$A$10:$A$15,Listen!$B$10:$B$15,""))</f>
        <v/>
      </c>
      <c r="Q40" s="7">
        <f>IF($C40="","",XLOOKUP($C40,Listen!$A$10:$A$15,Listen!$C$10:$C$15,""))</f>
        <v/>
      </c>
      <c r="R40" s="7">
        <f>IF($C40="","",XLOOKUP($C40,Listen!$A$10:$A$15,Listen!$D$10:$D$15,""))</f>
        <v/>
      </c>
      <c r="S40" s="7">
        <f>IF($C40="","",XLOOKUP($C40,Listen!$A$10:$A$15,Listen!$E$10:$E$15,""))</f>
        <v/>
      </c>
      <c r="T40" s="7">
        <f>IF($C40="","",XLOOKUP($C40,Listen!$A$10:$A$15,Listen!$F$10:$F$15,""))</f>
        <v/>
      </c>
      <c r="U40" s="7">
        <f>IF($C40="","",XLOOKUP($C40,Listen!$A$10:$A$15,Listen!$G$10:$G$15,""))</f>
        <v/>
      </c>
      <c r="V40" s="7">
        <f>IF($C40="","",XLOOKUP($C40,Listen!$A$10:$A$15,Listen!$H$10:$H$15,""))</f>
        <v/>
      </c>
      <c r="W40" s="7">
        <f>IF($C40="","",XLOOKUP($C40,Listen!$A$10:$A$15,Listen!$I$10:$I$15,""))</f>
        <v/>
      </c>
      <c r="X40" s="7">
        <f>IF($C40="","",XLOOKUP($C40,Listen!$A$10:$A$15,Listen!$J$10:$J$15,""))</f>
        <v/>
      </c>
      <c r="Y40" s="7">
        <f>IF($C40="","",XLOOKUP($C40,Listen!$A$10:$A$15,Listen!$K$10:$K$15,""))</f>
        <v/>
      </c>
      <c r="Z40" s="7">
        <f>IF($C40="","",XLOOKUP($C40,Listen!$A$10:$A$15,Listen!$L$10:$L$15,""))</f>
        <v/>
      </c>
      <c r="AA40" s="7">
        <f>IF($C40="","",XLOOKUP($C40,Listen!$A$10:$A$15,Listen!$M$10:$M$15,""))</f>
        <v/>
      </c>
      <c r="AB40" s="7">
        <f>IF(COUNTA($D40:$O40)=0,"",AVERAGE($D40:$O40))</f>
        <v/>
      </c>
      <c r="AC40" s="7">
        <f>IF($C40="","",SUMPRODUCT(--($D40:$O40&lt;&gt;""),--($P40:$AA40&lt;&gt;""),--($D40:$O40&lt;$P40:$AA40)))</f>
        <v/>
      </c>
      <c r="AD40" s="8">
        <f>IF($C40="","",IF(SUMPRODUCT(--($P40:$AA40&lt;&gt;"" ))=0,"",SUMPRODUCT(--($D40:$O40&lt;&gt;""),--($P40:$AA40&lt;&gt;""),--($D40:$O40&gt;=$P40:$AA40)) / SUMPRODUCT(--($P40:$AA40&lt;&gt;"" ))))</f>
        <v/>
      </c>
    </row>
    <row r="41">
      <c r="A41" s="5" t="n"/>
      <c r="B41" s="5" t="n"/>
      <c r="C41" s="5" t="n"/>
      <c r="D41" s="7" t="n"/>
      <c r="E41" s="7" t="n"/>
      <c r="F41" s="7" t="n"/>
      <c r="G41" s="7" t="n"/>
      <c r="H41" s="7" t="n"/>
      <c r="I41" s="7" t="n"/>
      <c r="J41" s="7" t="n"/>
      <c r="K41" s="7" t="n"/>
      <c r="L41" s="7" t="n"/>
      <c r="M41" s="7" t="n"/>
      <c r="N41" s="7" t="n"/>
      <c r="O41" s="7" t="n"/>
      <c r="P41" s="7">
        <f>IF($C41="","",XLOOKUP($C41,Listen!$A$10:$A$15,Listen!$B$10:$B$15,""))</f>
        <v/>
      </c>
      <c r="Q41" s="7">
        <f>IF($C41="","",XLOOKUP($C41,Listen!$A$10:$A$15,Listen!$C$10:$C$15,""))</f>
        <v/>
      </c>
      <c r="R41" s="7">
        <f>IF($C41="","",XLOOKUP($C41,Listen!$A$10:$A$15,Listen!$D$10:$D$15,""))</f>
        <v/>
      </c>
      <c r="S41" s="7">
        <f>IF($C41="","",XLOOKUP($C41,Listen!$A$10:$A$15,Listen!$E$10:$E$15,""))</f>
        <v/>
      </c>
      <c r="T41" s="7">
        <f>IF($C41="","",XLOOKUP($C41,Listen!$A$10:$A$15,Listen!$F$10:$F$15,""))</f>
        <v/>
      </c>
      <c r="U41" s="7">
        <f>IF($C41="","",XLOOKUP($C41,Listen!$A$10:$A$15,Listen!$G$10:$G$15,""))</f>
        <v/>
      </c>
      <c r="V41" s="7">
        <f>IF($C41="","",XLOOKUP($C41,Listen!$A$10:$A$15,Listen!$H$10:$H$15,""))</f>
        <v/>
      </c>
      <c r="W41" s="7">
        <f>IF($C41="","",XLOOKUP($C41,Listen!$A$10:$A$15,Listen!$I$10:$I$15,""))</f>
        <v/>
      </c>
      <c r="X41" s="7">
        <f>IF($C41="","",XLOOKUP($C41,Listen!$A$10:$A$15,Listen!$J$10:$J$15,""))</f>
        <v/>
      </c>
      <c r="Y41" s="7">
        <f>IF($C41="","",XLOOKUP($C41,Listen!$A$10:$A$15,Listen!$K$10:$K$15,""))</f>
        <v/>
      </c>
      <c r="Z41" s="7">
        <f>IF($C41="","",XLOOKUP($C41,Listen!$A$10:$A$15,Listen!$L$10:$L$15,""))</f>
        <v/>
      </c>
      <c r="AA41" s="7">
        <f>IF($C41="","",XLOOKUP($C41,Listen!$A$10:$A$15,Listen!$M$10:$M$15,""))</f>
        <v/>
      </c>
      <c r="AB41" s="7">
        <f>IF(COUNTA($D41:$O41)=0,"",AVERAGE($D41:$O41))</f>
        <v/>
      </c>
      <c r="AC41" s="7">
        <f>IF($C41="","",SUMPRODUCT(--($D41:$O41&lt;&gt;""),--($P41:$AA41&lt;&gt;""),--($D41:$O41&lt;$P41:$AA41)))</f>
        <v/>
      </c>
      <c r="AD41" s="8">
        <f>IF($C41="","",IF(SUMPRODUCT(--($P41:$AA41&lt;&gt;"" ))=0,"",SUMPRODUCT(--($D41:$O41&lt;&gt;""),--($P41:$AA41&lt;&gt;""),--($D41:$O41&gt;=$P41:$AA41)) / SUMPRODUCT(--($P41:$AA41&lt;&gt;"" ))))</f>
        <v/>
      </c>
    </row>
    <row r="42">
      <c r="A42" s="5" t="n"/>
      <c r="B42" s="5" t="n"/>
      <c r="C42" s="5" t="n"/>
      <c r="D42" s="7" t="n"/>
      <c r="E42" s="7" t="n"/>
      <c r="F42" s="7" t="n"/>
      <c r="G42" s="7" t="n"/>
      <c r="H42" s="7" t="n"/>
      <c r="I42" s="7" t="n"/>
      <c r="J42" s="7" t="n"/>
      <c r="K42" s="7" t="n"/>
      <c r="L42" s="7" t="n"/>
      <c r="M42" s="7" t="n"/>
      <c r="N42" s="7" t="n"/>
      <c r="O42" s="7" t="n"/>
      <c r="P42" s="7">
        <f>IF($C42="","",XLOOKUP($C42,Listen!$A$10:$A$15,Listen!$B$10:$B$15,""))</f>
        <v/>
      </c>
      <c r="Q42" s="7">
        <f>IF($C42="","",XLOOKUP($C42,Listen!$A$10:$A$15,Listen!$C$10:$C$15,""))</f>
        <v/>
      </c>
      <c r="R42" s="7">
        <f>IF($C42="","",XLOOKUP($C42,Listen!$A$10:$A$15,Listen!$D$10:$D$15,""))</f>
        <v/>
      </c>
      <c r="S42" s="7">
        <f>IF($C42="","",XLOOKUP($C42,Listen!$A$10:$A$15,Listen!$E$10:$E$15,""))</f>
        <v/>
      </c>
      <c r="T42" s="7">
        <f>IF($C42="","",XLOOKUP($C42,Listen!$A$10:$A$15,Listen!$F$10:$F$15,""))</f>
        <v/>
      </c>
      <c r="U42" s="7">
        <f>IF($C42="","",XLOOKUP($C42,Listen!$A$10:$A$15,Listen!$G$10:$G$15,""))</f>
        <v/>
      </c>
      <c r="V42" s="7">
        <f>IF($C42="","",XLOOKUP($C42,Listen!$A$10:$A$15,Listen!$H$10:$H$15,""))</f>
        <v/>
      </c>
      <c r="W42" s="7">
        <f>IF($C42="","",XLOOKUP($C42,Listen!$A$10:$A$15,Listen!$I$10:$I$15,""))</f>
        <v/>
      </c>
      <c r="X42" s="7">
        <f>IF($C42="","",XLOOKUP($C42,Listen!$A$10:$A$15,Listen!$J$10:$J$15,""))</f>
        <v/>
      </c>
      <c r="Y42" s="7">
        <f>IF($C42="","",XLOOKUP($C42,Listen!$A$10:$A$15,Listen!$K$10:$K$15,""))</f>
        <v/>
      </c>
      <c r="Z42" s="7">
        <f>IF($C42="","",XLOOKUP($C42,Listen!$A$10:$A$15,Listen!$L$10:$L$15,""))</f>
        <v/>
      </c>
      <c r="AA42" s="7">
        <f>IF($C42="","",XLOOKUP($C42,Listen!$A$10:$A$15,Listen!$M$10:$M$15,""))</f>
        <v/>
      </c>
      <c r="AB42" s="7">
        <f>IF(COUNTA($D42:$O42)=0,"",AVERAGE($D42:$O42))</f>
        <v/>
      </c>
      <c r="AC42" s="7">
        <f>IF($C42="","",SUMPRODUCT(--($D42:$O42&lt;&gt;""),--($P42:$AA42&lt;&gt;""),--($D42:$O42&lt;$P42:$AA42)))</f>
        <v/>
      </c>
      <c r="AD42" s="8">
        <f>IF($C42="","",IF(SUMPRODUCT(--($P42:$AA42&lt;&gt;"" ))=0,"",SUMPRODUCT(--($D42:$O42&lt;&gt;""),--($P42:$AA42&lt;&gt;""),--($D42:$O42&gt;=$P42:$AA42)) / SUMPRODUCT(--($P42:$AA42&lt;&gt;"" ))))</f>
        <v/>
      </c>
    </row>
    <row r="43">
      <c r="A43" s="5" t="n"/>
      <c r="B43" s="5" t="n"/>
      <c r="C43" s="5" t="n"/>
      <c r="D43" s="7" t="n"/>
      <c r="E43" s="7" t="n"/>
      <c r="F43" s="7" t="n"/>
      <c r="G43" s="7" t="n"/>
      <c r="H43" s="7" t="n"/>
      <c r="I43" s="7" t="n"/>
      <c r="J43" s="7" t="n"/>
      <c r="K43" s="7" t="n"/>
      <c r="L43" s="7" t="n"/>
      <c r="M43" s="7" t="n"/>
      <c r="N43" s="7" t="n"/>
      <c r="O43" s="7" t="n"/>
      <c r="P43" s="7">
        <f>IF($C43="","",XLOOKUP($C43,Listen!$A$10:$A$15,Listen!$B$10:$B$15,""))</f>
        <v/>
      </c>
      <c r="Q43" s="7">
        <f>IF($C43="","",XLOOKUP($C43,Listen!$A$10:$A$15,Listen!$C$10:$C$15,""))</f>
        <v/>
      </c>
      <c r="R43" s="7">
        <f>IF($C43="","",XLOOKUP($C43,Listen!$A$10:$A$15,Listen!$D$10:$D$15,""))</f>
        <v/>
      </c>
      <c r="S43" s="7">
        <f>IF($C43="","",XLOOKUP($C43,Listen!$A$10:$A$15,Listen!$E$10:$E$15,""))</f>
        <v/>
      </c>
      <c r="T43" s="7">
        <f>IF($C43="","",XLOOKUP($C43,Listen!$A$10:$A$15,Listen!$F$10:$F$15,""))</f>
        <v/>
      </c>
      <c r="U43" s="7">
        <f>IF($C43="","",XLOOKUP($C43,Listen!$A$10:$A$15,Listen!$G$10:$G$15,""))</f>
        <v/>
      </c>
      <c r="V43" s="7">
        <f>IF($C43="","",XLOOKUP($C43,Listen!$A$10:$A$15,Listen!$H$10:$H$15,""))</f>
        <v/>
      </c>
      <c r="W43" s="7">
        <f>IF($C43="","",XLOOKUP($C43,Listen!$A$10:$A$15,Listen!$I$10:$I$15,""))</f>
        <v/>
      </c>
      <c r="X43" s="7">
        <f>IF($C43="","",XLOOKUP($C43,Listen!$A$10:$A$15,Listen!$J$10:$J$15,""))</f>
        <v/>
      </c>
      <c r="Y43" s="7">
        <f>IF($C43="","",XLOOKUP($C43,Listen!$A$10:$A$15,Listen!$K$10:$K$15,""))</f>
        <v/>
      </c>
      <c r="Z43" s="7">
        <f>IF($C43="","",XLOOKUP($C43,Listen!$A$10:$A$15,Listen!$L$10:$L$15,""))</f>
        <v/>
      </c>
      <c r="AA43" s="7">
        <f>IF($C43="","",XLOOKUP($C43,Listen!$A$10:$A$15,Listen!$M$10:$M$15,""))</f>
        <v/>
      </c>
      <c r="AB43" s="7">
        <f>IF(COUNTA($D43:$O43)=0,"",AVERAGE($D43:$O43))</f>
        <v/>
      </c>
      <c r="AC43" s="7">
        <f>IF($C43="","",SUMPRODUCT(--($D43:$O43&lt;&gt;""),--($P43:$AA43&lt;&gt;""),--($D43:$O43&lt;$P43:$AA43)))</f>
        <v/>
      </c>
      <c r="AD43" s="8">
        <f>IF($C43="","",IF(SUMPRODUCT(--($P43:$AA43&lt;&gt;"" ))=0,"",SUMPRODUCT(--($D43:$O43&lt;&gt;""),--($P43:$AA43&lt;&gt;""),--($D43:$O43&gt;=$P43:$AA43)) / SUMPRODUCT(--($P43:$AA43&lt;&gt;"" ))))</f>
        <v/>
      </c>
    </row>
    <row r="44">
      <c r="A44" s="5" t="n"/>
      <c r="B44" s="5" t="n"/>
      <c r="C44" s="5" t="n"/>
      <c r="D44" s="7" t="n"/>
      <c r="E44" s="7" t="n"/>
      <c r="F44" s="7" t="n"/>
      <c r="G44" s="7" t="n"/>
      <c r="H44" s="7" t="n"/>
      <c r="I44" s="7" t="n"/>
      <c r="J44" s="7" t="n"/>
      <c r="K44" s="7" t="n"/>
      <c r="L44" s="7" t="n"/>
      <c r="M44" s="7" t="n"/>
      <c r="N44" s="7" t="n"/>
      <c r="O44" s="7" t="n"/>
      <c r="P44" s="7">
        <f>IF($C44="","",XLOOKUP($C44,Listen!$A$10:$A$15,Listen!$B$10:$B$15,""))</f>
        <v/>
      </c>
      <c r="Q44" s="7">
        <f>IF($C44="","",XLOOKUP($C44,Listen!$A$10:$A$15,Listen!$C$10:$C$15,""))</f>
        <v/>
      </c>
      <c r="R44" s="7">
        <f>IF($C44="","",XLOOKUP($C44,Listen!$A$10:$A$15,Listen!$D$10:$D$15,""))</f>
        <v/>
      </c>
      <c r="S44" s="7">
        <f>IF($C44="","",XLOOKUP($C44,Listen!$A$10:$A$15,Listen!$E$10:$E$15,""))</f>
        <v/>
      </c>
      <c r="T44" s="7">
        <f>IF($C44="","",XLOOKUP($C44,Listen!$A$10:$A$15,Listen!$F$10:$F$15,""))</f>
        <v/>
      </c>
      <c r="U44" s="7">
        <f>IF($C44="","",XLOOKUP($C44,Listen!$A$10:$A$15,Listen!$G$10:$G$15,""))</f>
        <v/>
      </c>
      <c r="V44" s="7">
        <f>IF($C44="","",XLOOKUP($C44,Listen!$A$10:$A$15,Listen!$H$10:$H$15,""))</f>
        <v/>
      </c>
      <c r="W44" s="7">
        <f>IF($C44="","",XLOOKUP($C44,Listen!$A$10:$A$15,Listen!$I$10:$I$15,""))</f>
        <v/>
      </c>
      <c r="X44" s="7">
        <f>IF($C44="","",XLOOKUP($C44,Listen!$A$10:$A$15,Listen!$J$10:$J$15,""))</f>
        <v/>
      </c>
      <c r="Y44" s="7">
        <f>IF($C44="","",XLOOKUP($C44,Listen!$A$10:$A$15,Listen!$K$10:$K$15,""))</f>
        <v/>
      </c>
      <c r="Z44" s="7">
        <f>IF($C44="","",XLOOKUP($C44,Listen!$A$10:$A$15,Listen!$L$10:$L$15,""))</f>
        <v/>
      </c>
      <c r="AA44" s="7">
        <f>IF($C44="","",XLOOKUP($C44,Listen!$A$10:$A$15,Listen!$M$10:$M$15,""))</f>
        <v/>
      </c>
      <c r="AB44" s="7">
        <f>IF(COUNTA($D44:$O44)=0,"",AVERAGE($D44:$O44))</f>
        <v/>
      </c>
      <c r="AC44" s="7">
        <f>IF($C44="","",SUMPRODUCT(--($D44:$O44&lt;&gt;""),--($P44:$AA44&lt;&gt;""),--($D44:$O44&lt;$P44:$AA44)))</f>
        <v/>
      </c>
      <c r="AD44" s="8">
        <f>IF($C44="","",IF(SUMPRODUCT(--($P44:$AA44&lt;&gt;"" ))=0,"",SUMPRODUCT(--($D44:$O44&lt;&gt;""),--($P44:$AA44&lt;&gt;""),--($D44:$O44&gt;=$P44:$AA44)) / SUMPRODUCT(--($P44:$AA44&lt;&gt;"" ))))</f>
        <v/>
      </c>
    </row>
    <row r="45">
      <c r="A45" s="5" t="n"/>
      <c r="B45" s="5" t="n"/>
      <c r="C45" s="5" t="n"/>
      <c r="D45" s="7" t="n"/>
      <c r="E45" s="7" t="n"/>
      <c r="F45" s="7" t="n"/>
      <c r="G45" s="7" t="n"/>
      <c r="H45" s="7" t="n"/>
      <c r="I45" s="7" t="n"/>
      <c r="J45" s="7" t="n"/>
      <c r="K45" s="7" t="n"/>
      <c r="L45" s="7" t="n"/>
      <c r="M45" s="7" t="n"/>
      <c r="N45" s="7" t="n"/>
      <c r="O45" s="7" t="n"/>
      <c r="P45" s="7">
        <f>IF($C45="","",XLOOKUP($C45,Listen!$A$10:$A$15,Listen!$B$10:$B$15,""))</f>
        <v/>
      </c>
      <c r="Q45" s="7">
        <f>IF($C45="","",XLOOKUP($C45,Listen!$A$10:$A$15,Listen!$C$10:$C$15,""))</f>
        <v/>
      </c>
      <c r="R45" s="7">
        <f>IF($C45="","",XLOOKUP($C45,Listen!$A$10:$A$15,Listen!$D$10:$D$15,""))</f>
        <v/>
      </c>
      <c r="S45" s="7">
        <f>IF($C45="","",XLOOKUP($C45,Listen!$A$10:$A$15,Listen!$E$10:$E$15,""))</f>
        <v/>
      </c>
      <c r="T45" s="7">
        <f>IF($C45="","",XLOOKUP($C45,Listen!$A$10:$A$15,Listen!$F$10:$F$15,""))</f>
        <v/>
      </c>
      <c r="U45" s="7">
        <f>IF($C45="","",XLOOKUP($C45,Listen!$A$10:$A$15,Listen!$G$10:$G$15,""))</f>
        <v/>
      </c>
      <c r="V45" s="7">
        <f>IF($C45="","",XLOOKUP($C45,Listen!$A$10:$A$15,Listen!$H$10:$H$15,""))</f>
        <v/>
      </c>
      <c r="W45" s="7">
        <f>IF($C45="","",XLOOKUP($C45,Listen!$A$10:$A$15,Listen!$I$10:$I$15,""))</f>
        <v/>
      </c>
      <c r="X45" s="7">
        <f>IF($C45="","",XLOOKUP($C45,Listen!$A$10:$A$15,Listen!$J$10:$J$15,""))</f>
        <v/>
      </c>
      <c r="Y45" s="7">
        <f>IF($C45="","",XLOOKUP($C45,Listen!$A$10:$A$15,Listen!$K$10:$K$15,""))</f>
        <v/>
      </c>
      <c r="Z45" s="7">
        <f>IF($C45="","",XLOOKUP($C45,Listen!$A$10:$A$15,Listen!$L$10:$L$15,""))</f>
        <v/>
      </c>
      <c r="AA45" s="7">
        <f>IF($C45="","",XLOOKUP($C45,Listen!$A$10:$A$15,Listen!$M$10:$M$15,""))</f>
        <v/>
      </c>
      <c r="AB45" s="7">
        <f>IF(COUNTA($D45:$O45)=0,"",AVERAGE($D45:$O45))</f>
        <v/>
      </c>
      <c r="AC45" s="7">
        <f>IF($C45="","",SUMPRODUCT(--($D45:$O45&lt;&gt;""),--($P45:$AA45&lt;&gt;""),--($D45:$O45&lt;$P45:$AA45)))</f>
        <v/>
      </c>
      <c r="AD45" s="8">
        <f>IF($C45="","",IF(SUMPRODUCT(--($P45:$AA45&lt;&gt;"" ))=0,"",SUMPRODUCT(--($D45:$O45&lt;&gt;""),--($P45:$AA45&lt;&gt;""),--($D45:$O45&gt;=$P45:$AA45)) / SUMPRODUCT(--($P45:$AA45&lt;&gt;"" ))))</f>
        <v/>
      </c>
    </row>
    <row r="46">
      <c r="A46" s="5" t="n"/>
      <c r="B46" s="5" t="n"/>
      <c r="C46" s="5" t="n"/>
      <c r="D46" s="7" t="n"/>
      <c r="E46" s="7" t="n"/>
      <c r="F46" s="7" t="n"/>
      <c r="G46" s="7" t="n"/>
      <c r="H46" s="7" t="n"/>
      <c r="I46" s="7" t="n"/>
      <c r="J46" s="7" t="n"/>
      <c r="K46" s="7" t="n"/>
      <c r="L46" s="7" t="n"/>
      <c r="M46" s="7" t="n"/>
      <c r="N46" s="7" t="n"/>
      <c r="O46" s="7" t="n"/>
      <c r="P46" s="7">
        <f>IF($C46="","",XLOOKUP($C46,Listen!$A$10:$A$15,Listen!$B$10:$B$15,""))</f>
        <v/>
      </c>
      <c r="Q46" s="7">
        <f>IF($C46="","",XLOOKUP($C46,Listen!$A$10:$A$15,Listen!$C$10:$C$15,""))</f>
        <v/>
      </c>
      <c r="R46" s="7">
        <f>IF($C46="","",XLOOKUP($C46,Listen!$A$10:$A$15,Listen!$D$10:$D$15,""))</f>
        <v/>
      </c>
      <c r="S46" s="7">
        <f>IF($C46="","",XLOOKUP($C46,Listen!$A$10:$A$15,Listen!$E$10:$E$15,""))</f>
        <v/>
      </c>
      <c r="T46" s="7">
        <f>IF($C46="","",XLOOKUP($C46,Listen!$A$10:$A$15,Listen!$F$10:$F$15,""))</f>
        <v/>
      </c>
      <c r="U46" s="7">
        <f>IF($C46="","",XLOOKUP($C46,Listen!$A$10:$A$15,Listen!$G$10:$G$15,""))</f>
        <v/>
      </c>
      <c r="V46" s="7">
        <f>IF($C46="","",XLOOKUP($C46,Listen!$A$10:$A$15,Listen!$H$10:$H$15,""))</f>
        <v/>
      </c>
      <c r="W46" s="7">
        <f>IF($C46="","",XLOOKUP($C46,Listen!$A$10:$A$15,Listen!$I$10:$I$15,""))</f>
        <v/>
      </c>
      <c r="X46" s="7">
        <f>IF($C46="","",XLOOKUP($C46,Listen!$A$10:$A$15,Listen!$J$10:$J$15,""))</f>
        <v/>
      </c>
      <c r="Y46" s="7">
        <f>IF($C46="","",XLOOKUP($C46,Listen!$A$10:$A$15,Listen!$K$10:$K$15,""))</f>
        <v/>
      </c>
      <c r="Z46" s="7">
        <f>IF($C46="","",XLOOKUP($C46,Listen!$A$10:$A$15,Listen!$L$10:$L$15,""))</f>
        <v/>
      </c>
      <c r="AA46" s="7">
        <f>IF($C46="","",XLOOKUP($C46,Listen!$A$10:$A$15,Listen!$M$10:$M$15,""))</f>
        <v/>
      </c>
      <c r="AB46" s="7">
        <f>IF(COUNTA($D46:$O46)=0,"",AVERAGE($D46:$O46))</f>
        <v/>
      </c>
      <c r="AC46" s="7">
        <f>IF($C46="","",SUMPRODUCT(--($D46:$O46&lt;&gt;""),--($P46:$AA46&lt;&gt;""),--($D46:$O46&lt;$P46:$AA46)))</f>
        <v/>
      </c>
      <c r="AD46" s="8">
        <f>IF($C46="","",IF(SUMPRODUCT(--($P46:$AA46&lt;&gt;"" ))=0,"",SUMPRODUCT(--($D46:$O46&lt;&gt;""),--($P46:$AA46&lt;&gt;""),--($D46:$O46&gt;=$P46:$AA46)) / SUMPRODUCT(--($P46:$AA46&lt;&gt;"" ))))</f>
        <v/>
      </c>
    </row>
    <row r="47">
      <c r="A47" s="5" t="n"/>
      <c r="B47" s="5" t="n"/>
      <c r="C47" s="5" t="n"/>
      <c r="D47" s="7" t="n"/>
      <c r="E47" s="7" t="n"/>
      <c r="F47" s="7" t="n"/>
      <c r="G47" s="7" t="n"/>
      <c r="H47" s="7" t="n"/>
      <c r="I47" s="7" t="n"/>
      <c r="J47" s="7" t="n"/>
      <c r="K47" s="7" t="n"/>
      <c r="L47" s="7" t="n"/>
      <c r="M47" s="7" t="n"/>
      <c r="N47" s="7" t="n"/>
      <c r="O47" s="7" t="n"/>
      <c r="P47" s="7">
        <f>IF($C47="","",XLOOKUP($C47,Listen!$A$10:$A$15,Listen!$B$10:$B$15,""))</f>
        <v/>
      </c>
      <c r="Q47" s="7">
        <f>IF($C47="","",XLOOKUP($C47,Listen!$A$10:$A$15,Listen!$C$10:$C$15,""))</f>
        <v/>
      </c>
      <c r="R47" s="7">
        <f>IF($C47="","",XLOOKUP($C47,Listen!$A$10:$A$15,Listen!$D$10:$D$15,""))</f>
        <v/>
      </c>
      <c r="S47" s="7">
        <f>IF($C47="","",XLOOKUP($C47,Listen!$A$10:$A$15,Listen!$E$10:$E$15,""))</f>
        <v/>
      </c>
      <c r="T47" s="7">
        <f>IF($C47="","",XLOOKUP($C47,Listen!$A$10:$A$15,Listen!$F$10:$F$15,""))</f>
        <v/>
      </c>
      <c r="U47" s="7">
        <f>IF($C47="","",XLOOKUP($C47,Listen!$A$10:$A$15,Listen!$G$10:$G$15,""))</f>
        <v/>
      </c>
      <c r="V47" s="7">
        <f>IF($C47="","",XLOOKUP($C47,Listen!$A$10:$A$15,Listen!$H$10:$H$15,""))</f>
        <v/>
      </c>
      <c r="W47" s="7">
        <f>IF($C47="","",XLOOKUP($C47,Listen!$A$10:$A$15,Listen!$I$10:$I$15,""))</f>
        <v/>
      </c>
      <c r="X47" s="7">
        <f>IF($C47="","",XLOOKUP($C47,Listen!$A$10:$A$15,Listen!$J$10:$J$15,""))</f>
        <v/>
      </c>
      <c r="Y47" s="7">
        <f>IF($C47="","",XLOOKUP($C47,Listen!$A$10:$A$15,Listen!$K$10:$K$15,""))</f>
        <v/>
      </c>
      <c r="Z47" s="7">
        <f>IF($C47="","",XLOOKUP($C47,Listen!$A$10:$A$15,Listen!$L$10:$L$15,""))</f>
        <v/>
      </c>
      <c r="AA47" s="7">
        <f>IF($C47="","",XLOOKUP($C47,Listen!$A$10:$A$15,Listen!$M$10:$M$15,""))</f>
        <v/>
      </c>
      <c r="AB47" s="7">
        <f>IF(COUNTA($D47:$O47)=0,"",AVERAGE($D47:$O47))</f>
        <v/>
      </c>
      <c r="AC47" s="7">
        <f>IF($C47="","",SUMPRODUCT(--($D47:$O47&lt;&gt;""),--($P47:$AA47&lt;&gt;""),--($D47:$O47&lt;$P47:$AA47)))</f>
        <v/>
      </c>
      <c r="AD47" s="8">
        <f>IF($C47="","",IF(SUMPRODUCT(--($P47:$AA47&lt;&gt;"" ))=0,"",SUMPRODUCT(--($D47:$O47&lt;&gt;""),--($P47:$AA47&lt;&gt;""),--($D47:$O47&gt;=$P47:$AA47)) / SUMPRODUCT(--($P47:$AA47&lt;&gt;"" ))))</f>
        <v/>
      </c>
    </row>
    <row r="48">
      <c r="A48" s="5" t="n"/>
      <c r="B48" s="5" t="n"/>
      <c r="C48" s="5" t="n"/>
      <c r="D48" s="7" t="n"/>
      <c r="E48" s="7" t="n"/>
      <c r="F48" s="7" t="n"/>
      <c r="G48" s="7" t="n"/>
      <c r="H48" s="7" t="n"/>
      <c r="I48" s="7" t="n"/>
      <c r="J48" s="7" t="n"/>
      <c r="K48" s="7" t="n"/>
      <c r="L48" s="7" t="n"/>
      <c r="M48" s="7" t="n"/>
      <c r="N48" s="7" t="n"/>
      <c r="O48" s="7" t="n"/>
      <c r="P48" s="7">
        <f>IF($C48="","",XLOOKUP($C48,Listen!$A$10:$A$15,Listen!$B$10:$B$15,""))</f>
        <v/>
      </c>
      <c r="Q48" s="7">
        <f>IF($C48="","",XLOOKUP($C48,Listen!$A$10:$A$15,Listen!$C$10:$C$15,""))</f>
        <v/>
      </c>
      <c r="R48" s="7">
        <f>IF($C48="","",XLOOKUP($C48,Listen!$A$10:$A$15,Listen!$D$10:$D$15,""))</f>
        <v/>
      </c>
      <c r="S48" s="7">
        <f>IF($C48="","",XLOOKUP($C48,Listen!$A$10:$A$15,Listen!$E$10:$E$15,""))</f>
        <v/>
      </c>
      <c r="T48" s="7">
        <f>IF($C48="","",XLOOKUP($C48,Listen!$A$10:$A$15,Listen!$F$10:$F$15,""))</f>
        <v/>
      </c>
      <c r="U48" s="7">
        <f>IF($C48="","",XLOOKUP($C48,Listen!$A$10:$A$15,Listen!$G$10:$G$15,""))</f>
        <v/>
      </c>
      <c r="V48" s="7">
        <f>IF($C48="","",XLOOKUP($C48,Listen!$A$10:$A$15,Listen!$H$10:$H$15,""))</f>
        <v/>
      </c>
      <c r="W48" s="7">
        <f>IF($C48="","",XLOOKUP($C48,Listen!$A$10:$A$15,Listen!$I$10:$I$15,""))</f>
        <v/>
      </c>
      <c r="X48" s="7">
        <f>IF($C48="","",XLOOKUP($C48,Listen!$A$10:$A$15,Listen!$J$10:$J$15,""))</f>
        <v/>
      </c>
      <c r="Y48" s="7">
        <f>IF($C48="","",XLOOKUP($C48,Listen!$A$10:$A$15,Listen!$K$10:$K$15,""))</f>
        <v/>
      </c>
      <c r="Z48" s="7">
        <f>IF($C48="","",XLOOKUP($C48,Listen!$A$10:$A$15,Listen!$L$10:$L$15,""))</f>
        <v/>
      </c>
      <c r="AA48" s="7">
        <f>IF($C48="","",XLOOKUP($C48,Listen!$A$10:$A$15,Listen!$M$10:$M$15,""))</f>
        <v/>
      </c>
      <c r="AB48" s="7">
        <f>IF(COUNTA($D48:$O48)=0,"",AVERAGE($D48:$O48))</f>
        <v/>
      </c>
      <c r="AC48" s="7">
        <f>IF($C48="","",SUMPRODUCT(--($D48:$O48&lt;&gt;""),--($P48:$AA48&lt;&gt;""),--($D48:$O48&lt;$P48:$AA48)))</f>
        <v/>
      </c>
      <c r="AD48" s="8">
        <f>IF($C48="","",IF(SUMPRODUCT(--($P48:$AA48&lt;&gt;"" ))=0,"",SUMPRODUCT(--($D48:$O48&lt;&gt;""),--($P48:$AA48&lt;&gt;""),--($D48:$O48&gt;=$P48:$AA48)) / SUMPRODUCT(--($P48:$AA48&lt;&gt;"" ))))</f>
        <v/>
      </c>
    </row>
    <row r="49">
      <c r="A49" s="5" t="n"/>
      <c r="B49" s="5" t="n"/>
      <c r="C49" s="5" t="n"/>
      <c r="D49" s="7" t="n"/>
      <c r="E49" s="7" t="n"/>
      <c r="F49" s="7" t="n"/>
      <c r="G49" s="7" t="n"/>
      <c r="H49" s="7" t="n"/>
      <c r="I49" s="7" t="n"/>
      <c r="J49" s="7" t="n"/>
      <c r="K49" s="7" t="n"/>
      <c r="L49" s="7" t="n"/>
      <c r="M49" s="7" t="n"/>
      <c r="N49" s="7" t="n"/>
      <c r="O49" s="7" t="n"/>
      <c r="P49" s="7">
        <f>IF($C49="","",XLOOKUP($C49,Listen!$A$10:$A$15,Listen!$B$10:$B$15,""))</f>
        <v/>
      </c>
      <c r="Q49" s="7">
        <f>IF($C49="","",XLOOKUP($C49,Listen!$A$10:$A$15,Listen!$C$10:$C$15,""))</f>
        <v/>
      </c>
      <c r="R49" s="7">
        <f>IF($C49="","",XLOOKUP($C49,Listen!$A$10:$A$15,Listen!$D$10:$D$15,""))</f>
        <v/>
      </c>
      <c r="S49" s="7">
        <f>IF($C49="","",XLOOKUP($C49,Listen!$A$10:$A$15,Listen!$E$10:$E$15,""))</f>
        <v/>
      </c>
      <c r="T49" s="7">
        <f>IF($C49="","",XLOOKUP($C49,Listen!$A$10:$A$15,Listen!$F$10:$F$15,""))</f>
        <v/>
      </c>
      <c r="U49" s="7">
        <f>IF($C49="","",XLOOKUP($C49,Listen!$A$10:$A$15,Listen!$G$10:$G$15,""))</f>
        <v/>
      </c>
      <c r="V49" s="7">
        <f>IF($C49="","",XLOOKUP($C49,Listen!$A$10:$A$15,Listen!$H$10:$H$15,""))</f>
        <v/>
      </c>
      <c r="W49" s="7">
        <f>IF($C49="","",XLOOKUP($C49,Listen!$A$10:$A$15,Listen!$I$10:$I$15,""))</f>
        <v/>
      </c>
      <c r="X49" s="7">
        <f>IF($C49="","",XLOOKUP($C49,Listen!$A$10:$A$15,Listen!$J$10:$J$15,""))</f>
        <v/>
      </c>
      <c r="Y49" s="7">
        <f>IF($C49="","",XLOOKUP($C49,Listen!$A$10:$A$15,Listen!$K$10:$K$15,""))</f>
        <v/>
      </c>
      <c r="Z49" s="7">
        <f>IF($C49="","",XLOOKUP($C49,Listen!$A$10:$A$15,Listen!$L$10:$L$15,""))</f>
        <v/>
      </c>
      <c r="AA49" s="7">
        <f>IF($C49="","",XLOOKUP($C49,Listen!$A$10:$A$15,Listen!$M$10:$M$15,""))</f>
        <v/>
      </c>
      <c r="AB49" s="7">
        <f>IF(COUNTA($D49:$O49)=0,"",AVERAGE($D49:$O49))</f>
        <v/>
      </c>
      <c r="AC49" s="7">
        <f>IF($C49="","",SUMPRODUCT(--($D49:$O49&lt;&gt;""),--($P49:$AA49&lt;&gt;""),--($D49:$O49&lt;$P49:$AA49)))</f>
        <v/>
      </c>
      <c r="AD49" s="8">
        <f>IF($C49="","",IF(SUMPRODUCT(--($P49:$AA49&lt;&gt;"" ))=0,"",SUMPRODUCT(--($D49:$O49&lt;&gt;""),--($P49:$AA49&lt;&gt;""),--($D49:$O49&gt;=$P49:$AA49)) / SUMPRODUCT(--($P49:$AA49&lt;&gt;"" ))))</f>
        <v/>
      </c>
    </row>
    <row r="50">
      <c r="A50" s="5" t="n"/>
      <c r="B50" s="5" t="n"/>
      <c r="C50" s="5" t="n"/>
      <c r="D50" s="7" t="n"/>
      <c r="E50" s="7" t="n"/>
      <c r="F50" s="7" t="n"/>
      <c r="G50" s="7" t="n"/>
      <c r="H50" s="7" t="n"/>
      <c r="I50" s="7" t="n"/>
      <c r="J50" s="7" t="n"/>
      <c r="K50" s="7" t="n"/>
      <c r="L50" s="7" t="n"/>
      <c r="M50" s="7" t="n"/>
      <c r="N50" s="7" t="n"/>
      <c r="O50" s="7" t="n"/>
      <c r="P50" s="7">
        <f>IF($C50="","",XLOOKUP($C50,Listen!$A$10:$A$15,Listen!$B$10:$B$15,""))</f>
        <v/>
      </c>
      <c r="Q50" s="7">
        <f>IF($C50="","",XLOOKUP($C50,Listen!$A$10:$A$15,Listen!$C$10:$C$15,""))</f>
        <v/>
      </c>
      <c r="R50" s="7">
        <f>IF($C50="","",XLOOKUP($C50,Listen!$A$10:$A$15,Listen!$D$10:$D$15,""))</f>
        <v/>
      </c>
      <c r="S50" s="7">
        <f>IF($C50="","",XLOOKUP($C50,Listen!$A$10:$A$15,Listen!$E$10:$E$15,""))</f>
        <v/>
      </c>
      <c r="T50" s="7">
        <f>IF($C50="","",XLOOKUP($C50,Listen!$A$10:$A$15,Listen!$F$10:$F$15,""))</f>
        <v/>
      </c>
      <c r="U50" s="7">
        <f>IF($C50="","",XLOOKUP($C50,Listen!$A$10:$A$15,Listen!$G$10:$G$15,""))</f>
        <v/>
      </c>
      <c r="V50" s="7">
        <f>IF($C50="","",XLOOKUP($C50,Listen!$A$10:$A$15,Listen!$H$10:$H$15,""))</f>
        <v/>
      </c>
      <c r="W50" s="7">
        <f>IF($C50="","",XLOOKUP($C50,Listen!$A$10:$A$15,Listen!$I$10:$I$15,""))</f>
        <v/>
      </c>
      <c r="X50" s="7">
        <f>IF($C50="","",XLOOKUP($C50,Listen!$A$10:$A$15,Listen!$J$10:$J$15,""))</f>
        <v/>
      </c>
      <c r="Y50" s="7">
        <f>IF($C50="","",XLOOKUP($C50,Listen!$A$10:$A$15,Listen!$K$10:$K$15,""))</f>
        <v/>
      </c>
      <c r="Z50" s="7">
        <f>IF($C50="","",XLOOKUP($C50,Listen!$A$10:$A$15,Listen!$L$10:$L$15,""))</f>
        <v/>
      </c>
      <c r="AA50" s="7">
        <f>IF($C50="","",XLOOKUP($C50,Listen!$A$10:$A$15,Listen!$M$10:$M$15,""))</f>
        <v/>
      </c>
      <c r="AB50" s="7">
        <f>IF(COUNTA($D50:$O50)=0,"",AVERAGE($D50:$O50))</f>
        <v/>
      </c>
      <c r="AC50" s="7">
        <f>IF($C50="","",SUMPRODUCT(--($D50:$O50&lt;&gt;""),--($P50:$AA50&lt;&gt;""),--($D50:$O50&lt;$P50:$AA50)))</f>
        <v/>
      </c>
      <c r="AD50" s="8">
        <f>IF($C50="","",IF(SUMPRODUCT(--($P50:$AA50&lt;&gt;"" ))=0,"",SUMPRODUCT(--($D50:$O50&lt;&gt;""),--($P50:$AA50&lt;&gt;""),--($D50:$O50&gt;=$P50:$AA50)) / SUMPRODUCT(--($P50:$AA50&lt;&gt;"" ))))</f>
        <v/>
      </c>
    </row>
    <row r="51">
      <c r="A51" s="5" t="n"/>
      <c r="B51" s="5" t="n"/>
      <c r="C51" s="5" t="n"/>
      <c r="D51" s="7" t="n"/>
      <c r="E51" s="7" t="n"/>
      <c r="F51" s="7" t="n"/>
      <c r="G51" s="7" t="n"/>
      <c r="H51" s="7" t="n"/>
      <c r="I51" s="7" t="n"/>
      <c r="J51" s="7" t="n"/>
      <c r="K51" s="7" t="n"/>
      <c r="L51" s="7" t="n"/>
      <c r="M51" s="7" t="n"/>
      <c r="N51" s="7" t="n"/>
      <c r="O51" s="7" t="n"/>
      <c r="P51" s="7">
        <f>IF($C51="","",XLOOKUP($C51,Listen!$A$10:$A$15,Listen!$B$10:$B$15,""))</f>
        <v/>
      </c>
      <c r="Q51" s="7">
        <f>IF($C51="","",XLOOKUP($C51,Listen!$A$10:$A$15,Listen!$C$10:$C$15,""))</f>
        <v/>
      </c>
      <c r="R51" s="7">
        <f>IF($C51="","",XLOOKUP($C51,Listen!$A$10:$A$15,Listen!$D$10:$D$15,""))</f>
        <v/>
      </c>
      <c r="S51" s="7">
        <f>IF($C51="","",XLOOKUP($C51,Listen!$A$10:$A$15,Listen!$E$10:$E$15,""))</f>
        <v/>
      </c>
      <c r="T51" s="7">
        <f>IF($C51="","",XLOOKUP($C51,Listen!$A$10:$A$15,Listen!$F$10:$F$15,""))</f>
        <v/>
      </c>
      <c r="U51" s="7">
        <f>IF($C51="","",XLOOKUP($C51,Listen!$A$10:$A$15,Listen!$G$10:$G$15,""))</f>
        <v/>
      </c>
      <c r="V51" s="7">
        <f>IF($C51="","",XLOOKUP($C51,Listen!$A$10:$A$15,Listen!$H$10:$H$15,""))</f>
        <v/>
      </c>
      <c r="W51" s="7">
        <f>IF($C51="","",XLOOKUP($C51,Listen!$A$10:$A$15,Listen!$I$10:$I$15,""))</f>
        <v/>
      </c>
      <c r="X51" s="7">
        <f>IF($C51="","",XLOOKUP($C51,Listen!$A$10:$A$15,Listen!$J$10:$J$15,""))</f>
        <v/>
      </c>
      <c r="Y51" s="7">
        <f>IF($C51="","",XLOOKUP($C51,Listen!$A$10:$A$15,Listen!$K$10:$K$15,""))</f>
        <v/>
      </c>
      <c r="Z51" s="7">
        <f>IF($C51="","",XLOOKUP($C51,Listen!$A$10:$A$15,Listen!$L$10:$L$15,""))</f>
        <v/>
      </c>
      <c r="AA51" s="7">
        <f>IF($C51="","",XLOOKUP($C51,Listen!$A$10:$A$15,Listen!$M$10:$M$15,""))</f>
        <v/>
      </c>
      <c r="AB51" s="7">
        <f>IF(COUNTA($D51:$O51)=0,"",AVERAGE($D51:$O51))</f>
        <v/>
      </c>
      <c r="AC51" s="7">
        <f>IF($C51="","",SUMPRODUCT(--($D51:$O51&lt;&gt;""),--($P51:$AA51&lt;&gt;""),--($D51:$O51&lt;$P51:$AA51)))</f>
        <v/>
      </c>
      <c r="AD51" s="8">
        <f>IF($C51="","",IF(SUMPRODUCT(--($P51:$AA51&lt;&gt;"" ))=0,"",SUMPRODUCT(--($D51:$O51&lt;&gt;""),--($P51:$AA51&lt;&gt;""),--($D51:$O51&gt;=$P51:$AA51)) / SUMPRODUCT(--($P51:$AA51&lt;&gt;"" ))))</f>
        <v/>
      </c>
    </row>
    <row r="52">
      <c r="A52" s="5" t="n"/>
      <c r="B52" s="5" t="n"/>
      <c r="C52" s="5" t="n"/>
      <c r="D52" s="7" t="n"/>
      <c r="E52" s="7" t="n"/>
      <c r="F52" s="7" t="n"/>
      <c r="G52" s="7" t="n"/>
      <c r="H52" s="7" t="n"/>
      <c r="I52" s="7" t="n"/>
      <c r="J52" s="7" t="n"/>
      <c r="K52" s="7" t="n"/>
      <c r="L52" s="7" t="n"/>
      <c r="M52" s="7" t="n"/>
      <c r="N52" s="7" t="n"/>
      <c r="O52" s="7" t="n"/>
      <c r="P52" s="7">
        <f>IF($C52="","",XLOOKUP($C52,Listen!$A$10:$A$15,Listen!$B$10:$B$15,""))</f>
        <v/>
      </c>
      <c r="Q52" s="7">
        <f>IF($C52="","",XLOOKUP($C52,Listen!$A$10:$A$15,Listen!$C$10:$C$15,""))</f>
        <v/>
      </c>
      <c r="R52" s="7">
        <f>IF($C52="","",XLOOKUP($C52,Listen!$A$10:$A$15,Listen!$D$10:$D$15,""))</f>
        <v/>
      </c>
      <c r="S52" s="7">
        <f>IF($C52="","",XLOOKUP($C52,Listen!$A$10:$A$15,Listen!$E$10:$E$15,""))</f>
        <v/>
      </c>
      <c r="T52" s="7">
        <f>IF($C52="","",XLOOKUP($C52,Listen!$A$10:$A$15,Listen!$F$10:$F$15,""))</f>
        <v/>
      </c>
      <c r="U52" s="7">
        <f>IF($C52="","",XLOOKUP($C52,Listen!$A$10:$A$15,Listen!$G$10:$G$15,""))</f>
        <v/>
      </c>
      <c r="V52" s="7">
        <f>IF($C52="","",XLOOKUP($C52,Listen!$A$10:$A$15,Listen!$H$10:$H$15,""))</f>
        <v/>
      </c>
      <c r="W52" s="7">
        <f>IF($C52="","",XLOOKUP($C52,Listen!$A$10:$A$15,Listen!$I$10:$I$15,""))</f>
        <v/>
      </c>
      <c r="X52" s="7">
        <f>IF($C52="","",XLOOKUP($C52,Listen!$A$10:$A$15,Listen!$J$10:$J$15,""))</f>
        <v/>
      </c>
      <c r="Y52" s="7">
        <f>IF($C52="","",XLOOKUP($C52,Listen!$A$10:$A$15,Listen!$K$10:$K$15,""))</f>
        <v/>
      </c>
      <c r="Z52" s="7">
        <f>IF($C52="","",XLOOKUP($C52,Listen!$A$10:$A$15,Listen!$L$10:$L$15,""))</f>
        <v/>
      </c>
      <c r="AA52" s="7">
        <f>IF($C52="","",XLOOKUP($C52,Listen!$A$10:$A$15,Listen!$M$10:$M$15,""))</f>
        <v/>
      </c>
      <c r="AB52" s="7">
        <f>IF(COUNTA($D52:$O52)=0,"",AVERAGE($D52:$O52))</f>
        <v/>
      </c>
      <c r="AC52" s="7">
        <f>IF($C52="","",SUMPRODUCT(--($D52:$O52&lt;&gt;""),--($P52:$AA52&lt;&gt;""),--($D52:$O52&lt;$P52:$AA52)))</f>
        <v/>
      </c>
      <c r="AD52" s="8">
        <f>IF($C52="","",IF(SUMPRODUCT(--($P52:$AA52&lt;&gt;"" ))=0,"",SUMPRODUCT(--($D52:$O52&lt;&gt;""),--($P52:$AA52&lt;&gt;""),--($D52:$O52&gt;=$P52:$AA52)) / SUMPRODUCT(--($P52:$AA52&lt;&gt;"" ))))</f>
        <v/>
      </c>
    </row>
    <row r="53">
      <c r="A53" s="5" t="n"/>
      <c r="B53" s="5" t="n"/>
      <c r="C53" s="5" t="n"/>
      <c r="D53" s="7" t="n"/>
      <c r="E53" s="7" t="n"/>
      <c r="F53" s="7" t="n"/>
      <c r="G53" s="7" t="n"/>
      <c r="H53" s="7" t="n"/>
      <c r="I53" s="7" t="n"/>
      <c r="J53" s="7" t="n"/>
      <c r="K53" s="7" t="n"/>
      <c r="L53" s="7" t="n"/>
      <c r="M53" s="7" t="n"/>
      <c r="N53" s="7" t="n"/>
      <c r="O53" s="7" t="n"/>
      <c r="P53" s="7">
        <f>IF($C53="","",XLOOKUP($C53,Listen!$A$10:$A$15,Listen!$B$10:$B$15,""))</f>
        <v/>
      </c>
      <c r="Q53" s="7">
        <f>IF($C53="","",XLOOKUP($C53,Listen!$A$10:$A$15,Listen!$C$10:$C$15,""))</f>
        <v/>
      </c>
      <c r="R53" s="7">
        <f>IF($C53="","",XLOOKUP($C53,Listen!$A$10:$A$15,Listen!$D$10:$D$15,""))</f>
        <v/>
      </c>
      <c r="S53" s="7">
        <f>IF($C53="","",XLOOKUP($C53,Listen!$A$10:$A$15,Listen!$E$10:$E$15,""))</f>
        <v/>
      </c>
      <c r="T53" s="7">
        <f>IF($C53="","",XLOOKUP($C53,Listen!$A$10:$A$15,Listen!$F$10:$F$15,""))</f>
        <v/>
      </c>
      <c r="U53" s="7">
        <f>IF($C53="","",XLOOKUP($C53,Listen!$A$10:$A$15,Listen!$G$10:$G$15,""))</f>
        <v/>
      </c>
      <c r="V53" s="7">
        <f>IF($C53="","",XLOOKUP($C53,Listen!$A$10:$A$15,Listen!$H$10:$H$15,""))</f>
        <v/>
      </c>
      <c r="W53" s="7">
        <f>IF($C53="","",XLOOKUP($C53,Listen!$A$10:$A$15,Listen!$I$10:$I$15,""))</f>
        <v/>
      </c>
      <c r="X53" s="7">
        <f>IF($C53="","",XLOOKUP($C53,Listen!$A$10:$A$15,Listen!$J$10:$J$15,""))</f>
        <v/>
      </c>
      <c r="Y53" s="7">
        <f>IF($C53="","",XLOOKUP($C53,Listen!$A$10:$A$15,Listen!$K$10:$K$15,""))</f>
        <v/>
      </c>
      <c r="Z53" s="7">
        <f>IF($C53="","",XLOOKUP($C53,Listen!$A$10:$A$15,Listen!$L$10:$L$15,""))</f>
        <v/>
      </c>
      <c r="AA53" s="7">
        <f>IF($C53="","",XLOOKUP($C53,Listen!$A$10:$A$15,Listen!$M$10:$M$15,""))</f>
        <v/>
      </c>
      <c r="AB53" s="7">
        <f>IF(COUNTA($D53:$O53)=0,"",AVERAGE($D53:$O53))</f>
        <v/>
      </c>
      <c r="AC53" s="7">
        <f>IF($C53="","",SUMPRODUCT(--($D53:$O53&lt;&gt;""),--($P53:$AA53&lt;&gt;""),--($D53:$O53&lt;$P53:$AA53)))</f>
        <v/>
      </c>
      <c r="AD53" s="8">
        <f>IF($C53="","",IF(SUMPRODUCT(--($P53:$AA53&lt;&gt;"" ))=0,"",SUMPRODUCT(--($D53:$O53&lt;&gt;""),--($P53:$AA53&lt;&gt;""),--($D53:$O53&gt;=$P53:$AA53)) / SUMPRODUCT(--($P53:$AA53&lt;&gt;"" ))))</f>
        <v/>
      </c>
    </row>
    <row r="54">
      <c r="A54" s="5" t="n"/>
      <c r="B54" s="5" t="n"/>
      <c r="C54" s="5" t="n"/>
      <c r="D54" s="7" t="n"/>
      <c r="E54" s="7" t="n"/>
      <c r="F54" s="7" t="n"/>
      <c r="G54" s="7" t="n"/>
      <c r="H54" s="7" t="n"/>
      <c r="I54" s="7" t="n"/>
      <c r="J54" s="7" t="n"/>
      <c r="K54" s="7" t="n"/>
      <c r="L54" s="7" t="n"/>
      <c r="M54" s="7" t="n"/>
      <c r="N54" s="7" t="n"/>
      <c r="O54" s="7" t="n"/>
      <c r="P54" s="7">
        <f>IF($C54="","",XLOOKUP($C54,Listen!$A$10:$A$15,Listen!$B$10:$B$15,""))</f>
        <v/>
      </c>
      <c r="Q54" s="7">
        <f>IF($C54="","",XLOOKUP($C54,Listen!$A$10:$A$15,Listen!$C$10:$C$15,""))</f>
        <v/>
      </c>
      <c r="R54" s="7">
        <f>IF($C54="","",XLOOKUP($C54,Listen!$A$10:$A$15,Listen!$D$10:$D$15,""))</f>
        <v/>
      </c>
      <c r="S54" s="7">
        <f>IF($C54="","",XLOOKUP($C54,Listen!$A$10:$A$15,Listen!$E$10:$E$15,""))</f>
        <v/>
      </c>
      <c r="T54" s="7">
        <f>IF($C54="","",XLOOKUP($C54,Listen!$A$10:$A$15,Listen!$F$10:$F$15,""))</f>
        <v/>
      </c>
      <c r="U54" s="7">
        <f>IF($C54="","",XLOOKUP($C54,Listen!$A$10:$A$15,Listen!$G$10:$G$15,""))</f>
        <v/>
      </c>
      <c r="V54" s="7">
        <f>IF($C54="","",XLOOKUP($C54,Listen!$A$10:$A$15,Listen!$H$10:$H$15,""))</f>
        <v/>
      </c>
      <c r="W54" s="7">
        <f>IF($C54="","",XLOOKUP($C54,Listen!$A$10:$A$15,Listen!$I$10:$I$15,""))</f>
        <v/>
      </c>
      <c r="X54" s="7">
        <f>IF($C54="","",XLOOKUP($C54,Listen!$A$10:$A$15,Listen!$J$10:$J$15,""))</f>
        <v/>
      </c>
      <c r="Y54" s="7">
        <f>IF($C54="","",XLOOKUP($C54,Listen!$A$10:$A$15,Listen!$K$10:$K$15,""))</f>
        <v/>
      </c>
      <c r="Z54" s="7">
        <f>IF($C54="","",XLOOKUP($C54,Listen!$A$10:$A$15,Listen!$L$10:$L$15,""))</f>
        <v/>
      </c>
      <c r="AA54" s="7">
        <f>IF($C54="","",XLOOKUP($C54,Listen!$A$10:$A$15,Listen!$M$10:$M$15,""))</f>
        <v/>
      </c>
      <c r="AB54" s="7">
        <f>IF(COUNTA($D54:$O54)=0,"",AVERAGE($D54:$O54))</f>
        <v/>
      </c>
      <c r="AC54" s="7">
        <f>IF($C54="","",SUMPRODUCT(--($D54:$O54&lt;&gt;""),--($P54:$AA54&lt;&gt;""),--($D54:$O54&lt;$P54:$AA54)))</f>
        <v/>
      </c>
      <c r="AD54" s="8">
        <f>IF($C54="","",IF(SUMPRODUCT(--($P54:$AA54&lt;&gt;"" ))=0,"",SUMPRODUCT(--($D54:$O54&lt;&gt;""),--($P54:$AA54&lt;&gt;""),--($D54:$O54&gt;=$P54:$AA54)) / SUMPRODUCT(--($P54:$AA54&lt;&gt;"" ))))</f>
        <v/>
      </c>
    </row>
    <row r="55">
      <c r="A55" s="5" t="n"/>
      <c r="B55" s="5" t="n"/>
      <c r="C55" s="5" t="n"/>
      <c r="D55" s="7" t="n"/>
      <c r="E55" s="7" t="n"/>
      <c r="F55" s="7" t="n"/>
      <c r="G55" s="7" t="n"/>
      <c r="H55" s="7" t="n"/>
      <c r="I55" s="7" t="n"/>
      <c r="J55" s="7" t="n"/>
      <c r="K55" s="7" t="n"/>
      <c r="L55" s="7" t="n"/>
      <c r="M55" s="7" t="n"/>
      <c r="N55" s="7" t="n"/>
      <c r="O55" s="7" t="n"/>
      <c r="P55" s="7">
        <f>IF($C55="","",XLOOKUP($C55,Listen!$A$10:$A$15,Listen!$B$10:$B$15,""))</f>
        <v/>
      </c>
      <c r="Q55" s="7">
        <f>IF($C55="","",XLOOKUP($C55,Listen!$A$10:$A$15,Listen!$C$10:$C$15,""))</f>
        <v/>
      </c>
      <c r="R55" s="7">
        <f>IF($C55="","",XLOOKUP($C55,Listen!$A$10:$A$15,Listen!$D$10:$D$15,""))</f>
        <v/>
      </c>
      <c r="S55" s="7">
        <f>IF($C55="","",XLOOKUP($C55,Listen!$A$10:$A$15,Listen!$E$10:$E$15,""))</f>
        <v/>
      </c>
      <c r="T55" s="7">
        <f>IF($C55="","",XLOOKUP($C55,Listen!$A$10:$A$15,Listen!$F$10:$F$15,""))</f>
        <v/>
      </c>
      <c r="U55" s="7">
        <f>IF($C55="","",XLOOKUP($C55,Listen!$A$10:$A$15,Listen!$G$10:$G$15,""))</f>
        <v/>
      </c>
      <c r="V55" s="7">
        <f>IF($C55="","",XLOOKUP($C55,Listen!$A$10:$A$15,Listen!$H$10:$H$15,""))</f>
        <v/>
      </c>
      <c r="W55" s="7">
        <f>IF($C55="","",XLOOKUP($C55,Listen!$A$10:$A$15,Listen!$I$10:$I$15,""))</f>
        <v/>
      </c>
      <c r="X55" s="7">
        <f>IF($C55="","",XLOOKUP($C55,Listen!$A$10:$A$15,Listen!$J$10:$J$15,""))</f>
        <v/>
      </c>
      <c r="Y55" s="7">
        <f>IF($C55="","",XLOOKUP($C55,Listen!$A$10:$A$15,Listen!$K$10:$K$15,""))</f>
        <v/>
      </c>
      <c r="Z55" s="7">
        <f>IF($C55="","",XLOOKUP($C55,Listen!$A$10:$A$15,Listen!$L$10:$L$15,""))</f>
        <v/>
      </c>
      <c r="AA55" s="7">
        <f>IF($C55="","",XLOOKUP($C55,Listen!$A$10:$A$15,Listen!$M$10:$M$15,""))</f>
        <v/>
      </c>
      <c r="AB55" s="7">
        <f>IF(COUNTA($D55:$O55)=0,"",AVERAGE($D55:$O55))</f>
        <v/>
      </c>
      <c r="AC55" s="7">
        <f>IF($C55="","",SUMPRODUCT(--($D55:$O55&lt;&gt;""),--($P55:$AA55&lt;&gt;""),--($D55:$O55&lt;$P55:$AA55)))</f>
        <v/>
      </c>
      <c r="AD55" s="8">
        <f>IF($C55="","",IF(SUMPRODUCT(--($P55:$AA55&lt;&gt;"" ))=0,"",SUMPRODUCT(--($D55:$O55&lt;&gt;""),--($P55:$AA55&lt;&gt;""),--($D55:$O55&gt;=$P55:$AA55)) / SUMPRODUCT(--($P55:$AA55&lt;&gt;"" ))))</f>
        <v/>
      </c>
    </row>
    <row r="56">
      <c r="A56" s="5" t="n"/>
      <c r="B56" s="5" t="n"/>
      <c r="C56" s="5" t="n"/>
      <c r="D56" s="7" t="n"/>
      <c r="E56" s="7" t="n"/>
      <c r="F56" s="7" t="n"/>
      <c r="G56" s="7" t="n"/>
      <c r="H56" s="7" t="n"/>
      <c r="I56" s="7" t="n"/>
      <c r="J56" s="7" t="n"/>
      <c r="K56" s="7" t="n"/>
      <c r="L56" s="7" t="n"/>
      <c r="M56" s="7" t="n"/>
      <c r="N56" s="7" t="n"/>
      <c r="O56" s="7" t="n"/>
      <c r="P56" s="7">
        <f>IF($C56="","",XLOOKUP($C56,Listen!$A$10:$A$15,Listen!$B$10:$B$15,""))</f>
        <v/>
      </c>
      <c r="Q56" s="7">
        <f>IF($C56="","",XLOOKUP($C56,Listen!$A$10:$A$15,Listen!$C$10:$C$15,""))</f>
        <v/>
      </c>
      <c r="R56" s="7">
        <f>IF($C56="","",XLOOKUP($C56,Listen!$A$10:$A$15,Listen!$D$10:$D$15,""))</f>
        <v/>
      </c>
      <c r="S56" s="7">
        <f>IF($C56="","",XLOOKUP($C56,Listen!$A$10:$A$15,Listen!$E$10:$E$15,""))</f>
        <v/>
      </c>
      <c r="T56" s="7">
        <f>IF($C56="","",XLOOKUP($C56,Listen!$A$10:$A$15,Listen!$F$10:$F$15,""))</f>
        <v/>
      </c>
      <c r="U56" s="7">
        <f>IF($C56="","",XLOOKUP($C56,Listen!$A$10:$A$15,Listen!$G$10:$G$15,""))</f>
        <v/>
      </c>
      <c r="V56" s="7">
        <f>IF($C56="","",XLOOKUP($C56,Listen!$A$10:$A$15,Listen!$H$10:$H$15,""))</f>
        <v/>
      </c>
      <c r="W56" s="7">
        <f>IF($C56="","",XLOOKUP($C56,Listen!$A$10:$A$15,Listen!$I$10:$I$15,""))</f>
        <v/>
      </c>
      <c r="X56" s="7">
        <f>IF($C56="","",XLOOKUP($C56,Listen!$A$10:$A$15,Listen!$J$10:$J$15,""))</f>
        <v/>
      </c>
      <c r="Y56" s="7">
        <f>IF($C56="","",XLOOKUP($C56,Listen!$A$10:$A$15,Listen!$K$10:$K$15,""))</f>
        <v/>
      </c>
      <c r="Z56" s="7">
        <f>IF($C56="","",XLOOKUP($C56,Listen!$A$10:$A$15,Listen!$L$10:$L$15,""))</f>
        <v/>
      </c>
      <c r="AA56" s="7">
        <f>IF($C56="","",XLOOKUP($C56,Listen!$A$10:$A$15,Listen!$M$10:$M$15,""))</f>
        <v/>
      </c>
      <c r="AB56" s="7">
        <f>IF(COUNTA($D56:$O56)=0,"",AVERAGE($D56:$O56))</f>
        <v/>
      </c>
      <c r="AC56" s="7">
        <f>IF($C56="","",SUMPRODUCT(--($D56:$O56&lt;&gt;""),--($P56:$AA56&lt;&gt;""),--($D56:$O56&lt;$P56:$AA56)))</f>
        <v/>
      </c>
      <c r="AD56" s="8">
        <f>IF($C56="","",IF(SUMPRODUCT(--($P56:$AA56&lt;&gt;"" ))=0,"",SUMPRODUCT(--($D56:$O56&lt;&gt;""),--($P56:$AA56&lt;&gt;""),--($D56:$O56&gt;=$P56:$AA56)) / SUMPRODUCT(--($P56:$AA56&lt;&gt;"" ))))</f>
        <v/>
      </c>
    </row>
    <row r="57">
      <c r="A57" s="5" t="n"/>
      <c r="B57" s="5" t="n"/>
      <c r="C57" s="5" t="n"/>
      <c r="D57" s="7" t="n"/>
      <c r="E57" s="7" t="n"/>
      <c r="F57" s="7" t="n"/>
      <c r="G57" s="7" t="n"/>
      <c r="H57" s="7" t="n"/>
      <c r="I57" s="7" t="n"/>
      <c r="J57" s="7" t="n"/>
      <c r="K57" s="7" t="n"/>
      <c r="L57" s="7" t="n"/>
      <c r="M57" s="7" t="n"/>
      <c r="N57" s="7" t="n"/>
      <c r="O57" s="7" t="n"/>
      <c r="P57" s="7">
        <f>IF($C57="","",XLOOKUP($C57,Listen!$A$10:$A$15,Listen!$B$10:$B$15,""))</f>
        <v/>
      </c>
      <c r="Q57" s="7">
        <f>IF($C57="","",XLOOKUP($C57,Listen!$A$10:$A$15,Listen!$C$10:$C$15,""))</f>
        <v/>
      </c>
      <c r="R57" s="7">
        <f>IF($C57="","",XLOOKUP($C57,Listen!$A$10:$A$15,Listen!$D$10:$D$15,""))</f>
        <v/>
      </c>
      <c r="S57" s="7">
        <f>IF($C57="","",XLOOKUP($C57,Listen!$A$10:$A$15,Listen!$E$10:$E$15,""))</f>
        <v/>
      </c>
      <c r="T57" s="7">
        <f>IF($C57="","",XLOOKUP($C57,Listen!$A$10:$A$15,Listen!$F$10:$F$15,""))</f>
        <v/>
      </c>
      <c r="U57" s="7">
        <f>IF($C57="","",XLOOKUP($C57,Listen!$A$10:$A$15,Listen!$G$10:$G$15,""))</f>
        <v/>
      </c>
      <c r="V57" s="7">
        <f>IF($C57="","",XLOOKUP($C57,Listen!$A$10:$A$15,Listen!$H$10:$H$15,""))</f>
        <v/>
      </c>
      <c r="W57" s="7">
        <f>IF($C57="","",XLOOKUP($C57,Listen!$A$10:$A$15,Listen!$I$10:$I$15,""))</f>
        <v/>
      </c>
      <c r="X57" s="7">
        <f>IF($C57="","",XLOOKUP($C57,Listen!$A$10:$A$15,Listen!$J$10:$J$15,""))</f>
        <v/>
      </c>
      <c r="Y57" s="7">
        <f>IF($C57="","",XLOOKUP($C57,Listen!$A$10:$A$15,Listen!$K$10:$K$15,""))</f>
        <v/>
      </c>
      <c r="Z57" s="7">
        <f>IF($C57="","",XLOOKUP($C57,Listen!$A$10:$A$15,Listen!$L$10:$L$15,""))</f>
        <v/>
      </c>
      <c r="AA57" s="7">
        <f>IF($C57="","",XLOOKUP($C57,Listen!$A$10:$A$15,Listen!$M$10:$M$15,""))</f>
        <v/>
      </c>
      <c r="AB57" s="7">
        <f>IF(COUNTA($D57:$O57)=0,"",AVERAGE($D57:$O57))</f>
        <v/>
      </c>
      <c r="AC57" s="7">
        <f>IF($C57="","",SUMPRODUCT(--($D57:$O57&lt;&gt;""),--($P57:$AA57&lt;&gt;""),--($D57:$O57&lt;$P57:$AA57)))</f>
        <v/>
      </c>
      <c r="AD57" s="8">
        <f>IF($C57="","",IF(SUMPRODUCT(--($P57:$AA57&lt;&gt;"" ))=0,"",SUMPRODUCT(--($D57:$O57&lt;&gt;""),--($P57:$AA57&lt;&gt;""),--($D57:$O57&gt;=$P57:$AA57)) / SUMPRODUCT(--($P57:$AA57&lt;&gt;"" ))))</f>
        <v/>
      </c>
    </row>
    <row r="58">
      <c r="A58" s="5" t="n"/>
      <c r="B58" s="5" t="n"/>
      <c r="C58" s="5" t="n"/>
      <c r="D58" s="7" t="n"/>
      <c r="E58" s="7" t="n"/>
      <c r="F58" s="7" t="n"/>
      <c r="G58" s="7" t="n"/>
      <c r="H58" s="7" t="n"/>
      <c r="I58" s="7" t="n"/>
      <c r="J58" s="7" t="n"/>
      <c r="K58" s="7" t="n"/>
      <c r="L58" s="7" t="n"/>
      <c r="M58" s="7" t="n"/>
      <c r="N58" s="7" t="n"/>
      <c r="O58" s="7" t="n"/>
      <c r="P58" s="7">
        <f>IF($C58="","",XLOOKUP($C58,Listen!$A$10:$A$15,Listen!$B$10:$B$15,""))</f>
        <v/>
      </c>
      <c r="Q58" s="7">
        <f>IF($C58="","",XLOOKUP($C58,Listen!$A$10:$A$15,Listen!$C$10:$C$15,""))</f>
        <v/>
      </c>
      <c r="R58" s="7">
        <f>IF($C58="","",XLOOKUP($C58,Listen!$A$10:$A$15,Listen!$D$10:$D$15,""))</f>
        <v/>
      </c>
      <c r="S58" s="7">
        <f>IF($C58="","",XLOOKUP($C58,Listen!$A$10:$A$15,Listen!$E$10:$E$15,""))</f>
        <v/>
      </c>
      <c r="T58" s="7">
        <f>IF($C58="","",XLOOKUP($C58,Listen!$A$10:$A$15,Listen!$F$10:$F$15,""))</f>
        <v/>
      </c>
      <c r="U58" s="7">
        <f>IF($C58="","",XLOOKUP($C58,Listen!$A$10:$A$15,Listen!$G$10:$G$15,""))</f>
        <v/>
      </c>
      <c r="V58" s="7">
        <f>IF($C58="","",XLOOKUP($C58,Listen!$A$10:$A$15,Listen!$H$10:$H$15,""))</f>
        <v/>
      </c>
      <c r="W58" s="7">
        <f>IF($C58="","",XLOOKUP($C58,Listen!$A$10:$A$15,Listen!$I$10:$I$15,""))</f>
        <v/>
      </c>
      <c r="X58" s="7">
        <f>IF($C58="","",XLOOKUP($C58,Listen!$A$10:$A$15,Listen!$J$10:$J$15,""))</f>
        <v/>
      </c>
      <c r="Y58" s="7">
        <f>IF($C58="","",XLOOKUP($C58,Listen!$A$10:$A$15,Listen!$K$10:$K$15,""))</f>
        <v/>
      </c>
      <c r="Z58" s="7">
        <f>IF($C58="","",XLOOKUP($C58,Listen!$A$10:$A$15,Listen!$L$10:$L$15,""))</f>
        <v/>
      </c>
      <c r="AA58" s="7">
        <f>IF($C58="","",XLOOKUP($C58,Listen!$A$10:$A$15,Listen!$M$10:$M$15,""))</f>
        <v/>
      </c>
      <c r="AB58" s="7">
        <f>IF(COUNTA($D58:$O58)=0,"",AVERAGE($D58:$O58))</f>
        <v/>
      </c>
      <c r="AC58" s="7">
        <f>IF($C58="","",SUMPRODUCT(--($D58:$O58&lt;&gt;""),--($P58:$AA58&lt;&gt;""),--($D58:$O58&lt;$P58:$AA58)))</f>
        <v/>
      </c>
      <c r="AD58" s="8">
        <f>IF($C58="","",IF(SUMPRODUCT(--($P58:$AA58&lt;&gt;"" ))=0,"",SUMPRODUCT(--($D58:$O58&lt;&gt;""),--($P58:$AA58&lt;&gt;""),--($D58:$O58&gt;=$P58:$AA58)) / SUMPRODUCT(--($P58:$AA58&lt;&gt;"" ))))</f>
        <v/>
      </c>
    </row>
    <row r="59">
      <c r="A59" s="5" t="n"/>
      <c r="B59" s="5" t="n"/>
      <c r="C59" s="5" t="n"/>
      <c r="D59" s="7" t="n"/>
      <c r="E59" s="7" t="n"/>
      <c r="F59" s="7" t="n"/>
      <c r="G59" s="7" t="n"/>
      <c r="H59" s="7" t="n"/>
      <c r="I59" s="7" t="n"/>
      <c r="J59" s="7" t="n"/>
      <c r="K59" s="7" t="n"/>
      <c r="L59" s="7" t="n"/>
      <c r="M59" s="7" t="n"/>
      <c r="N59" s="7" t="n"/>
      <c r="O59" s="7" t="n"/>
      <c r="P59" s="7">
        <f>IF($C59="","",XLOOKUP($C59,Listen!$A$10:$A$15,Listen!$B$10:$B$15,""))</f>
        <v/>
      </c>
      <c r="Q59" s="7">
        <f>IF($C59="","",XLOOKUP($C59,Listen!$A$10:$A$15,Listen!$C$10:$C$15,""))</f>
        <v/>
      </c>
      <c r="R59" s="7">
        <f>IF($C59="","",XLOOKUP($C59,Listen!$A$10:$A$15,Listen!$D$10:$D$15,""))</f>
        <v/>
      </c>
      <c r="S59" s="7">
        <f>IF($C59="","",XLOOKUP($C59,Listen!$A$10:$A$15,Listen!$E$10:$E$15,""))</f>
        <v/>
      </c>
      <c r="T59" s="7">
        <f>IF($C59="","",XLOOKUP($C59,Listen!$A$10:$A$15,Listen!$F$10:$F$15,""))</f>
        <v/>
      </c>
      <c r="U59" s="7">
        <f>IF($C59="","",XLOOKUP($C59,Listen!$A$10:$A$15,Listen!$G$10:$G$15,""))</f>
        <v/>
      </c>
      <c r="V59" s="7">
        <f>IF($C59="","",XLOOKUP($C59,Listen!$A$10:$A$15,Listen!$H$10:$H$15,""))</f>
        <v/>
      </c>
      <c r="W59" s="7">
        <f>IF($C59="","",XLOOKUP($C59,Listen!$A$10:$A$15,Listen!$I$10:$I$15,""))</f>
        <v/>
      </c>
      <c r="X59" s="7">
        <f>IF($C59="","",XLOOKUP($C59,Listen!$A$10:$A$15,Listen!$J$10:$J$15,""))</f>
        <v/>
      </c>
      <c r="Y59" s="7">
        <f>IF($C59="","",XLOOKUP($C59,Listen!$A$10:$A$15,Listen!$K$10:$K$15,""))</f>
        <v/>
      </c>
      <c r="Z59" s="7">
        <f>IF($C59="","",XLOOKUP($C59,Listen!$A$10:$A$15,Listen!$L$10:$L$15,""))</f>
        <v/>
      </c>
      <c r="AA59" s="7">
        <f>IF($C59="","",XLOOKUP($C59,Listen!$A$10:$A$15,Listen!$M$10:$M$15,""))</f>
        <v/>
      </c>
      <c r="AB59" s="7">
        <f>IF(COUNTA($D59:$O59)=0,"",AVERAGE($D59:$O59))</f>
        <v/>
      </c>
      <c r="AC59" s="7">
        <f>IF($C59="","",SUMPRODUCT(--($D59:$O59&lt;&gt;""),--($P59:$AA59&lt;&gt;""),--($D59:$O59&lt;$P59:$AA59)))</f>
        <v/>
      </c>
      <c r="AD59" s="8">
        <f>IF($C59="","",IF(SUMPRODUCT(--($P59:$AA59&lt;&gt;"" ))=0,"",SUMPRODUCT(--($D59:$O59&lt;&gt;""),--($P59:$AA59&lt;&gt;""),--($D59:$O59&gt;=$P59:$AA59)) / SUMPRODUCT(--($P59:$AA59&lt;&gt;"" ))))</f>
        <v/>
      </c>
    </row>
    <row r="60">
      <c r="A60" s="5" t="n"/>
      <c r="B60" s="5" t="n"/>
      <c r="C60" s="5" t="n"/>
      <c r="D60" s="7" t="n"/>
      <c r="E60" s="7" t="n"/>
      <c r="F60" s="7" t="n"/>
      <c r="G60" s="7" t="n"/>
      <c r="H60" s="7" t="n"/>
      <c r="I60" s="7" t="n"/>
      <c r="J60" s="7" t="n"/>
      <c r="K60" s="7" t="n"/>
      <c r="L60" s="7" t="n"/>
      <c r="M60" s="7" t="n"/>
      <c r="N60" s="7" t="n"/>
      <c r="O60" s="7" t="n"/>
      <c r="P60" s="7">
        <f>IF($C60="","",XLOOKUP($C60,Listen!$A$10:$A$15,Listen!$B$10:$B$15,""))</f>
        <v/>
      </c>
      <c r="Q60" s="7">
        <f>IF($C60="","",XLOOKUP($C60,Listen!$A$10:$A$15,Listen!$C$10:$C$15,""))</f>
        <v/>
      </c>
      <c r="R60" s="7">
        <f>IF($C60="","",XLOOKUP($C60,Listen!$A$10:$A$15,Listen!$D$10:$D$15,""))</f>
        <v/>
      </c>
      <c r="S60" s="7">
        <f>IF($C60="","",XLOOKUP($C60,Listen!$A$10:$A$15,Listen!$E$10:$E$15,""))</f>
        <v/>
      </c>
      <c r="T60" s="7">
        <f>IF($C60="","",XLOOKUP($C60,Listen!$A$10:$A$15,Listen!$F$10:$F$15,""))</f>
        <v/>
      </c>
      <c r="U60" s="7">
        <f>IF($C60="","",XLOOKUP($C60,Listen!$A$10:$A$15,Listen!$G$10:$G$15,""))</f>
        <v/>
      </c>
      <c r="V60" s="7">
        <f>IF($C60="","",XLOOKUP($C60,Listen!$A$10:$A$15,Listen!$H$10:$H$15,""))</f>
        <v/>
      </c>
      <c r="W60" s="7">
        <f>IF($C60="","",XLOOKUP($C60,Listen!$A$10:$A$15,Listen!$I$10:$I$15,""))</f>
        <v/>
      </c>
      <c r="X60" s="7">
        <f>IF($C60="","",XLOOKUP($C60,Listen!$A$10:$A$15,Listen!$J$10:$J$15,""))</f>
        <v/>
      </c>
      <c r="Y60" s="7">
        <f>IF($C60="","",XLOOKUP($C60,Listen!$A$10:$A$15,Listen!$K$10:$K$15,""))</f>
        <v/>
      </c>
      <c r="Z60" s="7">
        <f>IF($C60="","",XLOOKUP($C60,Listen!$A$10:$A$15,Listen!$L$10:$L$15,""))</f>
        <v/>
      </c>
      <c r="AA60" s="7">
        <f>IF($C60="","",XLOOKUP($C60,Listen!$A$10:$A$15,Listen!$M$10:$M$15,""))</f>
        <v/>
      </c>
      <c r="AB60" s="7">
        <f>IF(COUNTA($D60:$O60)=0,"",AVERAGE($D60:$O60))</f>
        <v/>
      </c>
      <c r="AC60" s="7">
        <f>IF($C60="","",SUMPRODUCT(--($D60:$O60&lt;&gt;""),--($P60:$AA60&lt;&gt;""),--($D60:$O60&lt;$P60:$AA60)))</f>
        <v/>
      </c>
      <c r="AD60" s="8">
        <f>IF($C60="","",IF(SUMPRODUCT(--($P60:$AA60&lt;&gt;"" ))=0,"",SUMPRODUCT(--($D60:$O60&lt;&gt;""),--($P60:$AA60&lt;&gt;""),--($D60:$O60&gt;=$P60:$AA60)) / SUMPRODUCT(--($P60:$AA60&lt;&gt;"" ))))</f>
        <v/>
      </c>
    </row>
    <row r="61">
      <c r="A61" s="5" t="n"/>
      <c r="B61" s="5" t="n"/>
      <c r="C61" s="5" t="n"/>
      <c r="D61" s="7" t="n"/>
      <c r="E61" s="7" t="n"/>
      <c r="F61" s="7" t="n"/>
      <c r="G61" s="7" t="n"/>
      <c r="H61" s="7" t="n"/>
      <c r="I61" s="7" t="n"/>
      <c r="J61" s="7" t="n"/>
      <c r="K61" s="7" t="n"/>
      <c r="L61" s="7" t="n"/>
      <c r="M61" s="7" t="n"/>
      <c r="N61" s="7" t="n"/>
      <c r="O61" s="7" t="n"/>
      <c r="P61" s="7">
        <f>IF($C61="","",XLOOKUP($C61,Listen!$A$10:$A$15,Listen!$B$10:$B$15,""))</f>
        <v/>
      </c>
      <c r="Q61" s="7">
        <f>IF($C61="","",XLOOKUP($C61,Listen!$A$10:$A$15,Listen!$C$10:$C$15,""))</f>
        <v/>
      </c>
      <c r="R61" s="7">
        <f>IF($C61="","",XLOOKUP($C61,Listen!$A$10:$A$15,Listen!$D$10:$D$15,""))</f>
        <v/>
      </c>
      <c r="S61" s="7">
        <f>IF($C61="","",XLOOKUP($C61,Listen!$A$10:$A$15,Listen!$E$10:$E$15,""))</f>
        <v/>
      </c>
      <c r="T61" s="7">
        <f>IF($C61="","",XLOOKUP($C61,Listen!$A$10:$A$15,Listen!$F$10:$F$15,""))</f>
        <v/>
      </c>
      <c r="U61" s="7">
        <f>IF($C61="","",XLOOKUP($C61,Listen!$A$10:$A$15,Listen!$G$10:$G$15,""))</f>
        <v/>
      </c>
      <c r="V61" s="7">
        <f>IF($C61="","",XLOOKUP($C61,Listen!$A$10:$A$15,Listen!$H$10:$H$15,""))</f>
        <v/>
      </c>
      <c r="W61" s="7">
        <f>IF($C61="","",XLOOKUP($C61,Listen!$A$10:$A$15,Listen!$I$10:$I$15,""))</f>
        <v/>
      </c>
      <c r="X61" s="7">
        <f>IF($C61="","",XLOOKUP($C61,Listen!$A$10:$A$15,Listen!$J$10:$J$15,""))</f>
        <v/>
      </c>
      <c r="Y61" s="7">
        <f>IF($C61="","",XLOOKUP($C61,Listen!$A$10:$A$15,Listen!$K$10:$K$15,""))</f>
        <v/>
      </c>
      <c r="Z61" s="7">
        <f>IF($C61="","",XLOOKUP($C61,Listen!$A$10:$A$15,Listen!$L$10:$L$15,""))</f>
        <v/>
      </c>
      <c r="AA61" s="7">
        <f>IF($C61="","",XLOOKUP($C61,Listen!$A$10:$A$15,Listen!$M$10:$M$15,""))</f>
        <v/>
      </c>
      <c r="AB61" s="7">
        <f>IF(COUNTA($D61:$O61)=0,"",AVERAGE($D61:$O61))</f>
        <v/>
      </c>
      <c r="AC61" s="7">
        <f>IF($C61="","",SUMPRODUCT(--($D61:$O61&lt;&gt;""),--($P61:$AA61&lt;&gt;""),--($D61:$O61&lt;$P61:$AA61)))</f>
        <v/>
      </c>
      <c r="AD61" s="8">
        <f>IF($C61="","",IF(SUMPRODUCT(--($P61:$AA61&lt;&gt;"" ))=0,"",SUMPRODUCT(--($D61:$O61&lt;&gt;""),--($P61:$AA61&lt;&gt;""),--($D61:$O61&gt;=$P61:$AA61)) / SUMPRODUCT(--($P61:$AA61&lt;&gt;"" ))))</f>
        <v/>
      </c>
    </row>
    <row r="62">
      <c r="A62" s="5" t="n"/>
      <c r="B62" s="5" t="n"/>
      <c r="C62" s="5" t="n"/>
      <c r="D62" s="7" t="n"/>
      <c r="E62" s="7" t="n"/>
      <c r="F62" s="7" t="n"/>
      <c r="G62" s="7" t="n"/>
      <c r="H62" s="7" t="n"/>
      <c r="I62" s="7" t="n"/>
      <c r="J62" s="7" t="n"/>
      <c r="K62" s="7" t="n"/>
      <c r="L62" s="7" t="n"/>
      <c r="M62" s="7" t="n"/>
      <c r="N62" s="7" t="n"/>
      <c r="O62" s="7" t="n"/>
      <c r="P62" s="7">
        <f>IF($C62="","",XLOOKUP($C62,Listen!$A$10:$A$15,Listen!$B$10:$B$15,""))</f>
        <v/>
      </c>
      <c r="Q62" s="7">
        <f>IF($C62="","",XLOOKUP($C62,Listen!$A$10:$A$15,Listen!$C$10:$C$15,""))</f>
        <v/>
      </c>
      <c r="R62" s="7">
        <f>IF($C62="","",XLOOKUP($C62,Listen!$A$10:$A$15,Listen!$D$10:$D$15,""))</f>
        <v/>
      </c>
      <c r="S62" s="7">
        <f>IF($C62="","",XLOOKUP($C62,Listen!$A$10:$A$15,Listen!$E$10:$E$15,""))</f>
        <v/>
      </c>
      <c r="T62" s="7">
        <f>IF($C62="","",XLOOKUP($C62,Listen!$A$10:$A$15,Listen!$F$10:$F$15,""))</f>
        <v/>
      </c>
      <c r="U62" s="7">
        <f>IF($C62="","",XLOOKUP($C62,Listen!$A$10:$A$15,Listen!$G$10:$G$15,""))</f>
        <v/>
      </c>
      <c r="V62" s="7">
        <f>IF($C62="","",XLOOKUP($C62,Listen!$A$10:$A$15,Listen!$H$10:$H$15,""))</f>
        <v/>
      </c>
      <c r="W62" s="7">
        <f>IF($C62="","",XLOOKUP($C62,Listen!$A$10:$A$15,Listen!$I$10:$I$15,""))</f>
        <v/>
      </c>
      <c r="X62" s="7">
        <f>IF($C62="","",XLOOKUP($C62,Listen!$A$10:$A$15,Listen!$J$10:$J$15,""))</f>
        <v/>
      </c>
      <c r="Y62" s="7">
        <f>IF($C62="","",XLOOKUP($C62,Listen!$A$10:$A$15,Listen!$K$10:$K$15,""))</f>
        <v/>
      </c>
      <c r="Z62" s="7">
        <f>IF($C62="","",XLOOKUP($C62,Listen!$A$10:$A$15,Listen!$L$10:$L$15,""))</f>
        <v/>
      </c>
      <c r="AA62" s="7">
        <f>IF($C62="","",XLOOKUP($C62,Listen!$A$10:$A$15,Listen!$M$10:$M$15,""))</f>
        <v/>
      </c>
      <c r="AB62" s="7">
        <f>IF(COUNTA($D62:$O62)=0,"",AVERAGE($D62:$O62))</f>
        <v/>
      </c>
      <c r="AC62" s="7">
        <f>IF($C62="","",SUMPRODUCT(--($D62:$O62&lt;&gt;""),--($P62:$AA62&lt;&gt;""),--($D62:$O62&lt;$P62:$AA62)))</f>
        <v/>
      </c>
      <c r="AD62" s="8">
        <f>IF($C62="","",IF(SUMPRODUCT(--($P62:$AA62&lt;&gt;"" ))=0,"",SUMPRODUCT(--($D62:$O62&lt;&gt;""),--($P62:$AA62&lt;&gt;""),--($D62:$O62&gt;=$P62:$AA62)) / SUMPRODUCT(--($P62:$AA62&lt;&gt;"" ))))</f>
        <v/>
      </c>
    </row>
    <row r="63">
      <c r="A63" s="5" t="n"/>
      <c r="B63" s="5" t="n"/>
      <c r="C63" s="5" t="n"/>
      <c r="D63" s="7" t="n"/>
      <c r="E63" s="7" t="n"/>
      <c r="F63" s="7" t="n"/>
      <c r="G63" s="7" t="n"/>
      <c r="H63" s="7" t="n"/>
      <c r="I63" s="7" t="n"/>
      <c r="J63" s="7" t="n"/>
      <c r="K63" s="7" t="n"/>
      <c r="L63" s="7" t="n"/>
      <c r="M63" s="7" t="n"/>
      <c r="N63" s="7" t="n"/>
      <c r="O63" s="7" t="n"/>
      <c r="P63" s="7">
        <f>IF($C63="","",XLOOKUP($C63,Listen!$A$10:$A$15,Listen!$B$10:$B$15,""))</f>
        <v/>
      </c>
      <c r="Q63" s="7">
        <f>IF($C63="","",XLOOKUP($C63,Listen!$A$10:$A$15,Listen!$C$10:$C$15,""))</f>
        <v/>
      </c>
      <c r="R63" s="7">
        <f>IF($C63="","",XLOOKUP($C63,Listen!$A$10:$A$15,Listen!$D$10:$D$15,""))</f>
        <v/>
      </c>
      <c r="S63" s="7">
        <f>IF($C63="","",XLOOKUP($C63,Listen!$A$10:$A$15,Listen!$E$10:$E$15,""))</f>
        <v/>
      </c>
      <c r="T63" s="7">
        <f>IF($C63="","",XLOOKUP($C63,Listen!$A$10:$A$15,Listen!$F$10:$F$15,""))</f>
        <v/>
      </c>
      <c r="U63" s="7">
        <f>IF($C63="","",XLOOKUP($C63,Listen!$A$10:$A$15,Listen!$G$10:$G$15,""))</f>
        <v/>
      </c>
      <c r="V63" s="7">
        <f>IF($C63="","",XLOOKUP($C63,Listen!$A$10:$A$15,Listen!$H$10:$H$15,""))</f>
        <v/>
      </c>
      <c r="W63" s="7">
        <f>IF($C63="","",XLOOKUP($C63,Listen!$A$10:$A$15,Listen!$I$10:$I$15,""))</f>
        <v/>
      </c>
      <c r="X63" s="7">
        <f>IF($C63="","",XLOOKUP($C63,Listen!$A$10:$A$15,Listen!$J$10:$J$15,""))</f>
        <v/>
      </c>
      <c r="Y63" s="7">
        <f>IF($C63="","",XLOOKUP($C63,Listen!$A$10:$A$15,Listen!$K$10:$K$15,""))</f>
        <v/>
      </c>
      <c r="Z63" s="7">
        <f>IF($C63="","",XLOOKUP($C63,Listen!$A$10:$A$15,Listen!$L$10:$L$15,""))</f>
        <v/>
      </c>
      <c r="AA63" s="7">
        <f>IF($C63="","",XLOOKUP($C63,Listen!$A$10:$A$15,Listen!$M$10:$M$15,""))</f>
        <v/>
      </c>
      <c r="AB63" s="7">
        <f>IF(COUNTA($D63:$O63)=0,"",AVERAGE($D63:$O63))</f>
        <v/>
      </c>
      <c r="AC63" s="7">
        <f>IF($C63="","",SUMPRODUCT(--($D63:$O63&lt;&gt;""),--($P63:$AA63&lt;&gt;""),--($D63:$O63&lt;$P63:$AA63)))</f>
        <v/>
      </c>
      <c r="AD63" s="8">
        <f>IF($C63="","",IF(SUMPRODUCT(--($P63:$AA63&lt;&gt;"" ))=0,"",SUMPRODUCT(--($D63:$O63&lt;&gt;""),--($P63:$AA63&lt;&gt;""),--($D63:$O63&gt;=$P63:$AA63)) / SUMPRODUCT(--($P63:$AA63&lt;&gt;"" ))))</f>
        <v/>
      </c>
    </row>
    <row r="64">
      <c r="A64" s="5" t="n"/>
      <c r="B64" s="5" t="n"/>
      <c r="C64" s="5" t="n"/>
      <c r="D64" s="7" t="n"/>
      <c r="E64" s="7" t="n"/>
      <c r="F64" s="7" t="n"/>
      <c r="G64" s="7" t="n"/>
      <c r="H64" s="7" t="n"/>
      <c r="I64" s="7" t="n"/>
      <c r="J64" s="7" t="n"/>
      <c r="K64" s="7" t="n"/>
      <c r="L64" s="7" t="n"/>
      <c r="M64" s="7" t="n"/>
      <c r="N64" s="7" t="n"/>
      <c r="O64" s="7" t="n"/>
      <c r="P64" s="7">
        <f>IF($C64="","",XLOOKUP($C64,Listen!$A$10:$A$15,Listen!$B$10:$B$15,""))</f>
        <v/>
      </c>
      <c r="Q64" s="7">
        <f>IF($C64="","",XLOOKUP($C64,Listen!$A$10:$A$15,Listen!$C$10:$C$15,""))</f>
        <v/>
      </c>
      <c r="R64" s="7">
        <f>IF($C64="","",XLOOKUP($C64,Listen!$A$10:$A$15,Listen!$D$10:$D$15,""))</f>
        <v/>
      </c>
      <c r="S64" s="7">
        <f>IF($C64="","",XLOOKUP($C64,Listen!$A$10:$A$15,Listen!$E$10:$E$15,""))</f>
        <v/>
      </c>
      <c r="T64" s="7">
        <f>IF($C64="","",XLOOKUP($C64,Listen!$A$10:$A$15,Listen!$F$10:$F$15,""))</f>
        <v/>
      </c>
      <c r="U64" s="7">
        <f>IF($C64="","",XLOOKUP($C64,Listen!$A$10:$A$15,Listen!$G$10:$G$15,""))</f>
        <v/>
      </c>
      <c r="V64" s="7">
        <f>IF($C64="","",XLOOKUP($C64,Listen!$A$10:$A$15,Listen!$H$10:$H$15,""))</f>
        <v/>
      </c>
      <c r="W64" s="7">
        <f>IF($C64="","",XLOOKUP($C64,Listen!$A$10:$A$15,Listen!$I$10:$I$15,""))</f>
        <v/>
      </c>
      <c r="X64" s="7">
        <f>IF($C64="","",XLOOKUP($C64,Listen!$A$10:$A$15,Listen!$J$10:$J$15,""))</f>
        <v/>
      </c>
      <c r="Y64" s="7">
        <f>IF($C64="","",XLOOKUP($C64,Listen!$A$10:$A$15,Listen!$K$10:$K$15,""))</f>
        <v/>
      </c>
      <c r="Z64" s="7">
        <f>IF($C64="","",XLOOKUP($C64,Listen!$A$10:$A$15,Listen!$L$10:$L$15,""))</f>
        <v/>
      </c>
      <c r="AA64" s="7">
        <f>IF($C64="","",XLOOKUP($C64,Listen!$A$10:$A$15,Listen!$M$10:$M$15,""))</f>
        <v/>
      </c>
      <c r="AB64" s="7">
        <f>IF(COUNTA($D64:$O64)=0,"",AVERAGE($D64:$O64))</f>
        <v/>
      </c>
      <c r="AC64" s="7">
        <f>IF($C64="","",SUMPRODUCT(--($D64:$O64&lt;&gt;""),--($P64:$AA64&lt;&gt;""),--($D64:$O64&lt;$P64:$AA64)))</f>
        <v/>
      </c>
      <c r="AD64" s="8">
        <f>IF($C64="","",IF(SUMPRODUCT(--($P64:$AA64&lt;&gt;"" ))=0,"",SUMPRODUCT(--($D64:$O64&lt;&gt;""),--($P64:$AA64&lt;&gt;""),--($D64:$O64&gt;=$P64:$AA64)) / SUMPRODUCT(--($P64:$AA64&lt;&gt;"" ))))</f>
        <v/>
      </c>
    </row>
    <row r="65">
      <c r="A65" s="5" t="n"/>
      <c r="B65" s="5" t="n"/>
      <c r="C65" s="5" t="n"/>
      <c r="D65" s="7" t="n"/>
      <c r="E65" s="7" t="n"/>
      <c r="F65" s="7" t="n"/>
      <c r="G65" s="7" t="n"/>
      <c r="H65" s="7" t="n"/>
      <c r="I65" s="7" t="n"/>
      <c r="J65" s="7" t="n"/>
      <c r="K65" s="7" t="n"/>
      <c r="L65" s="7" t="n"/>
      <c r="M65" s="7" t="n"/>
      <c r="N65" s="7" t="n"/>
      <c r="O65" s="7" t="n"/>
      <c r="P65" s="7">
        <f>IF($C65="","",XLOOKUP($C65,Listen!$A$10:$A$15,Listen!$B$10:$B$15,""))</f>
        <v/>
      </c>
      <c r="Q65" s="7">
        <f>IF($C65="","",XLOOKUP($C65,Listen!$A$10:$A$15,Listen!$C$10:$C$15,""))</f>
        <v/>
      </c>
      <c r="R65" s="7">
        <f>IF($C65="","",XLOOKUP($C65,Listen!$A$10:$A$15,Listen!$D$10:$D$15,""))</f>
        <v/>
      </c>
      <c r="S65" s="7">
        <f>IF($C65="","",XLOOKUP($C65,Listen!$A$10:$A$15,Listen!$E$10:$E$15,""))</f>
        <v/>
      </c>
      <c r="T65" s="7">
        <f>IF($C65="","",XLOOKUP($C65,Listen!$A$10:$A$15,Listen!$F$10:$F$15,""))</f>
        <v/>
      </c>
      <c r="U65" s="7">
        <f>IF($C65="","",XLOOKUP($C65,Listen!$A$10:$A$15,Listen!$G$10:$G$15,""))</f>
        <v/>
      </c>
      <c r="V65" s="7">
        <f>IF($C65="","",XLOOKUP($C65,Listen!$A$10:$A$15,Listen!$H$10:$H$15,""))</f>
        <v/>
      </c>
      <c r="W65" s="7">
        <f>IF($C65="","",XLOOKUP($C65,Listen!$A$10:$A$15,Listen!$I$10:$I$15,""))</f>
        <v/>
      </c>
      <c r="X65" s="7">
        <f>IF($C65="","",XLOOKUP($C65,Listen!$A$10:$A$15,Listen!$J$10:$J$15,""))</f>
        <v/>
      </c>
      <c r="Y65" s="7">
        <f>IF($C65="","",XLOOKUP($C65,Listen!$A$10:$A$15,Listen!$K$10:$K$15,""))</f>
        <v/>
      </c>
      <c r="Z65" s="7">
        <f>IF($C65="","",XLOOKUP($C65,Listen!$A$10:$A$15,Listen!$L$10:$L$15,""))</f>
        <v/>
      </c>
      <c r="AA65" s="7">
        <f>IF($C65="","",XLOOKUP($C65,Listen!$A$10:$A$15,Listen!$M$10:$M$15,""))</f>
        <v/>
      </c>
      <c r="AB65" s="7">
        <f>IF(COUNTA($D65:$O65)=0,"",AVERAGE($D65:$O65))</f>
        <v/>
      </c>
      <c r="AC65" s="7">
        <f>IF($C65="","",SUMPRODUCT(--($D65:$O65&lt;&gt;""),--($P65:$AA65&lt;&gt;""),--($D65:$O65&lt;$P65:$AA65)))</f>
        <v/>
      </c>
      <c r="AD65" s="8">
        <f>IF($C65="","",IF(SUMPRODUCT(--($P65:$AA65&lt;&gt;"" ))=0,"",SUMPRODUCT(--($D65:$O65&lt;&gt;""),--($P65:$AA65&lt;&gt;""),--($D65:$O65&gt;=$P65:$AA65)) / SUMPRODUCT(--($P65:$AA65&lt;&gt;"" ))))</f>
        <v/>
      </c>
    </row>
    <row r="66">
      <c r="A66" s="5" t="n"/>
      <c r="B66" s="5" t="n"/>
      <c r="C66" s="5" t="n"/>
      <c r="D66" s="7" t="n"/>
      <c r="E66" s="7" t="n"/>
      <c r="F66" s="7" t="n"/>
      <c r="G66" s="7" t="n"/>
      <c r="H66" s="7" t="n"/>
      <c r="I66" s="7" t="n"/>
      <c r="J66" s="7" t="n"/>
      <c r="K66" s="7" t="n"/>
      <c r="L66" s="7" t="n"/>
      <c r="M66" s="7" t="n"/>
      <c r="N66" s="7" t="n"/>
      <c r="O66" s="7" t="n"/>
      <c r="P66" s="7">
        <f>IF($C66="","",XLOOKUP($C66,Listen!$A$10:$A$15,Listen!$B$10:$B$15,""))</f>
        <v/>
      </c>
      <c r="Q66" s="7">
        <f>IF($C66="","",XLOOKUP($C66,Listen!$A$10:$A$15,Listen!$C$10:$C$15,""))</f>
        <v/>
      </c>
      <c r="R66" s="7">
        <f>IF($C66="","",XLOOKUP($C66,Listen!$A$10:$A$15,Listen!$D$10:$D$15,""))</f>
        <v/>
      </c>
      <c r="S66" s="7">
        <f>IF($C66="","",XLOOKUP($C66,Listen!$A$10:$A$15,Listen!$E$10:$E$15,""))</f>
        <v/>
      </c>
      <c r="T66" s="7">
        <f>IF($C66="","",XLOOKUP($C66,Listen!$A$10:$A$15,Listen!$F$10:$F$15,""))</f>
        <v/>
      </c>
      <c r="U66" s="7">
        <f>IF($C66="","",XLOOKUP($C66,Listen!$A$10:$A$15,Listen!$G$10:$G$15,""))</f>
        <v/>
      </c>
      <c r="V66" s="7">
        <f>IF($C66="","",XLOOKUP($C66,Listen!$A$10:$A$15,Listen!$H$10:$H$15,""))</f>
        <v/>
      </c>
      <c r="W66" s="7">
        <f>IF($C66="","",XLOOKUP($C66,Listen!$A$10:$A$15,Listen!$I$10:$I$15,""))</f>
        <v/>
      </c>
      <c r="X66" s="7">
        <f>IF($C66="","",XLOOKUP($C66,Listen!$A$10:$A$15,Listen!$J$10:$J$15,""))</f>
        <v/>
      </c>
      <c r="Y66" s="7">
        <f>IF($C66="","",XLOOKUP($C66,Listen!$A$10:$A$15,Listen!$K$10:$K$15,""))</f>
        <v/>
      </c>
      <c r="Z66" s="7">
        <f>IF($C66="","",XLOOKUP($C66,Listen!$A$10:$A$15,Listen!$L$10:$L$15,""))</f>
        <v/>
      </c>
      <c r="AA66" s="7">
        <f>IF($C66="","",XLOOKUP($C66,Listen!$A$10:$A$15,Listen!$M$10:$M$15,""))</f>
        <v/>
      </c>
      <c r="AB66" s="7">
        <f>IF(COUNTA($D66:$O66)=0,"",AVERAGE($D66:$O66))</f>
        <v/>
      </c>
      <c r="AC66" s="7">
        <f>IF($C66="","",SUMPRODUCT(--($D66:$O66&lt;&gt;""),--($P66:$AA66&lt;&gt;""),--($D66:$O66&lt;$P66:$AA66)))</f>
        <v/>
      </c>
      <c r="AD66" s="8">
        <f>IF($C66="","",IF(SUMPRODUCT(--($P66:$AA66&lt;&gt;"" ))=0,"",SUMPRODUCT(--($D66:$O66&lt;&gt;""),--($P66:$AA66&lt;&gt;""),--($D66:$O66&gt;=$P66:$AA66)) / SUMPRODUCT(--($P66:$AA66&lt;&gt;"" ))))</f>
        <v/>
      </c>
    </row>
    <row r="67">
      <c r="A67" s="5" t="n"/>
      <c r="B67" s="5" t="n"/>
      <c r="C67" s="5" t="n"/>
      <c r="D67" s="7" t="n"/>
      <c r="E67" s="7" t="n"/>
      <c r="F67" s="7" t="n"/>
      <c r="G67" s="7" t="n"/>
      <c r="H67" s="7" t="n"/>
      <c r="I67" s="7" t="n"/>
      <c r="J67" s="7" t="n"/>
      <c r="K67" s="7" t="n"/>
      <c r="L67" s="7" t="n"/>
      <c r="M67" s="7" t="n"/>
      <c r="N67" s="7" t="n"/>
      <c r="O67" s="7" t="n"/>
      <c r="P67" s="7">
        <f>IF($C67="","",XLOOKUP($C67,Listen!$A$10:$A$15,Listen!$B$10:$B$15,""))</f>
        <v/>
      </c>
      <c r="Q67" s="7">
        <f>IF($C67="","",XLOOKUP($C67,Listen!$A$10:$A$15,Listen!$C$10:$C$15,""))</f>
        <v/>
      </c>
      <c r="R67" s="7">
        <f>IF($C67="","",XLOOKUP($C67,Listen!$A$10:$A$15,Listen!$D$10:$D$15,""))</f>
        <v/>
      </c>
      <c r="S67" s="7">
        <f>IF($C67="","",XLOOKUP($C67,Listen!$A$10:$A$15,Listen!$E$10:$E$15,""))</f>
        <v/>
      </c>
      <c r="T67" s="7">
        <f>IF($C67="","",XLOOKUP($C67,Listen!$A$10:$A$15,Listen!$F$10:$F$15,""))</f>
        <v/>
      </c>
      <c r="U67" s="7">
        <f>IF($C67="","",XLOOKUP($C67,Listen!$A$10:$A$15,Listen!$G$10:$G$15,""))</f>
        <v/>
      </c>
      <c r="V67" s="7">
        <f>IF($C67="","",XLOOKUP($C67,Listen!$A$10:$A$15,Listen!$H$10:$H$15,""))</f>
        <v/>
      </c>
      <c r="W67" s="7">
        <f>IF($C67="","",XLOOKUP($C67,Listen!$A$10:$A$15,Listen!$I$10:$I$15,""))</f>
        <v/>
      </c>
      <c r="X67" s="7">
        <f>IF($C67="","",XLOOKUP($C67,Listen!$A$10:$A$15,Listen!$J$10:$J$15,""))</f>
        <v/>
      </c>
      <c r="Y67" s="7">
        <f>IF($C67="","",XLOOKUP($C67,Listen!$A$10:$A$15,Listen!$K$10:$K$15,""))</f>
        <v/>
      </c>
      <c r="Z67" s="7">
        <f>IF($C67="","",XLOOKUP($C67,Listen!$A$10:$A$15,Listen!$L$10:$L$15,""))</f>
        <v/>
      </c>
      <c r="AA67" s="7">
        <f>IF($C67="","",XLOOKUP($C67,Listen!$A$10:$A$15,Listen!$M$10:$M$15,""))</f>
        <v/>
      </c>
      <c r="AB67" s="7">
        <f>IF(COUNTA($D67:$O67)=0,"",AVERAGE($D67:$O67))</f>
        <v/>
      </c>
      <c r="AC67" s="7">
        <f>IF($C67="","",SUMPRODUCT(--($D67:$O67&lt;&gt;""),--($P67:$AA67&lt;&gt;""),--($D67:$O67&lt;$P67:$AA67)))</f>
        <v/>
      </c>
      <c r="AD67" s="8">
        <f>IF($C67="","",IF(SUMPRODUCT(--($P67:$AA67&lt;&gt;"" ))=0,"",SUMPRODUCT(--($D67:$O67&lt;&gt;""),--($P67:$AA67&lt;&gt;""),--($D67:$O67&gt;=$P67:$AA67)) / SUMPRODUCT(--($P67:$AA67&lt;&gt;"" ))))</f>
        <v/>
      </c>
    </row>
    <row r="68">
      <c r="A68" s="5" t="n"/>
      <c r="B68" s="5" t="n"/>
      <c r="C68" s="5" t="n"/>
      <c r="D68" s="7" t="n"/>
      <c r="E68" s="7" t="n"/>
      <c r="F68" s="7" t="n"/>
      <c r="G68" s="7" t="n"/>
      <c r="H68" s="7" t="n"/>
      <c r="I68" s="7" t="n"/>
      <c r="J68" s="7" t="n"/>
      <c r="K68" s="7" t="n"/>
      <c r="L68" s="7" t="n"/>
      <c r="M68" s="7" t="n"/>
      <c r="N68" s="7" t="n"/>
      <c r="O68" s="7" t="n"/>
      <c r="P68" s="7">
        <f>IF($C68="","",XLOOKUP($C68,Listen!$A$10:$A$15,Listen!$B$10:$B$15,""))</f>
        <v/>
      </c>
      <c r="Q68" s="7">
        <f>IF($C68="","",XLOOKUP($C68,Listen!$A$10:$A$15,Listen!$C$10:$C$15,""))</f>
        <v/>
      </c>
      <c r="R68" s="7">
        <f>IF($C68="","",XLOOKUP($C68,Listen!$A$10:$A$15,Listen!$D$10:$D$15,""))</f>
        <v/>
      </c>
      <c r="S68" s="7">
        <f>IF($C68="","",XLOOKUP($C68,Listen!$A$10:$A$15,Listen!$E$10:$E$15,""))</f>
        <v/>
      </c>
      <c r="T68" s="7">
        <f>IF($C68="","",XLOOKUP($C68,Listen!$A$10:$A$15,Listen!$F$10:$F$15,""))</f>
        <v/>
      </c>
      <c r="U68" s="7">
        <f>IF($C68="","",XLOOKUP($C68,Listen!$A$10:$A$15,Listen!$G$10:$G$15,""))</f>
        <v/>
      </c>
      <c r="V68" s="7">
        <f>IF($C68="","",XLOOKUP($C68,Listen!$A$10:$A$15,Listen!$H$10:$H$15,""))</f>
        <v/>
      </c>
      <c r="W68" s="7">
        <f>IF($C68="","",XLOOKUP($C68,Listen!$A$10:$A$15,Listen!$I$10:$I$15,""))</f>
        <v/>
      </c>
      <c r="X68" s="7">
        <f>IF($C68="","",XLOOKUP($C68,Listen!$A$10:$A$15,Listen!$J$10:$J$15,""))</f>
        <v/>
      </c>
      <c r="Y68" s="7">
        <f>IF($C68="","",XLOOKUP($C68,Listen!$A$10:$A$15,Listen!$K$10:$K$15,""))</f>
        <v/>
      </c>
      <c r="Z68" s="7">
        <f>IF($C68="","",XLOOKUP($C68,Listen!$A$10:$A$15,Listen!$L$10:$L$15,""))</f>
        <v/>
      </c>
      <c r="AA68" s="7">
        <f>IF($C68="","",XLOOKUP($C68,Listen!$A$10:$A$15,Listen!$M$10:$M$15,""))</f>
        <v/>
      </c>
      <c r="AB68" s="7">
        <f>IF(COUNTA($D68:$O68)=0,"",AVERAGE($D68:$O68))</f>
        <v/>
      </c>
      <c r="AC68" s="7">
        <f>IF($C68="","",SUMPRODUCT(--($D68:$O68&lt;&gt;""),--($P68:$AA68&lt;&gt;""),--($D68:$O68&lt;$P68:$AA68)))</f>
        <v/>
      </c>
      <c r="AD68" s="8">
        <f>IF($C68="","",IF(SUMPRODUCT(--($P68:$AA68&lt;&gt;"" ))=0,"",SUMPRODUCT(--($D68:$O68&lt;&gt;""),--($P68:$AA68&lt;&gt;""),--($D68:$O68&gt;=$P68:$AA68)) / SUMPRODUCT(--($P68:$AA68&lt;&gt;"" ))))</f>
        <v/>
      </c>
    </row>
    <row r="69">
      <c r="A69" s="5" t="n"/>
      <c r="B69" s="5" t="n"/>
      <c r="C69" s="5" t="n"/>
      <c r="D69" s="7" t="n"/>
      <c r="E69" s="7" t="n"/>
      <c r="F69" s="7" t="n"/>
      <c r="G69" s="7" t="n"/>
      <c r="H69" s="7" t="n"/>
      <c r="I69" s="7" t="n"/>
      <c r="J69" s="7" t="n"/>
      <c r="K69" s="7" t="n"/>
      <c r="L69" s="7" t="n"/>
      <c r="M69" s="7" t="n"/>
      <c r="N69" s="7" t="n"/>
      <c r="O69" s="7" t="n"/>
      <c r="P69" s="7">
        <f>IF($C69="","",XLOOKUP($C69,Listen!$A$10:$A$15,Listen!$B$10:$B$15,""))</f>
        <v/>
      </c>
      <c r="Q69" s="7">
        <f>IF($C69="","",XLOOKUP($C69,Listen!$A$10:$A$15,Listen!$C$10:$C$15,""))</f>
        <v/>
      </c>
      <c r="R69" s="7">
        <f>IF($C69="","",XLOOKUP($C69,Listen!$A$10:$A$15,Listen!$D$10:$D$15,""))</f>
        <v/>
      </c>
      <c r="S69" s="7">
        <f>IF($C69="","",XLOOKUP($C69,Listen!$A$10:$A$15,Listen!$E$10:$E$15,""))</f>
        <v/>
      </c>
      <c r="T69" s="7">
        <f>IF($C69="","",XLOOKUP($C69,Listen!$A$10:$A$15,Listen!$F$10:$F$15,""))</f>
        <v/>
      </c>
      <c r="U69" s="7">
        <f>IF($C69="","",XLOOKUP($C69,Listen!$A$10:$A$15,Listen!$G$10:$G$15,""))</f>
        <v/>
      </c>
      <c r="V69" s="7">
        <f>IF($C69="","",XLOOKUP($C69,Listen!$A$10:$A$15,Listen!$H$10:$H$15,""))</f>
        <v/>
      </c>
      <c r="W69" s="7">
        <f>IF($C69="","",XLOOKUP($C69,Listen!$A$10:$A$15,Listen!$I$10:$I$15,""))</f>
        <v/>
      </c>
      <c r="X69" s="7">
        <f>IF($C69="","",XLOOKUP($C69,Listen!$A$10:$A$15,Listen!$J$10:$J$15,""))</f>
        <v/>
      </c>
      <c r="Y69" s="7">
        <f>IF($C69="","",XLOOKUP($C69,Listen!$A$10:$A$15,Listen!$K$10:$K$15,""))</f>
        <v/>
      </c>
      <c r="Z69" s="7">
        <f>IF($C69="","",XLOOKUP($C69,Listen!$A$10:$A$15,Listen!$L$10:$L$15,""))</f>
        <v/>
      </c>
      <c r="AA69" s="7">
        <f>IF($C69="","",XLOOKUP($C69,Listen!$A$10:$A$15,Listen!$M$10:$M$15,""))</f>
        <v/>
      </c>
      <c r="AB69" s="7">
        <f>IF(COUNTA($D69:$O69)=0,"",AVERAGE($D69:$O69))</f>
        <v/>
      </c>
      <c r="AC69" s="7">
        <f>IF($C69="","",SUMPRODUCT(--($D69:$O69&lt;&gt;""),--($P69:$AA69&lt;&gt;""),--($D69:$O69&lt;$P69:$AA69)))</f>
        <v/>
      </c>
      <c r="AD69" s="8">
        <f>IF($C69="","",IF(SUMPRODUCT(--($P69:$AA69&lt;&gt;"" ))=0,"",SUMPRODUCT(--($D69:$O69&lt;&gt;""),--($P69:$AA69&lt;&gt;""),--($D69:$O69&gt;=$P69:$AA69)) / SUMPRODUCT(--($P69:$AA69&lt;&gt;"" ))))</f>
        <v/>
      </c>
    </row>
    <row r="70">
      <c r="A70" s="5" t="n"/>
      <c r="B70" s="5" t="n"/>
      <c r="C70" s="5" t="n"/>
      <c r="D70" s="7" t="n"/>
      <c r="E70" s="7" t="n"/>
      <c r="F70" s="7" t="n"/>
      <c r="G70" s="7" t="n"/>
      <c r="H70" s="7" t="n"/>
      <c r="I70" s="7" t="n"/>
      <c r="J70" s="7" t="n"/>
      <c r="K70" s="7" t="n"/>
      <c r="L70" s="7" t="n"/>
      <c r="M70" s="7" t="n"/>
      <c r="N70" s="7" t="n"/>
      <c r="O70" s="7" t="n"/>
      <c r="P70" s="7">
        <f>IF($C70="","",XLOOKUP($C70,Listen!$A$10:$A$15,Listen!$B$10:$B$15,""))</f>
        <v/>
      </c>
      <c r="Q70" s="7">
        <f>IF($C70="","",XLOOKUP($C70,Listen!$A$10:$A$15,Listen!$C$10:$C$15,""))</f>
        <v/>
      </c>
      <c r="R70" s="7">
        <f>IF($C70="","",XLOOKUP($C70,Listen!$A$10:$A$15,Listen!$D$10:$D$15,""))</f>
        <v/>
      </c>
      <c r="S70" s="7">
        <f>IF($C70="","",XLOOKUP($C70,Listen!$A$10:$A$15,Listen!$E$10:$E$15,""))</f>
        <v/>
      </c>
      <c r="T70" s="7">
        <f>IF($C70="","",XLOOKUP($C70,Listen!$A$10:$A$15,Listen!$F$10:$F$15,""))</f>
        <v/>
      </c>
      <c r="U70" s="7">
        <f>IF($C70="","",XLOOKUP($C70,Listen!$A$10:$A$15,Listen!$G$10:$G$15,""))</f>
        <v/>
      </c>
      <c r="V70" s="7">
        <f>IF($C70="","",XLOOKUP($C70,Listen!$A$10:$A$15,Listen!$H$10:$H$15,""))</f>
        <v/>
      </c>
      <c r="W70" s="7">
        <f>IF($C70="","",XLOOKUP($C70,Listen!$A$10:$A$15,Listen!$I$10:$I$15,""))</f>
        <v/>
      </c>
      <c r="X70" s="7">
        <f>IF($C70="","",XLOOKUP($C70,Listen!$A$10:$A$15,Listen!$J$10:$J$15,""))</f>
        <v/>
      </c>
      <c r="Y70" s="7">
        <f>IF($C70="","",XLOOKUP($C70,Listen!$A$10:$A$15,Listen!$K$10:$K$15,""))</f>
        <v/>
      </c>
      <c r="Z70" s="7">
        <f>IF($C70="","",XLOOKUP($C70,Listen!$A$10:$A$15,Listen!$L$10:$L$15,""))</f>
        <v/>
      </c>
      <c r="AA70" s="7">
        <f>IF($C70="","",XLOOKUP($C70,Listen!$A$10:$A$15,Listen!$M$10:$M$15,""))</f>
        <v/>
      </c>
      <c r="AB70" s="7">
        <f>IF(COUNTA($D70:$O70)=0,"",AVERAGE($D70:$O70))</f>
        <v/>
      </c>
      <c r="AC70" s="7">
        <f>IF($C70="","",SUMPRODUCT(--($D70:$O70&lt;&gt;""),--($P70:$AA70&lt;&gt;""),--($D70:$O70&lt;$P70:$AA70)))</f>
        <v/>
      </c>
      <c r="AD70" s="8">
        <f>IF($C70="","",IF(SUMPRODUCT(--($P70:$AA70&lt;&gt;"" ))=0,"",SUMPRODUCT(--($D70:$O70&lt;&gt;""),--($P70:$AA70&lt;&gt;""),--($D70:$O70&gt;=$P70:$AA70)) / SUMPRODUCT(--($P70:$AA70&lt;&gt;"" ))))</f>
        <v/>
      </c>
    </row>
    <row r="71">
      <c r="A71" s="5" t="n"/>
      <c r="B71" s="5" t="n"/>
      <c r="C71" s="5" t="n"/>
      <c r="D71" s="7" t="n"/>
      <c r="E71" s="7" t="n"/>
      <c r="F71" s="7" t="n"/>
      <c r="G71" s="7" t="n"/>
      <c r="H71" s="7" t="n"/>
      <c r="I71" s="7" t="n"/>
      <c r="J71" s="7" t="n"/>
      <c r="K71" s="7" t="n"/>
      <c r="L71" s="7" t="n"/>
      <c r="M71" s="7" t="n"/>
      <c r="N71" s="7" t="n"/>
      <c r="O71" s="7" t="n"/>
      <c r="P71" s="7">
        <f>IF($C71="","",XLOOKUP($C71,Listen!$A$10:$A$15,Listen!$B$10:$B$15,""))</f>
        <v/>
      </c>
      <c r="Q71" s="7">
        <f>IF($C71="","",XLOOKUP($C71,Listen!$A$10:$A$15,Listen!$C$10:$C$15,""))</f>
        <v/>
      </c>
      <c r="R71" s="7">
        <f>IF($C71="","",XLOOKUP($C71,Listen!$A$10:$A$15,Listen!$D$10:$D$15,""))</f>
        <v/>
      </c>
      <c r="S71" s="7">
        <f>IF($C71="","",XLOOKUP($C71,Listen!$A$10:$A$15,Listen!$E$10:$E$15,""))</f>
        <v/>
      </c>
      <c r="T71" s="7">
        <f>IF($C71="","",XLOOKUP($C71,Listen!$A$10:$A$15,Listen!$F$10:$F$15,""))</f>
        <v/>
      </c>
      <c r="U71" s="7">
        <f>IF($C71="","",XLOOKUP($C71,Listen!$A$10:$A$15,Listen!$G$10:$G$15,""))</f>
        <v/>
      </c>
      <c r="V71" s="7">
        <f>IF($C71="","",XLOOKUP($C71,Listen!$A$10:$A$15,Listen!$H$10:$H$15,""))</f>
        <v/>
      </c>
      <c r="W71" s="7">
        <f>IF($C71="","",XLOOKUP($C71,Listen!$A$10:$A$15,Listen!$I$10:$I$15,""))</f>
        <v/>
      </c>
      <c r="X71" s="7">
        <f>IF($C71="","",XLOOKUP($C71,Listen!$A$10:$A$15,Listen!$J$10:$J$15,""))</f>
        <v/>
      </c>
      <c r="Y71" s="7">
        <f>IF($C71="","",XLOOKUP($C71,Listen!$A$10:$A$15,Listen!$K$10:$K$15,""))</f>
        <v/>
      </c>
      <c r="Z71" s="7">
        <f>IF($C71="","",XLOOKUP($C71,Listen!$A$10:$A$15,Listen!$L$10:$L$15,""))</f>
        <v/>
      </c>
      <c r="AA71" s="7">
        <f>IF($C71="","",XLOOKUP($C71,Listen!$A$10:$A$15,Listen!$M$10:$M$15,""))</f>
        <v/>
      </c>
      <c r="AB71" s="7">
        <f>IF(COUNTA($D71:$O71)=0,"",AVERAGE($D71:$O71))</f>
        <v/>
      </c>
      <c r="AC71" s="7">
        <f>IF($C71="","",SUMPRODUCT(--($D71:$O71&lt;&gt;""),--($P71:$AA71&lt;&gt;""),--($D71:$O71&lt;$P71:$AA71)))</f>
        <v/>
      </c>
      <c r="AD71" s="8">
        <f>IF($C71="","",IF(SUMPRODUCT(--($P71:$AA71&lt;&gt;"" ))=0,"",SUMPRODUCT(--($D71:$O71&lt;&gt;""),--($P71:$AA71&lt;&gt;""),--($D71:$O71&gt;=$P71:$AA71)) / SUMPRODUCT(--($P71:$AA71&lt;&gt;"" ))))</f>
        <v/>
      </c>
    </row>
    <row r="72">
      <c r="A72" s="5" t="n"/>
      <c r="B72" s="5" t="n"/>
      <c r="C72" s="5" t="n"/>
      <c r="D72" s="7" t="n"/>
      <c r="E72" s="7" t="n"/>
      <c r="F72" s="7" t="n"/>
      <c r="G72" s="7" t="n"/>
      <c r="H72" s="7" t="n"/>
      <c r="I72" s="7" t="n"/>
      <c r="J72" s="7" t="n"/>
      <c r="K72" s="7" t="n"/>
      <c r="L72" s="7" t="n"/>
      <c r="M72" s="7" t="n"/>
      <c r="N72" s="7" t="n"/>
      <c r="O72" s="7" t="n"/>
      <c r="P72" s="7">
        <f>IF($C72="","",XLOOKUP($C72,Listen!$A$10:$A$15,Listen!$B$10:$B$15,""))</f>
        <v/>
      </c>
      <c r="Q72" s="7">
        <f>IF($C72="","",XLOOKUP($C72,Listen!$A$10:$A$15,Listen!$C$10:$C$15,""))</f>
        <v/>
      </c>
      <c r="R72" s="7">
        <f>IF($C72="","",XLOOKUP($C72,Listen!$A$10:$A$15,Listen!$D$10:$D$15,""))</f>
        <v/>
      </c>
      <c r="S72" s="7">
        <f>IF($C72="","",XLOOKUP($C72,Listen!$A$10:$A$15,Listen!$E$10:$E$15,""))</f>
        <v/>
      </c>
      <c r="T72" s="7">
        <f>IF($C72="","",XLOOKUP($C72,Listen!$A$10:$A$15,Listen!$F$10:$F$15,""))</f>
        <v/>
      </c>
      <c r="U72" s="7">
        <f>IF($C72="","",XLOOKUP($C72,Listen!$A$10:$A$15,Listen!$G$10:$G$15,""))</f>
        <v/>
      </c>
      <c r="V72" s="7">
        <f>IF($C72="","",XLOOKUP($C72,Listen!$A$10:$A$15,Listen!$H$10:$H$15,""))</f>
        <v/>
      </c>
      <c r="W72" s="7">
        <f>IF($C72="","",XLOOKUP($C72,Listen!$A$10:$A$15,Listen!$I$10:$I$15,""))</f>
        <v/>
      </c>
      <c r="X72" s="7">
        <f>IF($C72="","",XLOOKUP($C72,Listen!$A$10:$A$15,Listen!$J$10:$J$15,""))</f>
        <v/>
      </c>
      <c r="Y72" s="7">
        <f>IF($C72="","",XLOOKUP($C72,Listen!$A$10:$A$15,Listen!$K$10:$K$15,""))</f>
        <v/>
      </c>
      <c r="Z72" s="7">
        <f>IF($C72="","",XLOOKUP($C72,Listen!$A$10:$A$15,Listen!$L$10:$L$15,""))</f>
        <v/>
      </c>
      <c r="AA72" s="7">
        <f>IF($C72="","",XLOOKUP($C72,Listen!$A$10:$A$15,Listen!$M$10:$M$15,""))</f>
        <v/>
      </c>
      <c r="AB72" s="7">
        <f>IF(COUNTA($D72:$O72)=0,"",AVERAGE($D72:$O72))</f>
        <v/>
      </c>
      <c r="AC72" s="7">
        <f>IF($C72="","",SUMPRODUCT(--($D72:$O72&lt;&gt;""),--($P72:$AA72&lt;&gt;""),--($D72:$O72&lt;$P72:$AA72)))</f>
        <v/>
      </c>
      <c r="AD72" s="8">
        <f>IF($C72="","",IF(SUMPRODUCT(--($P72:$AA72&lt;&gt;"" ))=0,"",SUMPRODUCT(--($D72:$O72&lt;&gt;""),--($P72:$AA72&lt;&gt;""),--($D72:$O72&gt;=$P72:$AA72)) / SUMPRODUCT(--($P72:$AA72&lt;&gt;"" ))))</f>
        <v/>
      </c>
    </row>
    <row r="73">
      <c r="A73" s="5" t="n"/>
      <c r="B73" s="5" t="n"/>
      <c r="C73" s="5" t="n"/>
      <c r="D73" s="7" t="n"/>
      <c r="E73" s="7" t="n"/>
      <c r="F73" s="7" t="n"/>
      <c r="G73" s="7" t="n"/>
      <c r="H73" s="7" t="n"/>
      <c r="I73" s="7" t="n"/>
      <c r="J73" s="7" t="n"/>
      <c r="K73" s="7" t="n"/>
      <c r="L73" s="7" t="n"/>
      <c r="M73" s="7" t="n"/>
      <c r="N73" s="7" t="n"/>
      <c r="O73" s="7" t="n"/>
      <c r="P73" s="7">
        <f>IF($C73="","",XLOOKUP($C73,Listen!$A$10:$A$15,Listen!$B$10:$B$15,""))</f>
        <v/>
      </c>
      <c r="Q73" s="7">
        <f>IF($C73="","",XLOOKUP($C73,Listen!$A$10:$A$15,Listen!$C$10:$C$15,""))</f>
        <v/>
      </c>
      <c r="R73" s="7">
        <f>IF($C73="","",XLOOKUP($C73,Listen!$A$10:$A$15,Listen!$D$10:$D$15,""))</f>
        <v/>
      </c>
      <c r="S73" s="7">
        <f>IF($C73="","",XLOOKUP($C73,Listen!$A$10:$A$15,Listen!$E$10:$E$15,""))</f>
        <v/>
      </c>
      <c r="T73" s="7">
        <f>IF($C73="","",XLOOKUP($C73,Listen!$A$10:$A$15,Listen!$F$10:$F$15,""))</f>
        <v/>
      </c>
      <c r="U73" s="7">
        <f>IF($C73="","",XLOOKUP($C73,Listen!$A$10:$A$15,Listen!$G$10:$G$15,""))</f>
        <v/>
      </c>
      <c r="V73" s="7">
        <f>IF($C73="","",XLOOKUP($C73,Listen!$A$10:$A$15,Listen!$H$10:$H$15,""))</f>
        <v/>
      </c>
      <c r="W73" s="7">
        <f>IF($C73="","",XLOOKUP($C73,Listen!$A$10:$A$15,Listen!$I$10:$I$15,""))</f>
        <v/>
      </c>
      <c r="X73" s="7">
        <f>IF($C73="","",XLOOKUP($C73,Listen!$A$10:$A$15,Listen!$J$10:$J$15,""))</f>
        <v/>
      </c>
      <c r="Y73" s="7">
        <f>IF($C73="","",XLOOKUP($C73,Listen!$A$10:$A$15,Listen!$K$10:$K$15,""))</f>
        <v/>
      </c>
      <c r="Z73" s="7">
        <f>IF($C73="","",XLOOKUP($C73,Listen!$A$10:$A$15,Listen!$L$10:$L$15,""))</f>
        <v/>
      </c>
      <c r="AA73" s="7">
        <f>IF($C73="","",XLOOKUP($C73,Listen!$A$10:$A$15,Listen!$M$10:$M$15,""))</f>
        <v/>
      </c>
      <c r="AB73" s="7">
        <f>IF(COUNTA($D73:$O73)=0,"",AVERAGE($D73:$O73))</f>
        <v/>
      </c>
      <c r="AC73" s="7">
        <f>IF($C73="","",SUMPRODUCT(--($D73:$O73&lt;&gt;""),--($P73:$AA73&lt;&gt;""),--($D73:$O73&lt;$P73:$AA73)))</f>
        <v/>
      </c>
      <c r="AD73" s="8">
        <f>IF($C73="","",IF(SUMPRODUCT(--($P73:$AA73&lt;&gt;"" ))=0,"",SUMPRODUCT(--($D73:$O73&lt;&gt;""),--($P73:$AA73&lt;&gt;""),--($D73:$O73&gt;=$P73:$AA73)) / SUMPRODUCT(--($P73:$AA73&lt;&gt;"" ))))</f>
        <v/>
      </c>
    </row>
    <row r="74">
      <c r="A74" s="5" t="n"/>
      <c r="B74" s="5" t="n"/>
      <c r="C74" s="5" t="n"/>
      <c r="D74" s="7" t="n"/>
      <c r="E74" s="7" t="n"/>
      <c r="F74" s="7" t="n"/>
      <c r="G74" s="7" t="n"/>
      <c r="H74" s="7" t="n"/>
      <c r="I74" s="7" t="n"/>
      <c r="J74" s="7" t="n"/>
      <c r="K74" s="7" t="n"/>
      <c r="L74" s="7" t="n"/>
      <c r="M74" s="7" t="n"/>
      <c r="N74" s="7" t="n"/>
      <c r="O74" s="7" t="n"/>
      <c r="P74" s="7">
        <f>IF($C74="","",XLOOKUP($C74,Listen!$A$10:$A$15,Listen!$B$10:$B$15,""))</f>
        <v/>
      </c>
      <c r="Q74" s="7">
        <f>IF($C74="","",XLOOKUP($C74,Listen!$A$10:$A$15,Listen!$C$10:$C$15,""))</f>
        <v/>
      </c>
      <c r="R74" s="7">
        <f>IF($C74="","",XLOOKUP($C74,Listen!$A$10:$A$15,Listen!$D$10:$D$15,""))</f>
        <v/>
      </c>
      <c r="S74" s="7">
        <f>IF($C74="","",XLOOKUP($C74,Listen!$A$10:$A$15,Listen!$E$10:$E$15,""))</f>
        <v/>
      </c>
      <c r="T74" s="7">
        <f>IF($C74="","",XLOOKUP($C74,Listen!$A$10:$A$15,Listen!$F$10:$F$15,""))</f>
        <v/>
      </c>
      <c r="U74" s="7">
        <f>IF($C74="","",XLOOKUP($C74,Listen!$A$10:$A$15,Listen!$G$10:$G$15,""))</f>
        <v/>
      </c>
      <c r="V74" s="7">
        <f>IF($C74="","",XLOOKUP($C74,Listen!$A$10:$A$15,Listen!$H$10:$H$15,""))</f>
        <v/>
      </c>
      <c r="W74" s="7">
        <f>IF($C74="","",XLOOKUP($C74,Listen!$A$10:$A$15,Listen!$I$10:$I$15,""))</f>
        <v/>
      </c>
      <c r="X74" s="7">
        <f>IF($C74="","",XLOOKUP($C74,Listen!$A$10:$A$15,Listen!$J$10:$J$15,""))</f>
        <v/>
      </c>
      <c r="Y74" s="7">
        <f>IF($C74="","",XLOOKUP($C74,Listen!$A$10:$A$15,Listen!$K$10:$K$15,""))</f>
        <v/>
      </c>
      <c r="Z74" s="7">
        <f>IF($C74="","",XLOOKUP($C74,Listen!$A$10:$A$15,Listen!$L$10:$L$15,""))</f>
        <v/>
      </c>
      <c r="AA74" s="7">
        <f>IF($C74="","",XLOOKUP($C74,Listen!$A$10:$A$15,Listen!$M$10:$M$15,""))</f>
        <v/>
      </c>
      <c r="AB74" s="7">
        <f>IF(COUNTA($D74:$O74)=0,"",AVERAGE($D74:$O74))</f>
        <v/>
      </c>
      <c r="AC74" s="7">
        <f>IF($C74="","",SUMPRODUCT(--($D74:$O74&lt;&gt;""),--($P74:$AA74&lt;&gt;""),--($D74:$O74&lt;$P74:$AA74)))</f>
        <v/>
      </c>
      <c r="AD74" s="8">
        <f>IF($C74="","",IF(SUMPRODUCT(--($P74:$AA74&lt;&gt;"" ))=0,"",SUMPRODUCT(--($D74:$O74&lt;&gt;""),--($P74:$AA74&lt;&gt;""),--($D74:$O74&gt;=$P74:$AA74)) / SUMPRODUCT(--($P74:$AA74&lt;&gt;"" ))))</f>
        <v/>
      </c>
    </row>
    <row r="75">
      <c r="A75" s="5" t="n"/>
      <c r="B75" s="5" t="n"/>
      <c r="C75" s="5" t="n"/>
      <c r="D75" s="7" t="n"/>
      <c r="E75" s="7" t="n"/>
      <c r="F75" s="7" t="n"/>
      <c r="G75" s="7" t="n"/>
      <c r="H75" s="7" t="n"/>
      <c r="I75" s="7" t="n"/>
      <c r="J75" s="7" t="n"/>
      <c r="K75" s="7" t="n"/>
      <c r="L75" s="7" t="n"/>
      <c r="M75" s="7" t="n"/>
      <c r="N75" s="7" t="n"/>
      <c r="O75" s="7" t="n"/>
      <c r="P75" s="7">
        <f>IF($C75="","",XLOOKUP($C75,Listen!$A$10:$A$15,Listen!$B$10:$B$15,""))</f>
        <v/>
      </c>
      <c r="Q75" s="7">
        <f>IF($C75="","",XLOOKUP($C75,Listen!$A$10:$A$15,Listen!$C$10:$C$15,""))</f>
        <v/>
      </c>
      <c r="R75" s="7">
        <f>IF($C75="","",XLOOKUP($C75,Listen!$A$10:$A$15,Listen!$D$10:$D$15,""))</f>
        <v/>
      </c>
      <c r="S75" s="7">
        <f>IF($C75="","",XLOOKUP($C75,Listen!$A$10:$A$15,Listen!$E$10:$E$15,""))</f>
        <v/>
      </c>
      <c r="T75" s="7">
        <f>IF($C75="","",XLOOKUP($C75,Listen!$A$10:$A$15,Listen!$F$10:$F$15,""))</f>
        <v/>
      </c>
      <c r="U75" s="7">
        <f>IF($C75="","",XLOOKUP($C75,Listen!$A$10:$A$15,Listen!$G$10:$G$15,""))</f>
        <v/>
      </c>
      <c r="V75" s="7">
        <f>IF($C75="","",XLOOKUP($C75,Listen!$A$10:$A$15,Listen!$H$10:$H$15,""))</f>
        <v/>
      </c>
      <c r="W75" s="7">
        <f>IF($C75="","",XLOOKUP($C75,Listen!$A$10:$A$15,Listen!$I$10:$I$15,""))</f>
        <v/>
      </c>
      <c r="X75" s="7">
        <f>IF($C75="","",XLOOKUP($C75,Listen!$A$10:$A$15,Listen!$J$10:$J$15,""))</f>
        <v/>
      </c>
      <c r="Y75" s="7">
        <f>IF($C75="","",XLOOKUP($C75,Listen!$A$10:$A$15,Listen!$K$10:$K$15,""))</f>
        <v/>
      </c>
      <c r="Z75" s="7">
        <f>IF($C75="","",XLOOKUP($C75,Listen!$A$10:$A$15,Listen!$L$10:$L$15,""))</f>
        <v/>
      </c>
      <c r="AA75" s="7">
        <f>IF($C75="","",XLOOKUP($C75,Listen!$A$10:$A$15,Listen!$M$10:$M$15,""))</f>
        <v/>
      </c>
      <c r="AB75" s="7">
        <f>IF(COUNTA($D75:$O75)=0,"",AVERAGE($D75:$O75))</f>
        <v/>
      </c>
      <c r="AC75" s="7">
        <f>IF($C75="","",SUMPRODUCT(--($D75:$O75&lt;&gt;""),--($P75:$AA75&lt;&gt;""),--($D75:$O75&lt;$P75:$AA75)))</f>
        <v/>
      </c>
      <c r="AD75" s="8">
        <f>IF($C75="","",IF(SUMPRODUCT(--($P75:$AA75&lt;&gt;"" ))=0,"",SUMPRODUCT(--($D75:$O75&lt;&gt;""),--($P75:$AA75&lt;&gt;""),--($D75:$O75&gt;=$P75:$AA75)) / SUMPRODUCT(--($P75:$AA75&lt;&gt;"" ))))</f>
        <v/>
      </c>
    </row>
    <row r="76">
      <c r="A76" s="5" t="n"/>
      <c r="B76" s="5" t="n"/>
      <c r="C76" s="5" t="n"/>
      <c r="D76" s="7" t="n"/>
      <c r="E76" s="7" t="n"/>
      <c r="F76" s="7" t="n"/>
      <c r="G76" s="7" t="n"/>
      <c r="H76" s="7" t="n"/>
      <c r="I76" s="7" t="n"/>
      <c r="J76" s="7" t="n"/>
      <c r="K76" s="7" t="n"/>
      <c r="L76" s="7" t="n"/>
      <c r="M76" s="7" t="n"/>
      <c r="N76" s="7" t="n"/>
      <c r="O76" s="7" t="n"/>
      <c r="P76" s="7">
        <f>IF($C76="","",XLOOKUP($C76,Listen!$A$10:$A$15,Listen!$B$10:$B$15,""))</f>
        <v/>
      </c>
      <c r="Q76" s="7">
        <f>IF($C76="","",XLOOKUP($C76,Listen!$A$10:$A$15,Listen!$C$10:$C$15,""))</f>
        <v/>
      </c>
      <c r="R76" s="7">
        <f>IF($C76="","",XLOOKUP($C76,Listen!$A$10:$A$15,Listen!$D$10:$D$15,""))</f>
        <v/>
      </c>
      <c r="S76" s="7">
        <f>IF($C76="","",XLOOKUP($C76,Listen!$A$10:$A$15,Listen!$E$10:$E$15,""))</f>
        <v/>
      </c>
      <c r="T76" s="7">
        <f>IF($C76="","",XLOOKUP($C76,Listen!$A$10:$A$15,Listen!$F$10:$F$15,""))</f>
        <v/>
      </c>
      <c r="U76" s="7">
        <f>IF($C76="","",XLOOKUP($C76,Listen!$A$10:$A$15,Listen!$G$10:$G$15,""))</f>
        <v/>
      </c>
      <c r="V76" s="7">
        <f>IF($C76="","",XLOOKUP($C76,Listen!$A$10:$A$15,Listen!$H$10:$H$15,""))</f>
        <v/>
      </c>
      <c r="W76" s="7">
        <f>IF($C76="","",XLOOKUP($C76,Listen!$A$10:$A$15,Listen!$I$10:$I$15,""))</f>
        <v/>
      </c>
      <c r="X76" s="7">
        <f>IF($C76="","",XLOOKUP($C76,Listen!$A$10:$A$15,Listen!$J$10:$J$15,""))</f>
        <v/>
      </c>
      <c r="Y76" s="7">
        <f>IF($C76="","",XLOOKUP($C76,Listen!$A$10:$A$15,Listen!$K$10:$K$15,""))</f>
        <v/>
      </c>
      <c r="Z76" s="7">
        <f>IF($C76="","",XLOOKUP($C76,Listen!$A$10:$A$15,Listen!$L$10:$L$15,""))</f>
        <v/>
      </c>
      <c r="AA76" s="7">
        <f>IF($C76="","",XLOOKUP($C76,Listen!$A$10:$A$15,Listen!$M$10:$M$15,""))</f>
        <v/>
      </c>
      <c r="AB76" s="7">
        <f>IF(COUNTA($D76:$O76)=0,"",AVERAGE($D76:$O76))</f>
        <v/>
      </c>
      <c r="AC76" s="7">
        <f>IF($C76="","",SUMPRODUCT(--($D76:$O76&lt;&gt;""),--($P76:$AA76&lt;&gt;""),--($D76:$O76&lt;$P76:$AA76)))</f>
        <v/>
      </c>
      <c r="AD76" s="8">
        <f>IF($C76="","",IF(SUMPRODUCT(--($P76:$AA76&lt;&gt;"" ))=0,"",SUMPRODUCT(--($D76:$O76&lt;&gt;""),--($P76:$AA76&lt;&gt;""),--($D76:$O76&gt;=$P76:$AA76)) / SUMPRODUCT(--($P76:$AA76&lt;&gt;"" ))))</f>
        <v/>
      </c>
    </row>
    <row r="77">
      <c r="A77" s="5" t="n"/>
      <c r="B77" s="5" t="n"/>
      <c r="C77" s="5" t="n"/>
      <c r="D77" s="7" t="n"/>
      <c r="E77" s="7" t="n"/>
      <c r="F77" s="7" t="n"/>
      <c r="G77" s="7" t="n"/>
      <c r="H77" s="7" t="n"/>
      <c r="I77" s="7" t="n"/>
      <c r="J77" s="7" t="n"/>
      <c r="K77" s="7" t="n"/>
      <c r="L77" s="7" t="n"/>
      <c r="M77" s="7" t="n"/>
      <c r="N77" s="7" t="n"/>
      <c r="O77" s="7" t="n"/>
      <c r="P77" s="7">
        <f>IF($C77="","",XLOOKUP($C77,Listen!$A$10:$A$15,Listen!$B$10:$B$15,""))</f>
        <v/>
      </c>
      <c r="Q77" s="7">
        <f>IF($C77="","",XLOOKUP($C77,Listen!$A$10:$A$15,Listen!$C$10:$C$15,""))</f>
        <v/>
      </c>
      <c r="R77" s="7">
        <f>IF($C77="","",XLOOKUP($C77,Listen!$A$10:$A$15,Listen!$D$10:$D$15,""))</f>
        <v/>
      </c>
      <c r="S77" s="7">
        <f>IF($C77="","",XLOOKUP($C77,Listen!$A$10:$A$15,Listen!$E$10:$E$15,""))</f>
        <v/>
      </c>
      <c r="T77" s="7">
        <f>IF($C77="","",XLOOKUP($C77,Listen!$A$10:$A$15,Listen!$F$10:$F$15,""))</f>
        <v/>
      </c>
      <c r="U77" s="7">
        <f>IF($C77="","",XLOOKUP($C77,Listen!$A$10:$A$15,Listen!$G$10:$G$15,""))</f>
        <v/>
      </c>
      <c r="V77" s="7">
        <f>IF($C77="","",XLOOKUP($C77,Listen!$A$10:$A$15,Listen!$H$10:$H$15,""))</f>
        <v/>
      </c>
      <c r="W77" s="7">
        <f>IF($C77="","",XLOOKUP($C77,Listen!$A$10:$A$15,Listen!$I$10:$I$15,""))</f>
        <v/>
      </c>
      <c r="X77" s="7">
        <f>IF($C77="","",XLOOKUP($C77,Listen!$A$10:$A$15,Listen!$J$10:$J$15,""))</f>
        <v/>
      </c>
      <c r="Y77" s="7">
        <f>IF($C77="","",XLOOKUP($C77,Listen!$A$10:$A$15,Listen!$K$10:$K$15,""))</f>
        <v/>
      </c>
      <c r="Z77" s="7">
        <f>IF($C77="","",XLOOKUP($C77,Listen!$A$10:$A$15,Listen!$L$10:$L$15,""))</f>
        <v/>
      </c>
      <c r="AA77" s="7">
        <f>IF($C77="","",XLOOKUP($C77,Listen!$A$10:$A$15,Listen!$M$10:$M$15,""))</f>
        <v/>
      </c>
      <c r="AB77" s="7">
        <f>IF(COUNTA($D77:$O77)=0,"",AVERAGE($D77:$O77))</f>
        <v/>
      </c>
      <c r="AC77" s="7">
        <f>IF($C77="","",SUMPRODUCT(--($D77:$O77&lt;&gt;""),--($P77:$AA77&lt;&gt;""),--($D77:$O77&lt;$P77:$AA77)))</f>
        <v/>
      </c>
      <c r="AD77" s="8">
        <f>IF($C77="","",IF(SUMPRODUCT(--($P77:$AA77&lt;&gt;"" ))=0,"",SUMPRODUCT(--($D77:$O77&lt;&gt;""),--($P77:$AA77&lt;&gt;""),--($D77:$O77&gt;=$P77:$AA77)) / SUMPRODUCT(--($P77:$AA77&lt;&gt;"" ))))</f>
        <v/>
      </c>
    </row>
    <row r="78">
      <c r="A78" s="5" t="n"/>
      <c r="B78" s="5" t="n"/>
      <c r="C78" s="5" t="n"/>
      <c r="D78" s="7" t="n"/>
      <c r="E78" s="7" t="n"/>
      <c r="F78" s="7" t="n"/>
      <c r="G78" s="7" t="n"/>
      <c r="H78" s="7" t="n"/>
      <c r="I78" s="7" t="n"/>
      <c r="J78" s="7" t="n"/>
      <c r="K78" s="7" t="n"/>
      <c r="L78" s="7" t="n"/>
      <c r="M78" s="7" t="n"/>
      <c r="N78" s="7" t="n"/>
      <c r="O78" s="7" t="n"/>
      <c r="P78" s="7">
        <f>IF($C78="","",XLOOKUP($C78,Listen!$A$10:$A$15,Listen!$B$10:$B$15,""))</f>
        <v/>
      </c>
      <c r="Q78" s="7">
        <f>IF($C78="","",XLOOKUP($C78,Listen!$A$10:$A$15,Listen!$C$10:$C$15,""))</f>
        <v/>
      </c>
      <c r="R78" s="7">
        <f>IF($C78="","",XLOOKUP($C78,Listen!$A$10:$A$15,Listen!$D$10:$D$15,""))</f>
        <v/>
      </c>
      <c r="S78" s="7">
        <f>IF($C78="","",XLOOKUP($C78,Listen!$A$10:$A$15,Listen!$E$10:$E$15,""))</f>
        <v/>
      </c>
      <c r="T78" s="7">
        <f>IF($C78="","",XLOOKUP($C78,Listen!$A$10:$A$15,Listen!$F$10:$F$15,""))</f>
        <v/>
      </c>
      <c r="U78" s="7">
        <f>IF($C78="","",XLOOKUP($C78,Listen!$A$10:$A$15,Listen!$G$10:$G$15,""))</f>
        <v/>
      </c>
      <c r="V78" s="7">
        <f>IF($C78="","",XLOOKUP($C78,Listen!$A$10:$A$15,Listen!$H$10:$H$15,""))</f>
        <v/>
      </c>
      <c r="W78" s="7">
        <f>IF($C78="","",XLOOKUP($C78,Listen!$A$10:$A$15,Listen!$I$10:$I$15,""))</f>
        <v/>
      </c>
      <c r="X78" s="7">
        <f>IF($C78="","",XLOOKUP($C78,Listen!$A$10:$A$15,Listen!$J$10:$J$15,""))</f>
        <v/>
      </c>
      <c r="Y78" s="7">
        <f>IF($C78="","",XLOOKUP($C78,Listen!$A$10:$A$15,Listen!$K$10:$K$15,""))</f>
        <v/>
      </c>
      <c r="Z78" s="7">
        <f>IF($C78="","",XLOOKUP($C78,Listen!$A$10:$A$15,Listen!$L$10:$L$15,""))</f>
        <v/>
      </c>
      <c r="AA78" s="7">
        <f>IF($C78="","",XLOOKUP($C78,Listen!$A$10:$A$15,Listen!$M$10:$M$15,""))</f>
        <v/>
      </c>
      <c r="AB78" s="7">
        <f>IF(COUNTA($D78:$O78)=0,"",AVERAGE($D78:$O78))</f>
        <v/>
      </c>
      <c r="AC78" s="7">
        <f>IF($C78="","",SUMPRODUCT(--($D78:$O78&lt;&gt;""),--($P78:$AA78&lt;&gt;""),--($D78:$O78&lt;$P78:$AA78)))</f>
        <v/>
      </c>
      <c r="AD78" s="8">
        <f>IF($C78="","",IF(SUMPRODUCT(--($P78:$AA78&lt;&gt;"" ))=0,"",SUMPRODUCT(--($D78:$O78&lt;&gt;""),--($P78:$AA78&lt;&gt;""),--($D78:$O78&gt;=$P78:$AA78)) / SUMPRODUCT(--($P78:$AA78&lt;&gt;"" ))))</f>
        <v/>
      </c>
    </row>
    <row r="79">
      <c r="A79" s="5" t="n"/>
      <c r="B79" s="5" t="n"/>
      <c r="C79" s="5" t="n"/>
      <c r="D79" s="7" t="n"/>
      <c r="E79" s="7" t="n"/>
      <c r="F79" s="7" t="n"/>
      <c r="G79" s="7" t="n"/>
      <c r="H79" s="7" t="n"/>
      <c r="I79" s="7" t="n"/>
      <c r="J79" s="7" t="n"/>
      <c r="K79" s="7" t="n"/>
      <c r="L79" s="7" t="n"/>
      <c r="M79" s="7" t="n"/>
      <c r="N79" s="7" t="n"/>
      <c r="O79" s="7" t="n"/>
      <c r="P79" s="7">
        <f>IF($C79="","",XLOOKUP($C79,Listen!$A$10:$A$15,Listen!$B$10:$B$15,""))</f>
        <v/>
      </c>
      <c r="Q79" s="7">
        <f>IF($C79="","",XLOOKUP($C79,Listen!$A$10:$A$15,Listen!$C$10:$C$15,""))</f>
        <v/>
      </c>
      <c r="R79" s="7">
        <f>IF($C79="","",XLOOKUP($C79,Listen!$A$10:$A$15,Listen!$D$10:$D$15,""))</f>
        <v/>
      </c>
      <c r="S79" s="7">
        <f>IF($C79="","",XLOOKUP($C79,Listen!$A$10:$A$15,Listen!$E$10:$E$15,""))</f>
        <v/>
      </c>
      <c r="T79" s="7">
        <f>IF($C79="","",XLOOKUP($C79,Listen!$A$10:$A$15,Listen!$F$10:$F$15,""))</f>
        <v/>
      </c>
      <c r="U79" s="7">
        <f>IF($C79="","",XLOOKUP($C79,Listen!$A$10:$A$15,Listen!$G$10:$G$15,""))</f>
        <v/>
      </c>
      <c r="V79" s="7">
        <f>IF($C79="","",XLOOKUP($C79,Listen!$A$10:$A$15,Listen!$H$10:$H$15,""))</f>
        <v/>
      </c>
      <c r="W79" s="7">
        <f>IF($C79="","",XLOOKUP($C79,Listen!$A$10:$A$15,Listen!$I$10:$I$15,""))</f>
        <v/>
      </c>
      <c r="X79" s="7">
        <f>IF($C79="","",XLOOKUP($C79,Listen!$A$10:$A$15,Listen!$J$10:$J$15,""))</f>
        <v/>
      </c>
      <c r="Y79" s="7">
        <f>IF($C79="","",XLOOKUP($C79,Listen!$A$10:$A$15,Listen!$K$10:$K$15,""))</f>
        <v/>
      </c>
      <c r="Z79" s="7">
        <f>IF($C79="","",XLOOKUP($C79,Listen!$A$10:$A$15,Listen!$L$10:$L$15,""))</f>
        <v/>
      </c>
      <c r="AA79" s="7">
        <f>IF($C79="","",XLOOKUP($C79,Listen!$A$10:$A$15,Listen!$M$10:$M$15,""))</f>
        <v/>
      </c>
      <c r="AB79" s="7">
        <f>IF(COUNTA($D79:$O79)=0,"",AVERAGE($D79:$O79))</f>
        <v/>
      </c>
      <c r="AC79" s="7">
        <f>IF($C79="","",SUMPRODUCT(--($D79:$O79&lt;&gt;""),--($P79:$AA79&lt;&gt;""),--($D79:$O79&lt;$P79:$AA79)))</f>
        <v/>
      </c>
      <c r="AD79" s="8">
        <f>IF($C79="","",IF(SUMPRODUCT(--($P79:$AA79&lt;&gt;"" ))=0,"",SUMPRODUCT(--($D79:$O79&lt;&gt;""),--($P79:$AA79&lt;&gt;""),--($D79:$O79&gt;=$P79:$AA79)) / SUMPRODUCT(--($P79:$AA79&lt;&gt;"" ))))</f>
        <v/>
      </c>
    </row>
    <row r="80">
      <c r="A80" s="5" t="n"/>
      <c r="B80" s="5" t="n"/>
      <c r="C80" s="5" t="n"/>
      <c r="D80" s="7" t="n"/>
      <c r="E80" s="7" t="n"/>
      <c r="F80" s="7" t="n"/>
      <c r="G80" s="7" t="n"/>
      <c r="H80" s="7" t="n"/>
      <c r="I80" s="7" t="n"/>
      <c r="J80" s="7" t="n"/>
      <c r="K80" s="7" t="n"/>
      <c r="L80" s="7" t="n"/>
      <c r="M80" s="7" t="n"/>
      <c r="N80" s="7" t="n"/>
      <c r="O80" s="7" t="n"/>
      <c r="P80" s="7">
        <f>IF($C80="","",XLOOKUP($C80,Listen!$A$10:$A$15,Listen!$B$10:$B$15,""))</f>
        <v/>
      </c>
      <c r="Q80" s="7">
        <f>IF($C80="","",XLOOKUP($C80,Listen!$A$10:$A$15,Listen!$C$10:$C$15,""))</f>
        <v/>
      </c>
      <c r="R80" s="7">
        <f>IF($C80="","",XLOOKUP($C80,Listen!$A$10:$A$15,Listen!$D$10:$D$15,""))</f>
        <v/>
      </c>
      <c r="S80" s="7">
        <f>IF($C80="","",XLOOKUP($C80,Listen!$A$10:$A$15,Listen!$E$10:$E$15,""))</f>
        <v/>
      </c>
      <c r="T80" s="7">
        <f>IF($C80="","",XLOOKUP($C80,Listen!$A$10:$A$15,Listen!$F$10:$F$15,""))</f>
        <v/>
      </c>
      <c r="U80" s="7">
        <f>IF($C80="","",XLOOKUP($C80,Listen!$A$10:$A$15,Listen!$G$10:$G$15,""))</f>
        <v/>
      </c>
      <c r="V80" s="7">
        <f>IF($C80="","",XLOOKUP($C80,Listen!$A$10:$A$15,Listen!$H$10:$H$15,""))</f>
        <v/>
      </c>
      <c r="W80" s="7">
        <f>IF($C80="","",XLOOKUP($C80,Listen!$A$10:$A$15,Listen!$I$10:$I$15,""))</f>
        <v/>
      </c>
      <c r="X80" s="7">
        <f>IF($C80="","",XLOOKUP($C80,Listen!$A$10:$A$15,Listen!$J$10:$J$15,""))</f>
        <v/>
      </c>
      <c r="Y80" s="7">
        <f>IF($C80="","",XLOOKUP($C80,Listen!$A$10:$A$15,Listen!$K$10:$K$15,""))</f>
        <v/>
      </c>
      <c r="Z80" s="7">
        <f>IF($C80="","",XLOOKUP($C80,Listen!$A$10:$A$15,Listen!$L$10:$L$15,""))</f>
        <v/>
      </c>
      <c r="AA80" s="7">
        <f>IF($C80="","",XLOOKUP($C80,Listen!$A$10:$A$15,Listen!$M$10:$M$15,""))</f>
        <v/>
      </c>
      <c r="AB80" s="7">
        <f>IF(COUNTA($D80:$O80)=0,"",AVERAGE($D80:$O80))</f>
        <v/>
      </c>
      <c r="AC80" s="7">
        <f>IF($C80="","",SUMPRODUCT(--($D80:$O80&lt;&gt;""),--($P80:$AA80&lt;&gt;""),--($D80:$O80&lt;$P80:$AA80)))</f>
        <v/>
      </c>
      <c r="AD80" s="8">
        <f>IF($C80="","",IF(SUMPRODUCT(--($P80:$AA80&lt;&gt;"" ))=0,"",SUMPRODUCT(--($D80:$O80&lt;&gt;""),--($P80:$AA80&lt;&gt;""),--($D80:$O80&gt;=$P80:$AA80)) / SUMPRODUCT(--($P80:$AA80&lt;&gt;"" ))))</f>
        <v/>
      </c>
    </row>
    <row r="81">
      <c r="A81" s="5" t="n"/>
      <c r="B81" s="5" t="n"/>
      <c r="C81" s="5" t="n"/>
      <c r="D81" s="7" t="n"/>
      <c r="E81" s="7" t="n"/>
      <c r="F81" s="7" t="n"/>
      <c r="G81" s="7" t="n"/>
      <c r="H81" s="7" t="n"/>
      <c r="I81" s="7" t="n"/>
      <c r="J81" s="7" t="n"/>
      <c r="K81" s="7" t="n"/>
      <c r="L81" s="7" t="n"/>
      <c r="M81" s="7" t="n"/>
      <c r="N81" s="7" t="n"/>
      <c r="O81" s="7" t="n"/>
      <c r="P81" s="7">
        <f>IF($C81="","",XLOOKUP($C81,Listen!$A$10:$A$15,Listen!$B$10:$B$15,""))</f>
        <v/>
      </c>
      <c r="Q81" s="7">
        <f>IF($C81="","",XLOOKUP($C81,Listen!$A$10:$A$15,Listen!$C$10:$C$15,""))</f>
        <v/>
      </c>
      <c r="R81" s="7">
        <f>IF($C81="","",XLOOKUP($C81,Listen!$A$10:$A$15,Listen!$D$10:$D$15,""))</f>
        <v/>
      </c>
      <c r="S81" s="7">
        <f>IF($C81="","",XLOOKUP($C81,Listen!$A$10:$A$15,Listen!$E$10:$E$15,""))</f>
        <v/>
      </c>
      <c r="T81" s="7">
        <f>IF($C81="","",XLOOKUP($C81,Listen!$A$10:$A$15,Listen!$F$10:$F$15,""))</f>
        <v/>
      </c>
      <c r="U81" s="7">
        <f>IF($C81="","",XLOOKUP($C81,Listen!$A$10:$A$15,Listen!$G$10:$G$15,""))</f>
        <v/>
      </c>
      <c r="V81" s="7">
        <f>IF($C81="","",XLOOKUP($C81,Listen!$A$10:$A$15,Listen!$H$10:$H$15,""))</f>
        <v/>
      </c>
      <c r="W81" s="7">
        <f>IF($C81="","",XLOOKUP($C81,Listen!$A$10:$A$15,Listen!$I$10:$I$15,""))</f>
        <v/>
      </c>
      <c r="X81" s="7">
        <f>IF($C81="","",XLOOKUP($C81,Listen!$A$10:$A$15,Listen!$J$10:$J$15,""))</f>
        <v/>
      </c>
      <c r="Y81" s="7">
        <f>IF($C81="","",XLOOKUP($C81,Listen!$A$10:$A$15,Listen!$K$10:$K$15,""))</f>
        <v/>
      </c>
      <c r="Z81" s="7">
        <f>IF($C81="","",XLOOKUP($C81,Listen!$A$10:$A$15,Listen!$L$10:$L$15,""))</f>
        <v/>
      </c>
      <c r="AA81" s="7">
        <f>IF($C81="","",XLOOKUP($C81,Listen!$A$10:$A$15,Listen!$M$10:$M$15,""))</f>
        <v/>
      </c>
      <c r="AB81" s="7">
        <f>IF(COUNTA($D81:$O81)=0,"",AVERAGE($D81:$O81))</f>
        <v/>
      </c>
      <c r="AC81" s="7">
        <f>IF($C81="","",SUMPRODUCT(--($D81:$O81&lt;&gt;""),--($P81:$AA81&lt;&gt;""),--($D81:$O81&lt;$P81:$AA81)))</f>
        <v/>
      </c>
      <c r="AD81" s="8">
        <f>IF($C81="","",IF(SUMPRODUCT(--($P81:$AA81&lt;&gt;"" ))=0,"",SUMPRODUCT(--($D81:$O81&lt;&gt;""),--($P81:$AA81&lt;&gt;""),--($D81:$O81&gt;=$P81:$AA81)) / SUMPRODUCT(--($P81:$AA81&lt;&gt;"" ))))</f>
        <v/>
      </c>
    </row>
    <row r="82">
      <c r="A82" s="5" t="n"/>
      <c r="B82" s="5" t="n"/>
      <c r="C82" s="5" t="n"/>
      <c r="D82" s="7" t="n"/>
      <c r="E82" s="7" t="n"/>
      <c r="F82" s="7" t="n"/>
      <c r="G82" s="7" t="n"/>
      <c r="H82" s="7" t="n"/>
      <c r="I82" s="7" t="n"/>
      <c r="J82" s="7" t="n"/>
      <c r="K82" s="7" t="n"/>
      <c r="L82" s="7" t="n"/>
      <c r="M82" s="7" t="n"/>
      <c r="N82" s="7" t="n"/>
      <c r="O82" s="7" t="n"/>
      <c r="P82" s="7">
        <f>IF($C82="","",XLOOKUP($C82,Listen!$A$10:$A$15,Listen!$B$10:$B$15,""))</f>
        <v/>
      </c>
      <c r="Q82" s="7">
        <f>IF($C82="","",XLOOKUP($C82,Listen!$A$10:$A$15,Listen!$C$10:$C$15,""))</f>
        <v/>
      </c>
      <c r="R82" s="7">
        <f>IF($C82="","",XLOOKUP($C82,Listen!$A$10:$A$15,Listen!$D$10:$D$15,""))</f>
        <v/>
      </c>
      <c r="S82" s="7">
        <f>IF($C82="","",XLOOKUP($C82,Listen!$A$10:$A$15,Listen!$E$10:$E$15,""))</f>
        <v/>
      </c>
      <c r="T82" s="7">
        <f>IF($C82="","",XLOOKUP($C82,Listen!$A$10:$A$15,Listen!$F$10:$F$15,""))</f>
        <v/>
      </c>
      <c r="U82" s="7">
        <f>IF($C82="","",XLOOKUP($C82,Listen!$A$10:$A$15,Listen!$G$10:$G$15,""))</f>
        <v/>
      </c>
      <c r="V82" s="7">
        <f>IF($C82="","",XLOOKUP($C82,Listen!$A$10:$A$15,Listen!$H$10:$H$15,""))</f>
        <v/>
      </c>
      <c r="W82" s="7">
        <f>IF($C82="","",XLOOKUP($C82,Listen!$A$10:$A$15,Listen!$I$10:$I$15,""))</f>
        <v/>
      </c>
      <c r="X82" s="7">
        <f>IF($C82="","",XLOOKUP($C82,Listen!$A$10:$A$15,Listen!$J$10:$J$15,""))</f>
        <v/>
      </c>
      <c r="Y82" s="7">
        <f>IF($C82="","",XLOOKUP($C82,Listen!$A$10:$A$15,Listen!$K$10:$K$15,""))</f>
        <v/>
      </c>
      <c r="Z82" s="7">
        <f>IF($C82="","",XLOOKUP($C82,Listen!$A$10:$A$15,Listen!$L$10:$L$15,""))</f>
        <v/>
      </c>
      <c r="AA82" s="7">
        <f>IF($C82="","",XLOOKUP($C82,Listen!$A$10:$A$15,Listen!$M$10:$M$15,""))</f>
        <v/>
      </c>
      <c r="AB82" s="7">
        <f>IF(COUNTA($D82:$O82)=0,"",AVERAGE($D82:$O82))</f>
        <v/>
      </c>
      <c r="AC82" s="7">
        <f>IF($C82="","",SUMPRODUCT(--($D82:$O82&lt;&gt;""),--($P82:$AA82&lt;&gt;""),--($D82:$O82&lt;$P82:$AA82)))</f>
        <v/>
      </c>
      <c r="AD82" s="8">
        <f>IF($C82="","",IF(SUMPRODUCT(--($P82:$AA82&lt;&gt;"" ))=0,"",SUMPRODUCT(--($D82:$O82&lt;&gt;""),--($P82:$AA82&lt;&gt;""),--($D82:$O82&gt;=$P82:$AA82)) / SUMPRODUCT(--($P82:$AA82&lt;&gt;"" ))))</f>
        <v/>
      </c>
    </row>
    <row r="83">
      <c r="A83" s="5" t="n"/>
      <c r="B83" s="5" t="n"/>
      <c r="C83" s="5" t="n"/>
      <c r="D83" s="7" t="n"/>
      <c r="E83" s="7" t="n"/>
      <c r="F83" s="7" t="n"/>
      <c r="G83" s="7" t="n"/>
      <c r="H83" s="7" t="n"/>
      <c r="I83" s="7" t="n"/>
      <c r="J83" s="7" t="n"/>
      <c r="K83" s="7" t="n"/>
      <c r="L83" s="7" t="n"/>
      <c r="M83" s="7" t="n"/>
      <c r="N83" s="7" t="n"/>
      <c r="O83" s="7" t="n"/>
      <c r="P83" s="7">
        <f>IF($C83="","",XLOOKUP($C83,Listen!$A$10:$A$15,Listen!$B$10:$B$15,""))</f>
        <v/>
      </c>
      <c r="Q83" s="7">
        <f>IF($C83="","",XLOOKUP($C83,Listen!$A$10:$A$15,Listen!$C$10:$C$15,""))</f>
        <v/>
      </c>
      <c r="R83" s="7">
        <f>IF($C83="","",XLOOKUP($C83,Listen!$A$10:$A$15,Listen!$D$10:$D$15,""))</f>
        <v/>
      </c>
      <c r="S83" s="7">
        <f>IF($C83="","",XLOOKUP($C83,Listen!$A$10:$A$15,Listen!$E$10:$E$15,""))</f>
        <v/>
      </c>
      <c r="T83" s="7">
        <f>IF($C83="","",XLOOKUP($C83,Listen!$A$10:$A$15,Listen!$F$10:$F$15,""))</f>
        <v/>
      </c>
      <c r="U83" s="7">
        <f>IF($C83="","",XLOOKUP($C83,Listen!$A$10:$A$15,Listen!$G$10:$G$15,""))</f>
        <v/>
      </c>
      <c r="V83" s="7">
        <f>IF($C83="","",XLOOKUP($C83,Listen!$A$10:$A$15,Listen!$H$10:$H$15,""))</f>
        <v/>
      </c>
      <c r="W83" s="7">
        <f>IF($C83="","",XLOOKUP($C83,Listen!$A$10:$A$15,Listen!$I$10:$I$15,""))</f>
        <v/>
      </c>
      <c r="X83" s="7">
        <f>IF($C83="","",XLOOKUP($C83,Listen!$A$10:$A$15,Listen!$J$10:$J$15,""))</f>
        <v/>
      </c>
      <c r="Y83" s="7">
        <f>IF($C83="","",XLOOKUP($C83,Listen!$A$10:$A$15,Listen!$K$10:$K$15,""))</f>
        <v/>
      </c>
      <c r="Z83" s="7">
        <f>IF($C83="","",XLOOKUP($C83,Listen!$A$10:$A$15,Listen!$L$10:$L$15,""))</f>
        <v/>
      </c>
      <c r="AA83" s="7">
        <f>IF($C83="","",XLOOKUP($C83,Listen!$A$10:$A$15,Listen!$M$10:$M$15,""))</f>
        <v/>
      </c>
      <c r="AB83" s="7">
        <f>IF(COUNTA($D83:$O83)=0,"",AVERAGE($D83:$O83))</f>
        <v/>
      </c>
      <c r="AC83" s="7">
        <f>IF($C83="","",SUMPRODUCT(--($D83:$O83&lt;&gt;""),--($P83:$AA83&lt;&gt;""),--($D83:$O83&lt;$P83:$AA83)))</f>
        <v/>
      </c>
      <c r="AD83" s="8">
        <f>IF($C83="","",IF(SUMPRODUCT(--($P83:$AA83&lt;&gt;"" ))=0,"",SUMPRODUCT(--($D83:$O83&lt;&gt;""),--($P83:$AA83&lt;&gt;""),--($D83:$O83&gt;=$P83:$AA83)) / SUMPRODUCT(--($P83:$AA83&lt;&gt;"" ))))</f>
        <v/>
      </c>
    </row>
    <row r="84">
      <c r="A84" s="5" t="n"/>
      <c r="B84" s="5" t="n"/>
      <c r="C84" s="5" t="n"/>
      <c r="D84" s="7" t="n"/>
      <c r="E84" s="7" t="n"/>
      <c r="F84" s="7" t="n"/>
      <c r="G84" s="7" t="n"/>
      <c r="H84" s="7" t="n"/>
      <c r="I84" s="7" t="n"/>
      <c r="J84" s="7" t="n"/>
      <c r="K84" s="7" t="n"/>
      <c r="L84" s="7" t="n"/>
      <c r="M84" s="7" t="n"/>
      <c r="N84" s="7" t="n"/>
      <c r="O84" s="7" t="n"/>
      <c r="P84" s="7">
        <f>IF($C84="","",XLOOKUP($C84,Listen!$A$10:$A$15,Listen!$B$10:$B$15,""))</f>
        <v/>
      </c>
      <c r="Q84" s="7">
        <f>IF($C84="","",XLOOKUP($C84,Listen!$A$10:$A$15,Listen!$C$10:$C$15,""))</f>
        <v/>
      </c>
      <c r="R84" s="7">
        <f>IF($C84="","",XLOOKUP($C84,Listen!$A$10:$A$15,Listen!$D$10:$D$15,""))</f>
        <v/>
      </c>
      <c r="S84" s="7">
        <f>IF($C84="","",XLOOKUP($C84,Listen!$A$10:$A$15,Listen!$E$10:$E$15,""))</f>
        <v/>
      </c>
      <c r="T84" s="7">
        <f>IF($C84="","",XLOOKUP($C84,Listen!$A$10:$A$15,Listen!$F$10:$F$15,""))</f>
        <v/>
      </c>
      <c r="U84" s="7">
        <f>IF($C84="","",XLOOKUP($C84,Listen!$A$10:$A$15,Listen!$G$10:$G$15,""))</f>
        <v/>
      </c>
      <c r="V84" s="7">
        <f>IF($C84="","",XLOOKUP($C84,Listen!$A$10:$A$15,Listen!$H$10:$H$15,""))</f>
        <v/>
      </c>
      <c r="W84" s="7">
        <f>IF($C84="","",XLOOKUP($C84,Listen!$A$10:$A$15,Listen!$I$10:$I$15,""))</f>
        <v/>
      </c>
      <c r="X84" s="7">
        <f>IF($C84="","",XLOOKUP($C84,Listen!$A$10:$A$15,Listen!$J$10:$J$15,""))</f>
        <v/>
      </c>
      <c r="Y84" s="7">
        <f>IF($C84="","",XLOOKUP($C84,Listen!$A$10:$A$15,Listen!$K$10:$K$15,""))</f>
        <v/>
      </c>
      <c r="Z84" s="7">
        <f>IF($C84="","",XLOOKUP($C84,Listen!$A$10:$A$15,Listen!$L$10:$L$15,""))</f>
        <v/>
      </c>
      <c r="AA84" s="7">
        <f>IF($C84="","",XLOOKUP($C84,Listen!$A$10:$A$15,Listen!$M$10:$M$15,""))</f>
        <v/>
      </c>
      <c r="AB84" s="7">
        <f>IF(COUNTA($D84:$O84)=0,"",AVERAGE($D84:$O84))</f>
        <v/>
      </c>
      <c r="AC84" s="7">
        <f>IF($C84="","",SUMPRODUCT(--($D84:$O84&lt;&gt;""),--($P84:$AA84&lt;&gt;""),--($D84:$O84&lt;$P84:$AA84)))</f>
        <v/>
      </c>
      <c r="AD84" s="8">
        <f>IF($C84="","",IF(SUMPRODUCT(--($P84:$AA84&lt;&gt;"" ))=0,"",SUMPRODUCT(--($D84:$O84&lt;&gt;""),--($P84:$AA84&lt;&gt;""),--($D84:$O84&gt;=$P84:$AA84)) / SUMPRODUCT(--($P84:$AA84&lt;&gt;"" ))))</f>
        <v/>
      </c>
    </row>
    <row r="85">
      <c r="A85" s="5" t="n"/>
      <c r="B85" s="5" t="n"/>
      <c r="C85" s="5" t="n"/>
      <c r="D85" s="7" t="n"/>
      <c r="E85" s="7" t="n"/>
      <c r="F85" s="7" t="n"/>
      <c r="G85" s="7" t="n"/>
      <c r="H85" s="7" t="n"/>
      <c r="I85" s="7" t="n"/>
      <c r="J85" s="7" t="n"/>
      <c r="K85" s="7" t="n"/>
      <c r="L85" s="7" t="n"/>
      <c r="M85" s="7" t="n"/>
      <c r="N85" s="7" t="n"/>
      <c r="O85" s="7" t="n"/>
      <c r="P85" s="7">
        <f>IF($C85="","",XLOOKUP($C85,Listen!$A$10:$A$15,Listen!$B$10:$B$15,""))</f>
        <v/>
      </c>
      <c r="Q85" s="7">
        <f>IF($C85="","",XLOOKUP($C85,Listen!$A$10:$A$15,Listen!$C$10:$C$15,""))</f>
        <v/>
      </c>
      <c r="R85" s="7">
        <f>IF($C85="","",XLOOKUP($C85,Listen!$A$10:$A$15,Listen!$D$10:$D$15,""))</f>
        <v/>
      </c>
      <c r="S85" s="7">
        <f>IF($C85="","",XLOOKUP($C85,Listen!$A$10:$A$15,Listen!$E$10:$E$15,""))</f>
        <v/>
      </c>
      <c r="T85" s="7">
        <f>IF($C85="","",XLOOKUP($C85,Listen!$A$10:$A$15,Listen!$F$10:$F$15,""))</f>
        <v/>
      </c>
      <c r="U85" s="7">
        <f>IF($C85="","",XLOOKUP($C85,Listen!$A$10:$A$15,Listen!$G$10:$G$15,""))</f>
        <v/>
      </c>
      <c r="V85" s="7">
        <f>IF($C85="","",XLOOKUP($C85,Listen!$A$10:$A$15,Listen!$H$10:$H$15,""))</f>
        <v/>
      </c>
      <c r="W85" s="7">
        <f>IF($C85="","",XLOOKUP($C85,Listen!$A$10:$A$15,Listen!$I$10:$I$15,""))</f>
        <v/>
      </c>
      <c r="X85" s="7">
        <f>IF($C85="","",XLOOKUP($C85,Listen!$A$10:$A$15,Listen!$J$10:$J$15,""))</f>
        <v/>
      </c>
      <c r="Y85" s="7">
        <f>IF($C85="","",XLOOKUP($C85,Listen!$A$10:$A$15,Listen!$K$10:$K$15,""))</f>
        <v/>
      </c>
      <c r="Z85" s="7">
        <f>IF($C85="","",XLOOKUP($C85,Listen!$A$10:$A$15,Listen!$L$10:$L$15,""))</f>
        <v/>
      </c>
      <c r="AA85" s="7">
        <f>IF($C85="","",XLOOKUP($C85,Listen!$A$10:$A$15,Listen!$M$10:$M$15,""))</f>
        <v/>
      </c>
      <c r="AB85" s="7">
        <f>IF(COUNTA($D85:$O85)=0,"",AVERAGE($D85:$O85))</f>
        <v/>
      </c>
      <c r="AC85" s="7">
        <f>IF($C85="","",SUMPRODUCT(--($D85:$O85&lt;&gt;""),--($P85:$AA85&lt;&gt;""),--($D85:$O85&lt;$P85:$AA85)))</f>
        <v/>
      </c>
      <c r="AD85" s="8">
        <f>IF($C85="","",IF(SUMPRODUCT(--($P85:$AA85&lt;&gt;"" ))=0,"",SUMPRODUCT(--($D85:$O85&lt;&gt;""),--($P85:$AA85&lt;&gt;""),--($D85:$O85&gt;=$P85:$AA85)) / SUMPRODUCT(--($P85:$AA85&lt;&gt;"" ))))</f>
        <v/>
      </c>
    </row>
    <row r="86">
      <c r="A86" s="5" t="n"/>
      <c r="B86" s="5" t="n"/>
      <c r="C86" s="5" t="n"/>
      <c r="D86" s="7" t="n"/>
      <c r="E86" s="7" t="n"/>
      <c r="F86" s="7" t="n"/>
      <c r="G86" s="7" t="n"/>
      <c r="H86" s="7" t="n"/>
      <c r="I86" s="7" t="n"/>
      <c r="J86" s="7" t="n"/>
      <c r="K86" s="7" t="n"/>
      <c r="L86" s="7" t="n"/>
      <c r="M86" s="7" t="n"/>
      <c r="N86" s="7" t="n"/>
      <c r="O86" s="7" t="n"/>
      <c r="P86" s="7">
        <f>IF($C86="","",XLOOKUP($C86,Listen!$A$10:$A$15,Listen!$B$10:$B$15,""))</f>
        <v/>
      </c>
      <c r="Q86" s="7">
        <f>IF($C86="","",XLOOKUP($C86,Listen!$A$10:$A$15,Listen!$C$10:$C$15,""))</f>
        <v/>
      </c>
      <c r="R86" s="7">
        <f>IF($C86="","",XLOOKUP($C86,Listen!$A$10:$A$15,Listen!$D$10:$D$15,""))</f>
        <v/>
      </c>
      <c r="S86" s="7">
        <f>IF($C86="","",XLOOKUP($C86,Listen!$A$10:$A$15,Listen!$E$10:$E$15,""))</f>
        <v/>
      </c>
      <c r="T86" s="7">
        <f>IF($C86="","",XLOOKUP($C86,Listen!$A$10:$A$15,Listen!$F$10:$F$15,""))</f>
        <v/>
      </c>
      <c r="U86" s="7">
        <f>IF($C86="","",XLOOKUP($C86,Listen!$A$10:$A$15,Listen!$G$10:$G$15,""))</f>
        <v/>
      </c>
      <c r="V86" s="7">
        <f>IF($C86="","",XLOOKUP($C86,Listen!$A$10:$A$15,Listen!$H$10:$H$15,""))</f>
        <v/>
      </c>
      <c r="W86" s="7">
        <f>IF($C86="","",XLOOKUP($C86,Listen!$A$10:$A$15,Listen!$I$10:$I$15,""))</f>
        <v/>
      </c>
      <c r="X86" s="7">
        <f>IF($C86="","",XLOOKUP($C86,Listen!$A$10:$A$15,Listen!$J$10:$J$15,""))</f>
        <v/>
      </c>
      <c r="Y86" s="7">
        <f>IF($C86="","",XLOOKUP($C86,Listen!$A$10:$A$15,Listen!$K$10:$K$15,""))</f>
        <v/>
      </c>
      <c r="Z86" s="7">
        <f>IF($C86="","",XLOOKUP($C86,Listen!$A$10:$A$15,Listen!$L$10:$L$15,""))</f>
        <v/>
      </c>
      <c r="AA86" s="7">
        <f>IF($C86="","",XLOOKUP($C86,Listen!$A$10:$A$15,Listen!$M$10:$M$15,""))</f>
        <v/>
      </c>
      <c r="AB86" s="7">
        <f>IF(COUNTA($D86:$O86)=0,"",AVERAGE($D86:$O86))</f>
        <v/>
      </c>
      <c r="AC86" s="7">
        <f>IF($C86="","",SUMPRODUCT(--($D86:$O86&lt;&gt;""),--($P86:$AA86&lt;&gt;""),--($D86:$O86&lt;$P86:$AA86)))</f>
        <v/>
      </c>
      <c r="AD86" s="8">
        <f>IF($C86="","",IF(SUMPRODUCT(--($P86:$AA86&lt;&gt;"" ))=0,"",SUMPRODUCT(--($D86:$O86&lt;&gt;""),--($P86:$AA86&lt;&gt;""),--($D86:$O86&gt;=$P86:$AA86)) / SUMPRODUCT(--($P86:$AA86&lt;&gt;"" ))))</f>
        <v/>
      </c>
    </row>
    <row r="87">
      <c r="A87" s="5" t="n"/>
      <c r="B87" s="5" t="n"/>
      <c r="C87" s="5" t="n"/>
      <c r="D87" s="7" t="n"/>
      <c r="E87" s="7" t="n"/>
      <c r="F87" s="7" t="n"/>
      <c r="G87" s="7" t="n"/>
      <c r="H87" s="7" t="n"/>
      <c r="I87" s="7" t="n"/>
      <c r="J87" s="7" t="n"/>
      <c r="K87" s="7" t="n"/>
      <c r="L87" s="7" t="n"/>
      <c r="M87" s="7" t="n"/>
      <c r="N87" s="7" t="n"/>
      <c r="O87" s="7" t="n"/>
      <c r="P87" s="7">
        <f>IF($C87="","",XLOOKUP($C87,Listen!$A$10:$A$15,Listen!$B$10:$B$15,""))</f>
        <v/>
      </c>
      <c r="Q87" s="7">
        <f>IF($C87="","",XLOOKUP($C87,Listen!$A$10:$A$15,Listen!$C$10:$C$15,""))</f>
        <v/>
      </c>
      <c r="R87" s="7">
        <f>IF($C87="","",XLOOKUP($C87,Listen!$A$10:$A$15,Listen!$D$10:$D$15,""))</f>
        <v/>
      </c>
      <c r="S87" s="7">
        <f>IF($C87="","",XLOOKUP($C87,Listen!$A$10:$A$15,Listen!$E$10:$E$15,""))</f>
        <v/>
      </c>
      <c r="T87" s="7">
        <f>IF($C87="","",XLOOKUP($C87,Listen!$A$10:$A$15,Listen!$F$10:$F$15,""))</f>
        <v/>
      </c>
      <c r="U87" s="7">
        <f>IF($C87="","",XLOOKUP($C87,Listen!$A$10:$A$15,Listen!$G$10:$G$15,""))</f>
        <v/>
      </c>
      <c r="V87" s="7">
        <f>IF($C87="","",XLOOKUP($C87,Listen!$A$10:$A$15,Listen!$H$10:$H$15,""))</f>
        <v/>
      </c>
      <c r="W87" s="7">
        <f>IF($C87="","",XLOOKUP($C87,Listen!$A$10:$A$15,Listen!$I$10:$I$15,""))</f>
        <v/>
      </c>
      <c r="X87" s="7">
        <f>IF($C87="","",XLOOKUP($C87,Listen!$A$10:$A$15,Listen!$J$10:$J$15,""))</f>
        <v/>
      </c>
      <c r="Y87" s="7">
        <f>IF($C87="","",XLOOKUP($C87,Listen!$A$10:$A$15,Listen!$K$10:$K$15,""))</f>
        <v/>
      </c>
      <c r="Z87" s="7">
        <f>IF($C87="","",XLOOKUP($C87,Listen!$A$10:$A$15,Listen!$L$10:$L$15,""))</f>
        <v/>
      </c>
      <c r="AA87" s="7">
        <f>IF($C87="","",XLOOKUP($C87,Listen!$A$10:$A$15,Listen!$M$10:$M$15,""))</f>
        <v/>
      </c>
      <c r="AB87" s="7">
        <f>IF(COUNTA($D87:$O87)=0,"",AVERAGE($D87:$O87))</f>
        <v/>
      </c>
      <c r="AC87" s="7">
        <f>IF($C87="","",SUMPRODUCT(--($D87:$O87&lt;&gt;""),--($P87:$AA87&lt;&gt;""),--($D87:$O87&lt;$P87:$AA87)))</f>
        <v/>
      </c>
      <c r="AD87" s="8">
        <f>IF($C87="","",IF(SUMPRODUCT(--($P87:$AA87&lt;&gt;"" ))=0,"",SUMPRODUCT(--($D87:$O87&lt;&gt;""),--($P87:$AA87&lt;&gt;""),--($D87:$O87&gt;=$P87:$AA87)) / SUMPRODUCT(--($P87:$AA87&lt;&gt;"" ))))</f>
        <v/>
      </c>
    </row>
    <row r="88">
      <c r="A88" s="5" t="n"/>
      <c r="B88" s="5" t="n"/>
      <c r="C88" s="5" t="n"/>
      <c r="D88" s="7" t="n"/>
      <c r="E88" s="7" t="n"/>
      <c r="F88" s="7" t="n"/>
      <c r="G88" s="7" t="n"/>
      <c r="H88" s="7" t="n"/>
      <c r="I88" s="7" t="n"/>
      <c r="J88" s="7" t="n"/>
      <c r="K88" s="7" t="n"/>
      <c r="L88" s="7" t="n"/>
      <c r="M88" s="7" t="n"/>
      <c r="N88" s="7" t="n"/>
      <c r="O88" s="7" t="n"/>
      <c r="P88" s="7">
        <f>IF($C88="","",XLOOKUP($C88,Listen!$A$10:$A$15,Listen!$B$10:$B$15,""))</f>
        <v/>
      </c>
      <c r="Q88" s="7">
        <f>IF($C88="","",XLOOKUP($C88,Listen!$A$10:$A$15,Listen!$C$10:$C$15,""))</f>
        <v/>
      </c>
      <c r="R88" s="7">
        <f>IF($C88="","",XLOOKUP($C88,Listen!$A$10:$A$15,Listen!$D$10:$D$15,""))</f>
        <v/>
      </c>
      <c r="S88" s="7">
        <f>IF($C88="","",XLOOKUP($C88,Listen!$A$10:$A$15,Listen!$E$10:$E$15,""))</f>
        <v/>
      </c>
      <c r="T88" s="7">
        <f>IF($C88="","",XLOOKUP($C88,Listen!$A$10:$A$15,Listen!$F$10:$F$15,""))</f>
        <v/>
      </c>
      <c r="U88" s="7">
        <f>IF($C88="","",XLOOKUP($C88,Listen!$A$10:$A$15,Listen!$G$10:$G$15,""))</f>
        <v/>
      </c>
      <c r="V88" s="7">
        <f>IF($C88="","",XLOOKUP($C88,Listen!$A$10:$A$15,Listen!$H$10:$H$15,""))</f>
        <v/>
      </c>
      <c r="W88" s="7">
        <f>IF($C88="","",XLOOKUP($C88,Listen!$A$10:$A$15,Listen!$I$10:$I$15,""))</f>
        <v/>
      </c>
      <c r="X88" s="7">
        <f>IF($C88="","",XLOOKUP($C88,Listen!$A$10:$A$15,Listen!$J$10:$J$15,""))</f>
        <v/>
      </c>
      <c r="Y88" s="7">
        <f>IF($C88="","",XLOOKUP($C88,Listen!$A$10:$A$15,Listen!$K$10:$K$15,""))</f>
        <v/>
      </c>
      <c r="Z88" s="7">
        <f>IF($C88="","",XLOOKUP($C88,Listen!$A$10:$A$15,Listen!$L$10:$L$15,""))</f>
        <v/>
      </c>
      <c r="AA88" s="7">
        <f>IF($C88="","",XLOOKUP($C88,Listen!$A$10:$A$15,Listen!$M$10:$M$15,""))</f>
        <v/>
      </c>
      <c r="AB88" s="7">
        <f>IF(COUNTA($D88:$O88)=0,"",AVERAGE($D88:$O88))</f>
        <v/>
      </c>
      <c r="AC88" s="7">
        <f>IF($C88="","",SUMPRODUCT(--($D88:$O88&lt;&gt;""),--($P88:$AA88&lt;&gt;""),--($D88:$O88&lt;$P88:$AA88)))</f>
        <v/>
      </c>
      <c r="AD88" s="8">
        <f>IF($C88="","",IF(SUMPRODUCT(--($P88:$AA88&lt;&gt;"" ))=0,"",SUMPRODUCT(--($D88:$O88&lt;&gt;""),--($P88:$AA88&lt;&gt;""),--($D88:$O88&gt;=$P88:$AA88)) / SUMPRODUCT(--($P88:$AA88&lt;&gt;"" ))))</f>
        <v/>
      </c>
    </row>
    <row r="89">
      <c r="A89" s="5" t="n"/>
      <c r="B89" s="5" t="n"/>
      <c r="C89" s="5" t="n"/>
      <c r="D89" s="7" t="n"/>
      <c r="E89" s="7" t="n"/>
      <c r="F89" s="7" t="n"/>
      <c r="G89" s="7" t="n"/>
      <c r="H89" s="7" t="n"/>
      <c r="I89" s="7" t="n"/>
      <c r="J89" s="7" t="n"/>
      <c r="K89" s="7" t="n"/>
      <c r="L89" s="7" t="n"/>
      <c r="M89" s="7" t="n"/>
      <c r="N89" s="7" t="n"/>
      <c r="O89" s="7" t="n"/>
      <c r="P89" s="7">
        <f>IF($C89="","",XLOOKUP($C89,Listen!$A$10:$A$15,Listen!$B$10:$B$15,""))</f>
        <v/>
      </c>
      <c r="Q89" s="7">
        <f>IF($C89="","",XLOOKUP($C89,Listen!$A$10:$A$15,Listen!$C$10:$C$15,""))</f>
        <v/>
      </c>
      <c r="R89" s="7">
        <f>IF($C89="","",XLOOKUP($C89,Listen!$A$10:$A$15,Listen!$D$10:$D$15,""))</f>
        <v/>
      </c>
      <c r="S89" s="7">
        <f>IF($C89="","",XLOOKUP($C89,Listen!$A$10:$A$15,Listen!$E$10:$E$15,""))</f>
        <v/>
      </c>
      <c r="T89" s="7">
        <f>IF($C89="","",XLOOKUP($C89,Listen!$A$10:$A$15,Listen!$F$10:$F$15,""))</f>
        <v/>
      </c>
      <c r="U89" s="7">
        <f>IF($C89="","",XLOOKUP($C89,Listen!$A$10:$A$15,Listen!$G$10:$G$15,""))</f>
        <v/>
      </c>
      <c r="V89" s="7">
        <f>IF($C89="","",XLOOKUP($C89,Listen!$A$10:$A$15,Listen!$H$10:$H$15,""))</f>
        <v/>
      </c>
      <c r="W89" s="7">
        <f>IF($C89="","",XLOOKUP($C89,Listen!$A$10:$A$15,Listen!$I$10:$I$15,""))</f>
        <v/>
      </c>
      <c r="X89" s="7">
        <f>IF($C89="","",XLOOKUP($C89,Listen!$A$10:$A$15,Listen!$J$10:$J$15,""))</f>
        <v/>
      </c>
      <c r="Y89" s="7">
        <f>IF($C89="","",XLOOKUP($C89,Listen!$A$10:$A$15,Listen!$K$10:$K$15,""))</f>
        <v/>
      </c>
      <c r="Z89" s="7">
        <f>IF($C89="","",XLOOKUP($C89,Listen!$A$10:$A$15,Listen!$L$10:$L$15,""))</f>
        <v/>
      </c>
      <c r="AA89" s="7">
        <f>IF($C89="","",XLOOKUP($C89,Listen!$A$10:$A$15,Listen!$M$10:$M$15,""))</f>
        <v/>
      </c>
      <c r="AB89" s="7">
        <f>IF(COUNTA($D89:$O89)=0,"",AVERAGE($D89:$O89))</f>
        <v/>
      </c>
      <c r="AC89" s="7">
        <f>IF($C89="","",SUMPRODUCT(--($D89:$O89&lt;&gt;""),--($P89:$AA89&lt;&gt;""),--($D89:$O89&lt;$P89:$AA89)))</f>
        <v/>
      </c>
      <c r="AD89" s="8">
        <f>IF($C89="","",IF(SUMPRODUCT(--($P89:$AA89&lt;&gt;"" ))=0,"",SUMPRODUCT(--($D89:$O89&lt;&gt;""),--($P89:$AA89&lt;&gt;""),--($D89:$O89&gt;=$P89:$AA89)) / SUMPRODUCT(--($P89:$AA89&lt;&gt;"" ))))</f>
        <v/>
      </c>
    </row>
    <row r="90">
      <c r="A90" s="5" t="n"/>
      <c r="B90" s="5" t="n"/>
      <c r="C90" s="5" t="n"/>
      <c r="D90" s="7" t="n"/>
      <c r="E90" s="7" t="n"/>
      <c r="F90" s="7" t="n"/>
      <c r="G90" s="7" t="n"/>
      <c r="H90" s="7" t="n"/>
      <c r="I90" s="7" t="n"/>
      <c r="J90" s="7" t="n"/>
      <c r="K90" s="7" t="n"/>
      <c r="L90" s="7" t="n"/>
      <c r="M90" s="7" t="n"/>
      <c r="N90" s="7" t="n"/>
      <c r="O90" s="7" t="n"/>
      <c r="P90" s="7">
        <f>IF($C90="","",XLOOKUP($C90,Listen!$A$10:$A$15,Listen!$B$10:$B$15,""))</f>
        <v/>
      </c>
      <c r="Q90" s="7">
        <f>IF($C90="","",XLOOKUP($C90,Listen!$A$10:$A$15,Listen!$C$10:$C$15,""))</f>
        <v/>
      </c>
      <c r="R90" s="7">
        <f>IF($C90="","",XLOOKUP($C90,Listen!$A$10:$A$15,Listen!$D$10:$D$15,""))</f>
        <v/>
      </c>
      <c r="S90" s="7">
        <f>IF($C90="","",XLOOKUP($C90,Listen!$A$10:$A$15,Listen!$E$10:$E$15,""))</f>
        <v/>
      </c>
      <c r="T90" s="7">
        <f>IF($C90="","",XLOOKUP($C90,Listen!$A$10:$A$15,Listen!$F$10:$F$15,""))</f>
        <v/>
      </c>
      <c r="U90" s="7">
        <f>IF($C90="","",XLOOKUP($C90,Listen!$A$10:$A$15,Listen!$G$10:$G$15,""))</f>
        <v/>
      </c>
      <c r="V90" s="7">
        <f>IF($C90="","",XLOOKUP($C90,Listen!$A$10:$A$15,Listen!$H$10:$H$15,""))</f>
        <v/>
      </c>
      <c r="W90" s="7">
        <f>IF($C90="","",XLOOKUP($C90,Listen!$A$10:$A$15,Listen!$I$10:$I$15,""))</f>
        <v/>
      </c>
      <c r="X90" s="7">
        <f>IF($C90="","",XLOOKUP($C90,Listen!$A$10:$A$15,Listen!$J$10:$J$15,""))</f>
        <v/>
      </c>
      <c r="Y90" s="7">
        <f>IF($C90="","",XLOOKUP($C90,Listen!$A$10:$A$15,Listen!$K$10:$K$15,""))</f>
        <v/>
      </c>
      <c r="Z90" s="7">
        <f>IF($C90="","",XLOOKUP($C90,Listen!$A$10:$A$15,Listen!$L$10:$L$15,""))</f>
        <v/>
      </c>
      <c r="AA90" s="7">
        <f>IF($C90="","",XLOOKUP($C90,Listen!$A$10:$A$15,Listen!$M$10:$M$15,""))</f>
        <v/>
      </c>
      <c r="AB90" s="7">
        <f>IF(COUNTA($D90:$O90)=0,"",AVERAGE($D90:$O90))</f>
        <v/>
      </c>
      <c r="AC90" s="7">
        <f>IF($C90="","",SUMPRODUCT(--($D90:$O90&lt;&gt;""),--($P90:$AA90&lt;&gt;""),--($D90:$O90&lt;$P90:$AA90)))</f>
        <v/>
      </c>
      <c r="AD90" s="8">
        <f>IF($C90="","",IF(SUMPRODUCT(--($P90:$AA90&lt;&gt;"" ))=0,"",SUMPRODUCT(--($D90:$O90&lt;&gt;""),--($P90:$AA90&lt;&gt;""),--($D90:$O90&gt;=$P90:$AA90)) / SUMPRODUCT(--($P90:$AA90&lt;&gt;"" ))))</f>
        <v/>
      </c>
    </row>
    <row r="91">
      <c r="A91" s="5" t="n"/>
      <c r="B91" s="5" t="n"/>
      <c r="C91" s="5" t="n"/>
      <c r="D91" s="7" t="n"/>
      <c r="E91" s="7" t="n"/>
      <c r="F91" s="7" t="n"/>
      <c r="G91" s="7" t="n"/>
      <c r="H91" s="7" t="n"/>
      <c r="I91" s="7" t="n"/>
      <c r="J91" s="7" t="n"/>
      <c r="K91" s="7" t="n"/>
      <c r="L91" s="7" t="n"/>
      <c r="M91" s="7" t="n"/>
      <c r="N91" s="7" t="n"/>
      <c r="O91" s="7" t="n"/>
      <c r="P91" s="7">
        <f>IF($C91="","",XLOOKUP($C91,Listen!$A$10:$A$15,Listen!$B$10:$B$15,""))</f>
        <v/>
      </c>
      <c r="Q91" s="7">
        <f>IF($C91="","",XLOOKUP($C91,Listen!$A$10:$A$15,Listen!$C$10:$C$15,""))</f>
        <v/>
      </c>
      <c r="R91" s="7">
        <f>IF($C91="","",XLOOKUP($C91,Listen!$A$10:$A$15,Listen!$D$10:$D$15,""))</f>
        <v/>
      </c>
      <c r="S91" s="7">
        <f>IF($C91="","",XLOOKUP($C91,Listen!$A$10:$A$15,Listen!$E$10:$E$15,""))</f>
        <v/>
      </c>
      <c r="T91" s="7">
        <f>IF($C91="","",XLOOKUP($C91,Listen!$A$10:$A$15,Listen!$F$10:$F$15,""))</f>
        <v/>
      </c>
      <c r="U91" s="7">
        <f>IF($C91="","",XLOOKUP($C91,Listen!$A$10:$A$15,Listen!$G$10:$G$15,""))</f>
        <v/>
      </c>
      <c r="V91" s="7">
        <f>IF($C91="","",XLOOKUP($C91,Listen!$A$10:$A$15,Listen!$H$10:$H$15,""))</f>
        <v/>
      </c>
      <c r="W91" s="7">
        <f>IF($C91="","",XLOOKUP($C91,Listen!$A$10:$A$15,Listen!$I$10:$I$15,""))</f>
        <v/>
      </c>
      <c r="X91" s="7">
        <f>IF($C91="","",XLOOKUP($C91,Listen!$A$10:$A$15,Listen!$J$10:$J$15,""))</f>
        <v/>
      </c>
      <c r="Y91" s="7">
        <f>IF($C91="","",XLOOKUP($C91,Listen!$A$10:$A$15,Listen!$K$10:$K$15,""))</f>
        <v/>
      </c>
      <c r="Z91" s="7">
        <f>IF($C91="","",XLOOKUP($C91,Listen!$A$10:$A$15,Listen!$L$10:$L$15,""))</f>
        <v/>
      </c>
      <c r="AA91" s="7">
        <f>IF($C91="","",XLOOKUP($C91,Listen!$A$10:$A$15,Listen!$M$10:$M$15,""))</f>
        <v/>
      </c>
      <c r="AB91" s="7">
        <f>IF(COUNTA($D91:$O91)=0,"",AVERAGE($D91:$O91))</f>
        <v/>
      </c>
      <c r="AC91" s="7">
        <f>IF($C91="","",SUMPRODUCT(--($D91:$O91&lt;&gt;""),--($P91:$AA91&lt;&gt;""),--($D91:$O91&lt;$P91:$AA91)))</f>
        <v/>
      </c>
      <c r="AD91" s="8">
        <f>IF($C91="","",IF(SUMPRODUCT(--($P91:$AA91&lt;&gt;"" ))=0,"",SUMPRODUCT(--($D91:$O91&lt;&gt;""),--($P91:$AA91&lt;&gt;""),--($D91:$O91&gt;=$P91:$AA91)) / SUMPRODUCT(--($P91:$AA91&lt;&gt;"" ))))</f>
        <v/>
      </c>
    </row>
    <row r="92">
      <c r="A92" s="5" t="n"/>
      <c r="B92" s="5" t="n"/>
      <c r="C92" s="5" t="n"/>
      <c r="D92" s="7" t="n"/>
      <c r="E92" s="7" t="n"/>
      <c r="F92" s="7" t="n"/>
      <c r="G92" s="7" t="n"/>
      <c r="H92" s="7" t="n"/>
      <c r="I92" s="7" t="n"/>
      <c r="J92" s="7" t="n"/>
      <c r="K92" s="7" t="n"/>
      <c r="L92" s="7" t="n"/>
      <c r="M92" s="7" t="n"/>
      <c r="N92" s="7" t="n"/>
      <c r="O92" s="7" t="n"/>
      <c r="P92" s="7">
        <f>IF($C92="","",XLOOKUP($C92,Listen!$A$10:$A$15,Listen!$B$10:$B$15,""))</f>
        <v/>
      </c>
      <c r="Q92" s="7">
        <f>IF($C92="","",XLOOKUP($C92,Listen!$A$10:$A$15,Listen!$C$10:$C$15,""))</f>
        <v/>
      </c>
      <c r="R92" s="7">
        <f>IF($C92="","",XLOOKUP($C92,Listen!$A$10:$A$15,Listen!$D$10:$D$15,""))</f>
        <v/>
      </c>
      <c r="S92" s="7">
        <f>IF($C92="","",XLOOKUP($C92,Listen!$A$10:$A$15,Listen!$E$10:$E$15,""))</f>
        <v/>
      </c>
      <c r="T92" s="7">
        <f>IF($C92="","",XLOOKUP($C92,Listen!$A$10:$A$15,Listen!$F$10:$F$15,""))</f>
        <v/>
      </c>
      <c r="U92" s="7">
        <f>IF($C92="","",XLOOKUP($C92,Listen!$A$10:$A$15,Listen!$G$10:$G$15,""))</f>
        <v/>
      </c>
      <c r="V92" s="7">
        <f>IF($C92="","",XLOOKUP($C92,Listen!$A$10:$A$15,Listen!$H$10:$H$15,""))</f>
        <v/>
      </c>
      <c r="W92" s="7">
        <f>IF($C92="","",XLOOKUP($C92,Listen!$A$10:$A$15,Listen!$I$10:$I$15,""))</f>
        <v/>
      </c>
      <c r="X92" s="7">
        <f>IF($C92="","",XLOOKUP($C92,Listen!$A$10:$A$15,Listen!$J$10:$J$15,""))</f>
        <v/>
      </c>
      <c r="Y92" s="7">
        <f>IF($C92="","",XLOOKUP($C92,Listen!$A$10:$A$15,Listen!$K$10:$K$15,""))</f>
        <v/>
      </c>
      <c r="Z92" s="7">
        <f>IF($C92="","",XLOOKUP($C92,Listen!$A$10:$A$15,Listen!$L$10:$L$15,""))</f>
        <v/>
      </c>
      <c r="AA92" s="7">
        <f>IF($C92="","",XLOOKUP($C92,Listen!$A$10:$A$15,Listen!$M$10:$M$15,""))</f>
        <v/>
      </c>
      <c r="AB92" s="7">
        <f>IF(COUNTA($D92:$O92)=0,"",AVERAGE($D92:$O92))</f>
        <v/>
      </c>
      <c r="AC92" s="7">
        <f>IF($C92="","",SUMPRODUCT(--($D92:$O92&lt;&gt;""),--($P92:$AA92&lt;&gt;""),--($D92:$O92&lt;$P92:$AA92)))</f>
        <v/>
      </c>
      <c r="AD92" s="8">
        <f>IF($C92="","",IF(SUMPRODUCT(--($P92:$AA92&lt;&gt;"" ))=0,"",SUMPRODUCT(--($D92:$O92&lt;&gt;""),--($P92:$AA92&lt;&gt;""),--($D92:$O92&gt;=$P92:$AA92)) / SUMPRODUCT(--($P92:$AA92&lt;&gt;"" ))))</f>
        <v/>
      </c>
    </row>
    <row r="93">
      <c r="A93" s="5" t="n"/>
      <c r="B93" s="5" t="n"/>
      <c r="C93" s="5" t="n"/>
      <c r="D93" s="7" t="n"/>
      <c r="E93" s="7" t="n"/>
      <c r="F93" s="7" t="n"/>
      <c r="G93" s="7" t="n"/>
      <c r="H93" s="7" t="n"/>
      <c r="I93" s="7" t="n"/>
      <c r="J93" s="7" t="n"/>
      <c r="K93" s="7" t="n"/>
      <c r="L93" s="7" t="n"/>
      <c r="M93" s="7" t="n"/>
      <c r="N93" s="7" t="n"/>
      <c r="O93" s="7" t="n"/>
      <c r="P93" s="7">
        <f>IF($C93="","",XLOOKUP($C93,Listen!$A$10:$A$15,Listen!$B$10:$B$15,""))</f>
        <v/>
      </c>
      <c r="Q93" s="7">
        <f>IF($C93="","",XLOOKUP($C93,Listen!$A$10:$A$15,Listen!$C$10:$C$15,""))</f>
        <v/>
      </c>
      <c r="R93" s="7">
        <f>IF($C93="","",XLOOKUP($C93,Listen!$A$10:$A$15,Listen!$D$10:$D$15,""))</f>
        <v/>
      </c>
      <c r="S93" s="7">
        <f>IF($C93="","",XLOOKUP($C93,Listen!$A$10:$A$15,Listen!$E$10:$E$15,""))</f>
        <v/>
      </c>
      <c r="T93" s="7">
        <f>IF($C93="","",XLOOKUP($C93,Listen!$A$10:$A$15,Listen!$F$10:$F$15,""))</f>
        <v/>
      </c>
      <c r="U93" s="7">
        <f>IF($C93="","",XLOOKUP($C93,Listen!$A$10:$A$15,Listen!$G$10:$G$15,""))</f>
        <v/>
      </c>
      <c r="V93" s="7">
        <f>IF($C93="","",XLOOKUP($C93,Listen!$A$10:$A$15,Listen!$H$10:$H$15,""))</f>
        <v/>
      </c>
      <c r="W93" s="7">
        <f>IF($C93="","",XLOOKUP($C93,Listen!$A$10:$A$15,Listen!$I$10:$I$15,""))</f>
        <v/>
      </c>
      <c r="X93" s="7">
        <f>IF($C93="","",XLOOKUP($C93,Listen!$A$10:$A$15,Listen!$J$10:$J$15,""))</f>
        <v/>
      </c>
      <c r="Y93" s="7">
        <f>IF($C93="","",XLOOKUP($C93,Listen!$A$10:$A$15,Listen!$K$10:$K$15,""))</f>
        <v/>
      </c>
      <c r="Z93" s="7">
        <f>IF($C93="","",XLOOKUP($C93,Listen!$A$10:$A$15,Listen!$L$10:$L$15,""))</f>
        <v/>
      </c>
      <c r="AA93" s="7">
        <f>IF($C93="","",XLOOKUP($C93,Listen!$A$10:$A$15,Listen!$M$10:$M$15,""))</f>
        <v/>
      </c>
      <c r="AB93" s="7">
        <f>IF(COUNTA($D93:$O93)=0,"",AVERAGE($D93:$O93))</f>
        <v/>
      </c>
      <c r="AC93" s="7">
        <f>IF($C93="","",SUMPRODUCT(--($D93:$O93&lt;&gt;""),--($P93:$AA93&lt;&gt;""),--($D93:$O93&lt;$P93:$AA93)))</f>
        <v/>
      </c>
      <c r="AD93" s="8">
        <f>IF($C93="","",IF(SUMPRODUCT(--($P93:$AA93&lt;&gt;"" ))=0,"",SUMPRODUCT(--($D93:$O93&lt;&gt;""),--($P93:$AA93&lt;&gt;""),--($D93:$O93&gt;=$P93:$AA93)) / SUMPRODUCT(--($P93:$AA93&lt;&gt;"" ))))</f>
        <v/>
      </c>
    </row>
    <row r="94">
      <c r="A94" s="5" t="n"/>
      <c r="B94" s="5" t="n"/>
      <c r="C94" s="5" t="n"/>
      <c r="D94" s="7" t="n"/>
      <c r="E94" s="7" t="n"/>
      <c r="F94" s="7" t="n"/>
      <c r="G94" s="7" t="n"/>
      <c r="H94" s="7" t="n"/>
      <c r="I94" s="7" t="n"/>
      <c r="J94" s="7" t="n"/>
      <c r="K94" s="7" t="n"/>
      <c r="L94" s="7" t="n"/>
      <c r="M94" s="7" t="n"/>
      <c r="N94" s="7" t="n"/>
      <c r="O94" s="7" t="n"/>
      <c r="P94" s="7">
        <f>IF($C94="","",XLOOKUP($C94,Listen!$A$10:$A$15,Listen!$B$10:$B$15,""))</f>
        <v/>
      </c>
      <c r="Q94" s="7">
        <f>IF($C94="","",XLOOKUP($C94,Listen!$A$10:$A$15,Listen!$C$10:$C$15,""))</f>
        <v/>
      </c>
      <c r="R94" s="7">
        <f>IF($C94="","",XLOOKUP($C94,Listen!$A$10:$A$15,Listen!$D$10:$D$15,""))</f>
        <v/>
      </c>
      <c r="S94" s="7">
        <f>IF($C94="","",XLOOKUP($C94,Listen!$A$10:$A$15,Listen!$E$10:$E$15,""))</f>
        <v/>
      </c>
      <c r="T94" s="7">
        <f>IF($C94="","",XLOOKUP($C94,Listen!$A$10:$A$15,Listen!$F$10:$F$15,""))</f>
        <v/>
      </c>
      <c r="U94" s="7">
        <f>IF($C94="","",XLOOKUP($C94,Listen!$A$10:$A$15,Listen!$G$10:$G$15,""))</f>
        <v/>
      </c>
      <c r="V94" s="7">
        <f>IF($C94="","",XLOOKUP($C94,Listen!$A$10:$A$15,Listen!$H$10:$H$15,""))</f>
        <v/>
      </c>
      <c r="W94" s="7">
        <f>IF($C94="","",XLOOKUP($C94,Listen!$A$10:$A$15,Listen!$I$10:$I$15,""))</f>
        <v/>
      </c>
      <c r="X94" s="7">
        <f>IF($C94="","",XLOOKUP($C94,Listen!$A$10:$A$15,Listen!$J$10:$J$15,""))</f>
        <v/>
      </c>
      <c r="Y94" s="7">
        <f>IF($C94="","",XLOOKUP($C94,Listen!$A$10:$A$15,Listen!$K$10:$K$15,""))</f>
        <v/>
      </c>
      <c r="Z94" s="7">
        <f>IF($C94="","",XLOOKUP($C94,Listen!$A$10:$A$15,Listen!$L$10:$L$15,""))</f>
        <v/>
      </c>
      <c r="AA94" s="7">
        <f>IF($C94="","",XLOOKUP($C94,Listen!$A$10:$A$15,Listen!$M$10:$M$15,""))</f>
        <v/>
      </c>
      <c r="AB94" s="7">
        <f>IF(COUNTA($D94:$O94)=0,"",AVERAGE($D94:$O94))</f>
        <v/>
      </c>
      <c r="AC94" s="7">
        <f>IF($C94="","",SUMPRODUCT(--($D94:$O94&lt;&gt;""),--($P94:$AA94&lt;&gt;""),--($D94:$O94&lt;$P94:$AA94)))</f>
        <v/>
      </c>
      <c r="AD94" s="8">
        <f>IF($C94="","",IF(SUMPRODUCT(--($P94:$AA94&lt;&gt;"" ))=0,"",SUMPRODUCT(--($D94:$O94&lt;&gt;""),--($P94:$AA94&lt;&gt;""),--($D94:$O94&gt;=$P94:$AA94)) / SUMPRODUCT(--($P94:$AA94&lt;&gt;"" ))))</f>
        <v/>
      </c>
    </row>
    <row r="95">
      <c r="A95" s="5" t="n"/>
      <c r="B95" s="5" t="n"/>
      <c r="C95" s="5" t="n"/>
      <c r="D95" s="7" t="n"/>
      <c r="E95" s="7" t="n"/>
      <c r="F95" s="7" t="n"/>
      <c r="G95" s="7" t="n"/>
      <c r="H95" s="7" t="n"/>
      <c r="I95" s="7" t="n"/>
      <c r="J95" s="7" t="n"/>
      <c r="K95" s="7" t="n"/>
      <c r="L95" s="7" t="n"/>
      <c r="M95" s="7" t="n"/>
      <c r="N95" s="7" t="n"/>
      <c r="O95" s="7" t="n"/>
      <c r="P95" s="7">
        <f>IF($C95="","",XLOOKUP($C95,Listen!$A$10:$A$15,Listen!$B$10:$B$15,""))</f>
        <v/>
      </c>
      <c r="Q95" s="7">
        <f>IF($C95="","",XLOOKUP($C95,Listen!$A$10:$A$15,Listen!$C$10:$C$15,""))</f>
        <v/>
      </c>
      <c r="R95" s="7">
        <f>IF($C95="","",XLOOKUP($C95,Listen!$A$10:$A$15,Listen!$D$10:$D$15,""))</f>
        <v/>
      </c>
      <c r="S95" s="7">
        <f>IF($C95="","",XLOOKUP($C95,Listen!$A$10:$A$15,Listen!$E$10:$E$15,""))</f>
        <v/>
      </c>
      <c r="T95" s="7">
        <f>IF($C95="","",XLOOKUP($C95,Listen!$A$10:$A$15,Listen!$F$10:$F$15,""))</f>
        <v/>
      </c>
      <c r="U95" s="7">
        <f>IF($C95="","",XLOOKUP($C95,Listen!$A$10:$A$15,Listen!$G$10:$G$15,""))</f>
        <v/>
      </c>
      <c r="V95" s="7">
        <f>IF($C95="","",XLOOKUP($C95,Listen!$A$10:$A$15,Listen!$H$10:$H$15,""))</f>
        <v/>
      </c>
      <c r="W95" s="7">
        <f>IF($C95="","",XLOOKUP($C95,Listen!$A$10:$A$15,Listen!$I$10:$I$15,""))</f>
        <v/>
      </c>
      <c r="X95" s="7">
        <f>IF($C95="","",XLOOKUP($C95,Listen!$A$10:$A$15,Listen!$J$10:$J$15,""))</f>
        <v/>
      </c>
      <c r="Y95" s="7">
        <f>IF($C95="","",XLOOKUP($C95,Listen!$A$10:$A$15,Listen!$K$10:$K$15,""))</f>
        <v/>
      </c>
      <c r="Z95" s="7">
        <f>IF($C95="","",XLOOKUP($C95,Listen!$A$10:$A$15,Listen!$L$10:$L$15,""))</f>
        <v/>
      </c>
      <c r="AA95" s="7">
        <f>IF($C95="","",XLOOKUP($C95,Listen!$A$10:$A$15,Listen!$M$10:$M$15,""))</f>
        <v/>
      </c>
      <c r="AB95" s="7">
        <f>IF(COUNTA($D95:$O95)=0,"",AVERAGE($D95:$O95))</f>
        <v/>
      </c>
      <c r="AC95" s="7">
        <f>IF($C95="","",SUMPRODUCT(--($D95:$O95&lt;&gt;""),--($P95:$AA95&lt;&gt;""),--($D95:$O95&lt;$P95:$AA95)))</f>
        <v/>
      </c>
      <c r="AD95" s="8">
        <f>IF($C95="","",IF(SUMPRODUCT(--($P95:$AA95&lt;&gt;"" ))=0,"",SUMPRODUCT(--($D95:$O95&lt;&gt;""),--($P95:$AA95&lt;&gt;""),--($D95:$O95&gt;=$P95:$AA95)) / SUMPRODUCT(--($P95:$AA95&lt;&gt;"" ))))</f>
        <v/>
      </c>
    </row>
    <row r="96">
      <c r="A96" s="5" t="n"/>
      <c r="B96" s="5" t="n"/>
      <c r="C96" s="5" t="n"/>
      <c r="D96" s="7" t="n"/>
      <c r="E96" s="7" t="n"/>
      <c r="F96" s="7" t="n"/>
      <c r="G96" s="7" t="n"/>
      <c r="H96" s="7" t="n"/>
      <c r="I96" s="7" t="n"/>
      <c r="J96" s="7" t="n"/>
      <c r="K96" s="7" t="n"/>
      <c r="L96" s="7" t="n"/>
      <c r="M96" s="7" t="n"/>
      <c r="N96" s="7" t="n"/>
      <c r="O96" s="7" t="n"/>
      <c r="P96" s="7">
        <f>IF($C96="","",XLOOKUP($C96,Listen!$A$10:$A$15,Listen!$B$10:$B$15,""))</f>
        <v/>
      </c>
      <c r="Q96" s="7">
        <f>IF($C96="","",XLOOKUP($C96,Listen!$A$10:$A$15,Listen!$C$10:$C$15,""))</f>
        <v/>
      </c>
      <c r="R96" s="7">
        <f>IF($C96="","",XLOOKUP($C96,Listen!$A$10:$A$15,Listen!$D$10:$D$15,""))</f>
        <v/>
      </c>
      <c r="S96" s="7">
        <f>IF($C96="","",XLOOKUP($C96,Listen!$A$10:$A$15,Listen!$E$10:$E$15,""))</f>
        <v/>
      </c>
      <c r="T96" s="7">
        <f>IF($C96="","",XLOOKUP($C96,Listen!$A$10:$A$15,Listen!$F$10:$F$15,""))</f>
        <v/>
      </c>
      <c r="U96" s="7">
        <f>IF($C96="","",XLOOKUP($C96,Listen!$A$10:$A$15,Listen!$G$10:$G$15,""))</f>
        <v/>
      </c>
      <c r="V96" s="7">
        <f>IF($C96="","",XLOOKUP($C96,Listen!$A$10:$A$15,Listen!$H$10:$H$15,""))</f>
        <v/>
      </c>
      <c r="W96" s="7">
        <f>IF($C96="","",XLOOKUP($C96,Listen!$A$10:$A$15,Listen!$I$10:$I$15,""))</f>
        <v/>
      </c>
      <c r="X96" s="7">
        <f>IF($C96="","",XLOOKUP($C96,Listen!$A$10:$A$15,Listen!$J$10:$J$15,""))</f>
        <v/>
      </c>
      <c r="Y96" s="7">
        <f>IF($C96="","",XLOOKUP($C96,Listen!$A$10:$A$15,Listen!$K$10:$K$15,""))</f>
        <v/>
      </c>
      <c r="Z96" s="7">
        <f>IF($C96="","",XLOOKUP($C96,Listen!$A$10:$A$15,Listen!$L$10:$L$15,""))</f>
        <v/>
      </c>
      <c r="AA96" s="7">
        <f>IF($C96="","",XLOOKUP($C96,Listen!$A$10:$A$15,Listen!$M$10:$M$15,""))</f>
        <v/>
      </c>
      <c r="AB96" s="7">
        <f>IF(COUNTA($D96:$O96)=0,"",AVERAGE($D96:$O96))</f>
        <v/>
      </c>
      <c r="AC96" s="7">
        <f>IF($C96="","",SUMPRODUCT(--($D96:$O96&lt;&gt;""),--($P96:$AA96&lt;&gt;""),--($D96:$O96&lt;$P96:$AA96)))</f>
        <v/>
      </c>
      <c r="AD96" s="8">
        <f>IF($C96="","",IF(SUMPRODUCT(--($P96:$AA96&lt;&gt;"" ))=0,"",SUMPRODUCT(--($D96:$O96&lt;&gt;""),--($P96:$AA96&lt;&gt;""),--($D96:$O96&gt;=$P96:$AA96)) / SUMPRODUCT(--($P96:$AA96&lt;&gt;"" ))))</f>
        <v/>
      </c>
    </row>
    <row r="97">
      <c r="A97" s="5" t="n"/>
      <c r="B97" s="5" t="n"/>
      <c r="C97" s="5" t="n"/>
      <c r="D97" s="7" t="n"/>
      <c r="E97" s="7" t="n"/>
      <c r="F97" s="7" t="n"/>
      <c r="G97" s="7" t="n"/>
      <c r="H97" s="7" t="n"/>
      <c r="I97" s="7" t="n"/>
      <c r="J97" s="7" t="n"/>
      <c r="K97" s="7" t="n"/>
      <c r="L97" s="7" t="n"/>
      <c r="M97" s="7" t="n"/>
      <c r="N97" s="7" t="n"/>
      <c r="O97" s="7" t="n"/>
      <c r="P97" s="7">
        <f>IF($C97="","",XLOOKUP($C97,Listen!$A$10:$A$15,Listen!$B$10:$B$15,""))</f>
        <v/>
      </c>
      <c r="Q97" s="7">
        <f>IF($C97="","",XLOOKUP($C97,Listen!$A$10:$A$15,Listen!$C$10:$C$15,""))</f>
        <v/>
      </c>
      <c r="R97" s="7">
        <f>IF($C97="","",XLOOKUP($C97,Listen!$A$10:$A$15,Listen!$D$10:$D$15,""))</f>
        <v/>
      </c>
      <c r="S97" s="7">
        <f>IF($C97="","",XLOOKUP($C97,Listen!$A$10:$A$15,Listen!$E$10:$E$15,""))</f>
        <v/>
      </c>
      <c r="T97" s="7">
        <f>IF($C97="","",XLOOKUP($C97,Listen!$A$10:$A$15,Listen!$F$10:$F$15,""))</f>
        <v/>
      </c>
      <c r="U97" s="7">
        <f>IF($C97="","",XLOOKUP($C97,Listen!$A$10:$A$15,Listen!$G$10:$G$15,""))</f>
        <v/>
      </c>
      <c r="V97" s="7">
        <f>IF($C97="","",XLOOKUP($C97,Listen!$A$10:$A$15,Listen!$H$10:$H$15,""))</f>
        <v/>
      </c>
      <c r="W97" s="7">
        <f>IF($C97="","",XLOOKUP($C97,Listen!$A$10:$A$15,Listen!$I$10:$I$15,""))</f>
        <v/>
      </c>
      <c r="X97" s="7">
        <f>IF($C97="","",XLOOKUP($C97,Listen!$A$10:$A$15,Listen!$J$10:$J$15,""))</f>
        <v/>
      </c>
      <c r="Y97" s="7">
        <f>IF($C97="","",XLOOKUP($C97,Listen!$A$10:$A$15,Listen!$K$10:$K$15,""))</f>
        <v/>
      </c>
      <c r="Z97" s="7">
        <f>IF($C97="","",XLOOKUP($C97,Listen!$A$10:$A$15,Listen!$L$10:$L$15,""))</f>
        <v/>
      </c>
      <c r="AA97" s="7">
        <f>IF($C97="","",XLOOKUP($C97,Listen!$A$10:$A$15,Listen!$M$10:$M$15,""))</f>
        <v/>
      </c>
      <c r="AB97" s="7">
        <f>IF(COUNTA($D97:$O97)=0,"",AVERAGE($D97:$O97))</f>
        <v/>
      </c>
      <c r="AC97" s="7">
        <f>IF($C97="","",SUMPRODUCT(--($D97:$O97&lt;&gt;""),--($P97:$AA97&lt;&gt;""),--($D97:$O97&lt;$P97:$AA97)))</f>
        <v/>
      </c>
      <c r="AD97" s="8">
        <f>IF($C97="","",IF(SUMPRODUCT(--($P97:$AA97&lt;&gt;"" ))=0,"",SUMPRODUCT(--($D97:$O97&lt;&gt;""),--($P97:$AA97&lt;&gt;""),--($D97:$O97&gt;=$P97:$AA97)) / SUMPRODUCT(--($P97:$AA97&lt;&gt;"" ))))</f>
        <v/>
      </c>
    </row>
    <row r="98">
      <c r="A98" s="5" t="n"/>
      <c r="B98" s="5" t="n"/>
      <c r="C98" s="5" t="n"/>
      <c r="D98" s="7" t="n"/>
      <c r="E98" s="7" t="n"/>
      <c r="F98" s="7" t="n"/>
      <c r="G98" s="7" t="n"/>
      <c r="H98" s="7" t="n"/>
      <c r="I98" s="7" t="n"/>
      <c r="J98" s="7" t="n"/>
      <c r="K98" s="7" t="n"/>
      <c r="L98" s="7" t="n"/>
      <c r="M98" s="7" t="n"/>
      <c r="N98" s="7" t="n"/>
      <c r="O98" s="7" t="n"/>
      <c r="P98" s="7">
        <f>IF($C98="","",XLOOKUP($C98,Listen!$A$10:$A$15,Listen!$B$10:$B$15,""))</f>
        <v/>
      </c>
      <c r="Q98" s="7">
        <f>IF($C98="","",XLOOKUP($C98,Listen!$A$10:$A$15,Listen!$C$10:$C$15,""))</f>
        <v/>
      </c>
      <c r="R98" s="7">
        <f>IF($C98="","",XLOOKUP($C98,Listen!$A$10:$A$15,Listen!$D$10:$D$15,""))</f>
        <v/>
      </c>
      <c r="S98" s="7">
        <f>IF($C98="","",XLOOKUP($C98,Listen!$A$10:$A$15,Listen!$E$10:$E$15,""))</f>
        <v/>
      </c>
      <c r="T98" s="7">
        <f>IF($C98="","",XLOOKUP($C98,Listen!$A$10:$A$15,Listen!$F$10:$F$15,""))</f>
        <v/>
      </c>
      <c r="U98" s="7">
        <f>IF($C98="","",XLOOKUP($C98,Listen!$A$10:$A$15,Listen!$G$10:$G$15,""))</f>
        <v/>
      </c>
      <c r="V98" s="7">
        <f>IF($C98="","",XLOOKUP($C98,Listen!$A$10:$A$15,Listen!$H$10:$H$15,""))</f>
        <v/>
      </c>
      <c r="W98" s="7">
        <f>IF($C98="","",XLOOKUP($C98,Listen!$A$10:$A$15,Listen!$I$10:$I$15,""))</f>
        <v/>
      </c>
      <c r="X98" s="7">
        <f>IF($C98="","",XLOOKUP($C98,Listen!$A$10:$A$15,Listen!$J$10:$J$15,""))</f>
        <v/>
      </c>
      <c r="Y98" s="7">
        <f>IF($C98="","",XLOOKUP($C98,Listen!$A$10:$A$15,Listen!$K$10:$K$15,""))</f>
        <v/>
      </c>
      <c r="Z98" s="7">
        <f>IF($C98="","",XLOOKUP($C98,Listen!$A$10:$A$15,Listen!$L$10:$L$15,""))</f>
        <v/>
      </c>
      <c r="AA98" s="7">
        <f>IF($C98="","",XLOOKUP($C98,Listen!$A$10:$A$15,Listen!$M$10:$M$15,""))</f>
        <v/>
      </c>
      <c r="AB98" s="7">
        <f>IF(COUNTA($D98:$O98)=0,"",AVERAGE($D98:$O98))</f>
        <v/>
      </c>
      <c r="AC98" s="7">
        <f>IF($C98="","",SUMPRODUCT(--($D98:$O98&lt;&gt;""),--($P98:$AA98&lt;&gt;""),--($D98:$O98&lt;$P98:$AA98)))</f>
        <v/>
      </c>
      <c r="AD98" s="8">
        <f>IF($C98="","",IF(SUMPRODUCT(--($P98:$AA98&lt;&gt;"" ))=0,"",SUMPRODUCT(--($D98:$O98&lt;&gt;""),--($P98:$AA98&lt;&gt;""),--($D98:$O98&gt;=$P98:$AA98)) / SUMPRODUCT(--($P98:$AA98&lt;&gt;"" ))))</f>
        <v/>
      </c>
    </row>
    <row r="99">
      <c r="A99" s="5" t="n"/>
      <c r="B99" s="5" t="n"/>
      <c r="C99" s="5" t="n"/>
      <c r="D99" s="7" t="n"/>
      <c r="E99" s="7" t="n"/>
      <c r="F99" s="7" t="n"/>
      <c r="G99" s="7" t="n"/>
      <c r="H99" s="7" t="n"/>
      <c r="I99" s="7" t="n"/>
      <c r="J99" s="7" t="n"/>
      <c r="K99" s="7" t="n"/>
      <c r="L99" s="7" t="n"/>
      <c r="M99" s="7" t="n"/>
      <c r="N99" s="7" t="n"/>
      <c r="O99" s="7" t="n"/>
      <c r="P99" s="7">
        <f>IF($C99="","",XLOOKUP($C99,Listen!$A$10:$A$15,Listen!$B$10:$B$15,""))</f>
        <v/>
      </c>
      <c r="Q99" s="7">
        <f>IF($C99="","",XLOOKUP($C99,Listen!$A$10:$A$15,Listen!$C$10:$C$15,""))</f>
        <v/>
      </c>
      <c r="R99" s="7">
        <f>IF($C99="","",XLOOKUP($C99,Listen!$A$10:$A$15,Listen!$D$10:$D$15,""))</f>
        <v/>
      </c>
      <c r="S99" s="7">
        <f>IF($C99="","",XLOOKUP($C99,Listen!$A$10:$A$15,Listen!$E$10:$E$15,""))</f>
        <v/>
      </c>
      <c r="T99" s="7">
        <f>IF($C99="","",XLOOKUP($C99,Listen!$A$10:$A$15,Listen!$F$10:$F$15,""))</f>
        <v/>
      </c>
      <c r="U99" s="7">
        <f>IF($C99="","",XLOOKUP($C99,Listen!$A$10:$A$15,Listen!$G$10:$G$15,""))</f>
        <v/>
      </c>
      <c r="V99" s="7">
        <f>IF($C99="","",XLOOKUP($C99,Listen!$A$10:$A$15,Listen!$H$10:$H$15,""))</f>
        <v/>
      </c>
      <c r="W99" s="7">
        <f>IF($C99="","",XLOOKUP($C99,Listen!$A$10:$A$15,Listen!$I$10:$I$15,""))</f>
        <v/>
      </c>
      <c r="X99" s="7">
        <f>IF($C99="","",XLOOKUP($C99,Listen!$A$10:$A$15,Listen!$J$10:$J$15,""))</f>
        <v/>
      </c>
      <c r="Y99" s="7">
        <f>IF($C99="","",XLOOKUP($C99,Listen!$A$10:$A$15,Listen!$K$10:$K$15,""))</f>
        <v/>
      </c>
      <c r="Z99" s="7">
        <f>IF($C99="","",XLOOKUP($C99,Listen!$A$10:$A$15,Listen!$L$10:$L$15,""))</f>
        <v/>
      </c>
      <c r="AA99" s="7">
        <f>IF($C99="","",XLOOKUP($C99,Listen!$A$10:$A$15,Listen!$M$10:$M$15,""))</f>
        <v/>
      </c>
      <c r="AB99" s="7">
        <f>IF(COUNTA($D99:$O99)=0,"",AVERAGE($D99:$O99))</f>
        <v/>
      </c>
      <c r="AC99" s="7">
        <f>IF($C99="","",SUMPRODUCT(--($D99:$O99&lt;&gt;""),--($P99:$AA99&lt;&gt;""),--($D99:$O99&lt;$P99:$AA99)))</f>
        <v/>
      </c>
      <c r="AD99" s="8">
        <f>IF($C99="","",IF(SUMPRODUCT(--($P99:$AA99&lt;&gt;"" ))=0,"",SUMPRODUCT(--($D99:$O99&lt;&gt;""),--($P99:$AA99&lt;&gt;""),--($D99:$O99&gt;=$P99:$AA99)) / SUMPRODUCT(--($P99:$AA99&lt;&gt;"" ))))</f>
        <v/>
      </c>
    </row>
    <row r="100">
      <c r="A100" s="5" t="n"/>
      <c r="B100" s="5" t="n"/>
      <c r="C100" s="5" t="n"/>
      <c r="D100" s="7" t="n"/>
      <c r="E100" s="7" t="n"/>
      <c r="F100" s="7" t="n"/>
      <c r="G100" s="7" t="n"/>
      <c r="H100" s="7" t="n"/>
      <c r="I100" s="7" t="n"/>
      <c r="J100" s="7" t="n"/>
      <c r="K100" s="7" t="n"/>
      <c r="L100" s="7" t="n"/>
      <c r="M100" s="7" t="n"/>
      <c r="N100" s="7" t="n"/>
      <c r="O100" s="7" t="n"/>
      <c r="P100" s="7">
        <f>IF($C100="","",XLOOKUP($C100,Listen!$A$10:$A$15,Listen!$B$10:$B$15,""))</f>
        <v/>
      </c>
      <c r="Q100" s="7">
        <f>IF($C100="","",XLOOKUP($C100,Listen!$A$10:$A$15,Listen!$C$10:$C$15,""))</f>
        <v/>
      </c>
      <c r="R100" s="7">
        <f>IF($C100="","",XLOOKUP($C100,Listen!$A$10:$A$15,Listen!$D$10:$D$15,""))</f>
        <v/>
      </c>
      <c r="S100" s="7">
        <f>IF($C100="","",XLOOKUP($C100,Listen!$A$10:$A$15,Listen!$E$10:$E$15,""))</f>
        <v/>
      </c>
      <c r="T100" s="7">
        <f>IF($C100="","",XLOOKUP($C100,Listen!$A$10:$A$15,Listen!$F$10:$F$15,""))</f>
        <v/>
      </c>
      <c r="U100" s="7">
        <f>IF($C100="","",XLOOKUP($C100,Listen!$A$10:$A$15,Listen!$G$10:$G$15,""))</f>
        <v/>
      </c>
      <c r="V100" s="7">
        <f>IF($C100="","",XLOOKUP($C100,Listen!$A$10:$A$15,Listen!$H$10:$H$15,""))</f>
        <v/>
      </c>
      <c r="W100" s="7">
        <f>IF($C100="","",XLOOKUP($C100,Listen!$A$10:$A$15,Listen!$I$10:$I$15,""))</f>
        <v/>
      </c>
      <c r="X100" s="7">
        <f>IF($C100="","",XLOOKUP($C100,Listen!$A$10:$A$15,Listen!$J$10:$J$15,""))</f>
        <v/>
      </c>
      <c r="Y100" s="7">
        <f>IF($C100="","",XLOOKUP($C100,Listen!$A$10:$A$15,Listen!$K$10:$K$15,""))</f>
        <v/>
      </c>
      <c r="Z100" s="7">
        <f>IF($C100="","",XLOOKUP($C100,Listen!$A$10:$A$15,Listen!$L$10:$L$15,""))</f>
        <v/>
      </c>
      <c r="AA100" s="7">
        <f>IF($C100="","",XLOOKUP($C100,Listen!$A$10:$A$15,Listen!$M$10:$M$15,""))</f>
        <v/>
      </c>
      <c r="AB100" s="7">
        <f>IF(COUNTA($D100:$O100)=0,"",AVERAGE($D100:$O100))</f>
        <v/>
      </c>
      <c r="AC100" s="7">
        <f>IF($C100="","",SUMPRODUCT(--($D100:$O100&lt;&gt;""),--($P100:$AA100&lt;&gt;""),--($D100:$O100&lt;$P100:$AA100)))</f>
        <v/>
      </c>
      <c r="AD100" s="8">
        <f>IF($C100="","",IF(SUMPRODUCT(--($P100:$AA100&lt;&gt;"" ))=0,"",SUMPRODUCT(--($D100:$O100&lt;&gt;""),--($P100:$AA100&lt;&gt;""),--($D100:$O100&gt;=$P100:$AA100)) / SUMPRODUCT(--($P100:$AA100&lt;&gt;"" ))))</f>
        <v/>
      </c>
    </row>
    <row r="101">
      <c r="A101" s="5" t="n"/>
      <c r="B101" s="5" t="n"/>
      <c r="C101" s="5" t="n"/>
      <c r="D101" s="7" t="n"/>
      <c r="E101" s="7" t="n"/>
      <c r="F101" s="7" t="n"/>
      <c r="G101" s="7" t="n"/>
      <c r="H101" s="7" t="n"/>
      <c r="I101" s="7" t="n"/>
      <c r="J101" s="7" t="n"/>
      <c r="K101" s="7" t="n"/>
      <c r="L101" s="7" t="n"/>
      <c r="M101" s="7" t="n"/>
      <c r="N101" s="7" t="n"/>
      <c r="O101" s="7" t="n"/>
      <c r="P101" s="7">
        <f>IF($C101="","",XLOOKUP($C101,Listen!$A$10:$A$15,Listen!$B$10:$B$15,""))</f>
        <v/>
      </c>
      <c r="Q101" s="7">
        <f>IF($C101="","",XLOOKUP($C101,Listen!$A$10:$A$15,Listen!$C$10:$C$15,""))</f>
        <v/>
      </c>
      <c r="R101" s="7">
        <f>IF($C101="","",XLOOKUP($C101,Listen!$A$10:$A$15,Listen!$D$10:$D$15,""))</f>
        <v/>
      </c>
      <c r="S101" s="7">
        <f>IF($C101="","",XLOOKUP($C101,Listen!$A$10:$A$15,Listen!$E$10:$E$15,""))</f>
        <v/>
      </c>
      <c r="T101" s="7">
        <f>IF($C101="","",XLOOKUP($C101,Listen!$A$10:$A$15,Listen!$F$10:$F$15,""))</f>
        <v/>
      </c>
      <c r="U101" s="7">
        <f>IF($C101="","",XLOOKUP($C101,Listen!$A$10:$A$15,Listen!$G$10:$G$15,""))</f>
        <v/>
      </c>
      <c r="V101" s="7">
        <f>IF($C101="","",XLOOKUP($C101,Listen!$A$10:$A$15,Listen!$H$10:$H$15,""))</f>
        <v/>
      </c>
      <c r="W101" s="7">
        <f>IF($C101="","",XLOOKUP($C101,Listen!$A$10:$A$15,Listen!$I$10:$I$15,""))</f>
        <v/>
      </c>
      <c r="X101" s="7">
        <f>IF($C101="","",XLOOKUP($C101,Listen!$A$10:$A$15,Listen!$J$10:$J$15,""))</f>
        <v/>
      </c>
      <c r="Y101" s="7">
        <f>IF($C101="","",XLOOKUP($C101,Listen!$A$10:$A$15,Listen!$K$10:$K$15,""))</f>
        <v/>
      </c>
      <c r="Z101" s="7">
        <f>IF($C101="","",XLOOKUP($C101,Listen!$A$10:$A$15,Listen!$L$10:$L$15,""))</f>
        <v/>
      </c>
      <c r="AA101" s="7">
        <f>IF($C101="","",XLOOKUP($C101,Listen!$A$10:$A$15,Listen!$M$10:$M$15,""))</f>
        <v/>
      </c>
      <c r="AB101" s="7">
        <f>IF(COUNTA($D101:$O101)=0,"",AVERAGE($D101:$O101))</f>
        <v/>
      </c>
      <c r="AC101" s="7">
        <f>IF($C101="","",SUMPRODUCT(--($D101:$O101&lt;&gt;""),--($P101:$AA101&lt;&gt;""),--($D101:$O101&lt;$P101:$AA101)))</f>
        <v/>
      </c>
      <c r="AD101" s="8">
        <f>IF($C101="","",IF(SUMPRODUCT(--($P101:$AA101&lt;&gt;"" ))=0,"",SUMPRODUCT(--($D101:$O101&lt;&gt;""),--($P101:$AA101&lt;&gt;""),--($D101:$O101&gt;=$P101:$AA101)) / SUMPRODUCT(--($P101:$AA101&lt;&gt;"" ))))</f>
        <v/>
      </c>
    </row>
    <row r="102">
      <c r="A102" s="5" t="n"/>
      <c r="B102" s="5" t="n"/>
      <c r="C102" s="5" t="n"/>
      <c r="D102" s="7" t="n"/>
      <c r="E102" s="7" t="n"/>
      <c r="F102" s="7" t="n"/>
      <c r="G102" s="7" t="n"/>
      <c r="H102" s="7" t="n"/>
      <c r="I102" s="7" t="n"/>
      <c r="J102" s="7" t="n"/>
      <c r="K102" s="7" t="n"/>
      <c r="L102" s="7" t="n"/>
      <c r="M102" s="7" t="n"/>
      <c r="N102" s="7" t="n"/>
      <c r="O102" s="7" t="n"/>
      <c r="P102" s="7">
        <f>IF($C102="","",XLOOKUP($C102,Listen!$A$10:$A$15,Listen!$B$10:$B$15,""))</f>
        <v/>
      </c>
      <c r="Q102" s="7">
        <f>IF($C102="","",XLOOKUP($C102,Listen!$A$10:$A$15,Listen!$C$10:$C$15,""))</f>
        <v/>
      </c>
      <c r="R102" s="7">
        <f>IF($C102="","",XLOOKUP($C102,Listen!$A$10:$A$15,Listen!$D$10:$D$15,""))</f>
        <v/>
      </c>
      <c r="S102" s="7">
        <f>IF($C102="","",XLOOKUP($C102,Listen!$A$10:$A$15,Listen!$E$10:$E$15,""))</f>
        <v/>
      </c>
      <c r="T102" s="7">
        <f>IF($C102="","",XLOOKUP($C102,Listen!$A$10:$A$15,Listen!$F$10:$F$15,""))</f>
        <v/>
      </c>
      <c r="U102" s="7">
        <f>IF($C102="","",XLOOKUP($C102,Listen!$A$10:$A$15,Listen!$G$10:$G$15,""))</f>
        <v/>
      </c>
      <c r="V102" s="7">
        <f>IF($C102="","",XLOOKUP($C102,Listen!$A$10:$A$15,Listen!$H$10:$H$15,""))</f>
        <v/>
      </c>
      <c r="W102" s="7">
        <f>IF($C102="","",XLOOKUP($C102,Listen!$A$10:$A$15,Listen!$I$10:$I$15,""))</f>
        <v/>
      </c>
      <c r="X102" s="7">
        <f>IF($C102="","",XLOOKUP($C102,Listen!$A$10:$A$15,Listen!$J$10:$J$15,""))</f>
        <v/>
      </c>
      <c r="Y102" s="7">
        <f>IF($C102="","",XLOOKUP($C102,Listen!$A$10:$A$15,Listen!$K$10:$K$15,""))</f>
        <v/>
      </c>
      <c r="Z102" s="7">
        <f>IF($C102="","",XLOOKUP($C102,Listen!$A$10:$A$15,Listen!$L$10:$L$15,""))</f>
        <v/>
      </c>
      <c r="AA102" s="7">
        <f>IF($C102="","",XLOOKUP($C102,Listen!$A$10:$A$15,Listen!$M$10:$M$15,""))</f>
        <v/>
      </c>
      <c r="AB102" s="7">
        <f>IF(COUNTA($D102:$O102)=0,"",AVERAGE($D102:$O102))</f>
        <v/>
      </c>
      <c r="AC102" s="7">
        <f>IF($C102="","",SUMPRODUCT(--($D102:$O102&lt;&gt;""),--($P102:$AA102&lt;&gt;""),--($D102:$O102&lt;$P102:$AA102)))</f>
        <v/>
      </c>
      <c r="AD102" s="8">
        <f>IF($C102="","",IF(SUMPRODUCT(--($P102:$AA102&lt;&gt;"" ))=0,"",SUMPRODUCT(--($D102:$O102&lt;&gt;""),--($P102:$AA102&lt;&gt;""),--($D102:$O102&gt;=$P102:$AA102)) / SUMPRODUCT(--($P102:$AA102&lt;&gt;"" ))))</f>
        <v/>
      </c>
    </row>
    <row r="103">
      <c r="A103" s="5" t="n"/>
      <c r="B103" s="5" t="n"/>
      <c r="C103" s="5" t="n"/>
      <c r="D103" s="7" t="n"/>
      <c r="E103" s="7" t="n"/>
      <c r="F103" s="7" t="n"/>
      <c r="G103" s="7" t="n"/>
      <c r="H103" s="7" t="n"/>
      <c r="I103" s="7" t="n"/>
      <c r="J103" s="7" t="n"/>
      <c r="K103" s="7" t="n"/>
      <c r="L103" s="7" t="n"/>
      <c r="M103" s="7" t="n"/>
      <c r="N103" s="7" t="n"/>
      <c r="O103" s="7" t="n"/>
      <c r="P103" s="7">
        <f>IF($C103="","",XLOOKUP($C103,Listen!$A$10:$A$15,Listen!$B$10:$B$15,""))</f>
        <v/>
      </c>
      <c r="Q103" s="7">
        <f>IF($C103="","",XLOOKUP($C103,Listen!$A$10:$A$15,Listen!$C$10:$C$15,""))</f>
        <v/>
      </c>
      <c r="R103" s="7">
        <f>IF($C103="","",XLOOKUP($C103,Listen!$A$10:$A$15,Listen!$D$10:$D$15,""))</f>
        <v/>
      </c>
      <c r="S103" s="7">
        <f>IF($C103="","",XLOOKUP($C103,Listen!$A$10:$A$15,Listen!$E$10:$E$15,""))</f>
        <v/>
      </c>
      <c r="T103" s="7">
        <f>IF($C103="","",XLOOKUP($C103,Listen!$A$10:$A$15,Listen!$F$10:$F$15,""))</f>
        <v/>
      </c>
      <c r="U103" s="7">
        <f>IF($C103="","",XLOOKUP($C103,Listen!$A$10:$A$15,Listen!$G$10:$G$15,""))</f>
        <v/>
      </c>
      <c r="V103" s="7">
        <f>IF($C103="","",XLOOKUP($C103,Listen!$A$10:$A$15,Listen!$H$10:$H$15,""))</f>
        <v/>
      </c>
      <c r="W103" s="7">
        <f>IF($C103="","",XLOOKUP($C103,Listen!$A$10:$A$15,Listen!$I$10:$I$15,""))</f>
        <v/>
      </c>
      <c r="X103" s="7">
        <f>IF($C103="","",XLOOKUP($C103,Listen!$A$10:$A$15,Listen!$J$10:$J$15,""))</f>
        <v/>
      </c>
      <c r="Y103" s="7">
        <f>IF($C103="","",XLOOKUP($C103,Listen!$A$10:$A$15,Listen!$K$10:$K$15,""))</f>
        <v/>
      </c>
      <c r="Z103" s="7">
        <f>IF($C103="","",XLOOKUP($C103,Listen!$A$10:$A$15,Listen!$L$10:$L$15,""))</f>
        <v/>
      </c>
      <c r="AA103" s="7">
        <f>IF($C103="","",XLOOKUP($C103,Listen!$A$10:$A$15,Listen!$M$10:$M$15,""))</f>
        <v/>
      </c>
      <c r="AB103" s="7">
        <f>IF(COUNTA($D103:$O103)=0,"",AVERAGE($D103:$O103))</f>
        <v/>
      </c>
      <c r="AC103" s="7">
        <f>IF($C103="","",SUMPRODUCT(--($D103:$O103&lt;&gt;""),--($P103:$AA103&lt;&gt;""),--($D103:$O103&lt;$P103:$AA103)))</f>
        <v/>
      </c>
      <c r="AD103" s="8">
        <f>IF($C103="","",IF(SUMPRODUCT(--($P103:$AA103&lt;&gt;"" ))=0,"",SUMPRODUCT(--($D103:$O103&lt;&gt;""),--($P103:$AA103&lt;&gt;""),--($D103:$O103&gt;=$P103:$AA103)) / SUMPRODUCT(--($P103:$AA103&lt;&gt;"" ))))</f>
        <v/>
      </c>
    </row>
    <row r="104">
      <c r="A104" s="5" t="n"/>
      <c r="B104" s="5" t="n"/>
      <c r="C104" s="5" t="n"/>
      <c r="D104" s="7" t="n"/>
      <c r="E104" s="7" t="n"/>
      <c r="F104" s="7" t="n"/>
      <c r="G104" s="7" t="n"/>
      <c r="H104" s="7" t="n"/>
      <c r="I104" s="7" t="n"/>
      <c r="J104" s="7" t="n"/>
      <c r="K104" s="7" t="n"/>
      <c r="L104" s="7" t="n"/>
      <c r="M104" s="7" t="n"/>
      <c r="N104" s="7" t="n"/>
      <c r="O104" s="7" t="n"/>
      <c r="P104" s="7">
        <f>IF($C104="","",XLOOKUP($C104,Listen!$A$10:$A$15,Listen!$B$10:$B$15,""))</f>
        <v/>
      </c>
      <c r="Q104" s="7">
        <f>IF($C104="","",XLOOKUP($C104,Listen!$A$10:$A$15,Listen!$C$10:$C$15,""))</f>
        <v/>
      </c>
      <c r="R104" s="7">
        <f>IF($C104="","",XLOOKUP($C104,Listen!$A$10:$A$15,Listen!$D$10:$D$15,""))</f>
        <v/>
      </c>
      <c r="S104" s="7">
        <f>IF($C104="","",XLOOKUP($C104,Listen!$A$10:$A$15,Listen!$E$10:$E$15,""))</f>
        <v/>
      </c>
      <c r="T104" s="7">
        <f>IF($C104="","",XLOOKUP($C104,Listen!$A$10:$A$15,Listen!$F$10:$F$15,""))</f>
        <v/>
      </c>
      <c r="U104" s="7">
        <f>IF($C104="","",XLOOKUP($C104,Listen!$A$10:$A$15,Listen!$G$10:$G$15,""))</f>
        <v/>
      </c>
      <c r="V104" s="7">
        <f>IF($C104="","",XLOOKUP($C104,Listen!$A$10:$A$15,Listen!$H$10:$H$15,""))</f>
        <v/>
      </c>
      <c r="W104" s="7">
        <f>IF($C104="","",XLOOKUP($C104,Listen!$A$10:$A$15,Listen!$I$10:$I$15,""))</f>
        <v/>
      </c>
      <c r="X104" s="7">
        <f>IF($C104="","",XLOOKUP($C104,Listen!$A$10:$A$15,Listen!$J$10:$J$15,""))</f>
        <v/>
      </c>
      <c r="Y104" s="7">
        <f>IF($C104="","",XLOOKUP($C104,Listen!$A$10:$A$15,Listen!$K$10:$K$15,""))</f>
        <v/>
      </c>
      <c r="Z104" s="7">
        <f>IF($C104="","",XLOOKUP($C104,Listen!$A$10:$A$15,Listen!$L$10:$L$15,""))</f>
        <v/>
      </c>
      <c r="AA104" s="7">
        <f>IF($C104="","",XLOOKUP($C104,Listen!$A$10:$A$15,Listen!$M$10:$M$15,""))</f>
        <v/>
      </c>
      <c r="AB104" s="7">
        <f>IF(COUNTA($D104:$O104)=0,"",AVERAGE($D104:$O104))</f>
        <v/>
      </c>
      <c r="AC104" s="7">
        <f>IF($C104="","",SUMPRODUCT(--($D104:$O104&lt;&gt;""),--($P104:$AA104&lt;&gt;""),--($D104:$O104&lt;$P104:$AA104)))</f>
        <v/>
      </c>
      <c r="AD104" s="8">
        <f>IF($C104="","",IF(SUMPRODUCT(--($P104:$AA104&lt;&gt;"" ))=0,"",SUMPRODUCT(--($D104:$O104&lt;&gt;""),--($P104:$AA104&lt;&gt;""),--($D104:$O104&gt;=$P104:$AA104)) / SUMPRODUCT(--($P104:$AA104&lt;&gt;"" ))))</f>
        <v/>
      </c>
    </row>
    <row r="105">
      <c r="A105" s="5" t="n"/>
      <c r="B105" s="5" t="n"/>
      <c r="C105" s="5" t="n"/>
      <c r="D105" s="7" t="n"/>
      <c r="E105" s="7" t="n"/>
      <c r="F105" s="7" t="n"/>
      <c r="G105" s="7" t="n"/>
      <c r="H105" s="7" t="n"/>
      <c r="I105" s="7" t="n"/>
      <c r="J105" s="7" t="n"/>
      <c r="K105" s="7" t="n"/>
      <c r="L105" s="7" t="n"/>
      <c r="M105" s="7" t="n"/>
      <c r="N105" s="7" t="n"/>
      <c r="O105" s="7" t="n"/>
      <c r="P105" s="7">
        <f>IF($C105="","",XLOOKUP($C105,Listen!$A$10:$A$15,Listen!$B$10:$B$15,""))</f>
        <v/>
      </c>
      <c r="Q105" s="7">
        <f>IF($C105="","",XLOOKUP($C105,Listen!$A$10:$A$15,Listen!$C$10:$C$15,""))</f>
        <v/>
      </c>
      <c r="R105" s="7">
        <f>IF($C105="","",XLOOKUP($C105,Listen!$A$10:$A$15,Listen!$D$10:$D$15,""))</f>
        <v/>
      </c>
      <c r="S105" s="7">
        <f>IF($C105="","",XLOOKUP($C105,Listen!$A$10:$A$15,Listen!$E$10:$E$15,""))</f>
        <v/>
      </c>
      <c r="T105" s="7">
        <f>IF($C105="","",XLOOKUP($C105,Listen!$A$10:$A$15,Listen!$F$10:$F$15,""))</f>
        <v/>
      </c>
      <c r="U105" s="7">
        <f>IF($C105="","",XLOOKUP($C105,Listen!$A$10:$A$15,Listen!$G$10:$G$15,""))</f>
        <v/>
      </c>
      <c r="V105" s="7">
        <f>IF($C105="","",XLOOKUP($C105,Listen!$A$10:$A$15,Listen!$H$10:$H$15,""))</f>
        <v/>
      </c>
      <c r="W105" s="7">
        <f>IF($C105="","",XLOOKUP($C105,Listen!$A$10:$A$15,Listen!$I$10:$I$15,""))</f>
        <v/>
      </c>
      <c r="X105" s="7">
        <f>IF($C105="","",XLOOKUP($C105,Listen!$A$10:$A$15,Listen!$J$10:$J$15,""))</f>
        <v/>
      </c>
      <c r="Y105" s="7">
        <f>IF($C105="","",XLOOKUP($C105,Listen!$A$10:$A$15,Listen!$K$10:$K$15,""))</f>
        <v/>
      </c>
      <c r="Z105" s="7">
        <f>IF($C105="","",XLOOKUP($C105,Listen!$A$10:$A$15,Listen!$L$10:$L$15,""))</f>
        <v/>
      </c>
      <c r="AA105" s="7">
        <f>IF($C105="","",XLOOKUP($C105,Listen!$A$10:$A$15,Listen!$M$10:$M$15,""))</f>
        <v/>
      </c>
      <c r="AB105" s="7">
        <f>IF(COUNTA($D105:$O105)=0,"",AVERAGE($D105:$O105))</f>
        <v/>
      </c>
      <c r="AC105" s="7">
        <f>IF($C105="","",SUMPRODUCT(--($D105:$O105&lt;&gt;""),--($P105:$AA105&lt;&gt;""),--($D105:$O105&lt;$P105:$AA105)))</f>
        <v/>
      </c>
      <c r="AD105" s="8">
        <f>IF($C105="","",IF(SUMPRODUCT(--($P105:$AA105&lt;&gt;"" ))=0,"",SUMPRODUCT(--($D105:$O105&lt;&gt;""),--($P105:$AA105&lt;&gt;""),--($D105:$O105&gt;=$P105:$AA105)) / SUMPRODUCT(--($P105:$AA105&lt;&gt;"" ))))</f>
        <v/>
      </c>
    </row>
    <row r="106">
      <c r="A106" s="5" t="n"/>
      <c r="B106" s="5" t="n"/>
      <c r="C106" s="5" t="n"/>
      <c r="D106" s="7" t="n"/>
      <c r="E106" s="7" t="n"/>
      <c r="F106" s="7" t="n"/>
      <c r="G106" s="7" t="n"/>
      <c r="H106" s="7" t="n"/>
      <c r="I106" s="7" t="n"/>
      <c r="J106" s="7" t="n"/>
      <c r="K106" s="7" t="n"/>
      <c r="L106" s="7" t="n"/>
      <c r="M106" s="7" t="n"/>
      <c r="N106" s="7" t="n"/>
      <c r="O106" s="7" t="n"/>
      <c r="P106" s="7">
        <f>IF($C106="","",XLOOKUP($C106,Listen!$A$10:$A$15,Listen!$B$10:$B$15,""))</f>
        <v/>
      </c>
      <c r="Q106" s="7">
        <f>IF($C106="","",XLOOKUP($C106,Listen!$A$10:$A$15,Listen!$C$10:$C$15,""))</f>
        <v/>
      </c>
      <c r="R106" s="7">
        <f>IF($C106="","",XLOOKUP($C106,Listen!$A$10:$A$15,Listen!$D$10:$D$15,""))</f>
        <v/>
      </c>
      <c r="S106" s="7">
        <f>IF($C106="","",XLOOKUP($C106,Listen!$A$10:$A$15,Listen!$E$10:$E$15,""))</f>
        <v/>
      </c>
      <c r="T106" s="7">
        <f>IF($C106="","",XLOOKUP($C106,Listen!$A$10:$A$15,Listen!$F$10:$F$15,""))</f>
        <v/>
      </c>
      <c r="U106" s="7">
        <f>IF($C106="","",XLOOKUP($C106,Listen!$A$10:$A$15,Listen!$G$10:$G$15,""))</f>
        <v/>
      </c>
      <c r="V106" s="7">
        <f>IF($C106="","",XLOOKUP($C106,Listen!$A$10:$A$15,Listen!$H$10:$H$15,""))</f>
        <v/>
      </c>
      <c r="W106" s="7">
        <f>IF($C106="","",XLOOKUP($C106,Listen!$A$10:$A$15,Listen!$I$10:$I$15,""))</f>
        <v/>
      </c>
      <c r="X106" s="7">
        <f>IF($C106="","",XLOOKUP($C106,Listen!$A$10:$A$15,Listen!$J$10:$J$15,""))</f>
        <v/>
      </c>
      <c r="Y106" s="7">
        <f>IF($C106="","",XLOOKUP($C106,Listen!$A$10:$A$15,Listen!$K$10:$K$15,""))</f>
        <v/>
      </c>
      <c r="Z106" s="7">
        <f>IF($C106="","",XLOOKUP($C106,Listen!$A$10:$A$15,Listen!$L$10:$L$15,""))</f>
        <v/>
      </c>
      <c r="AA106" s="7">
        <f>IF($C106="","",XLOOKUP($C106,Listen!$A$10:$A$15,Listen!$M$10:$M$15,""))</f>
        <v/>
      </c>
      <c r="AB106" s="7">
        <f>IF(COUNTA($D106:$O106)=0,"",AVERAGE($D106:$O106))</f>
        <v/>
      </c>
      <c r="AC106" s="7">
        <f>IF($C106="","",SUMPRODUCT(--($D106:$O106&lt;&gt;""),--($P106:$AA106&lt;&gt;""),--($D106:$O106&lt;$P106:$AA106)))</f>
        <v/>
      </c>
      <c r="AD106" s="8">
        <f>IF($C106="","",IF(SUMPRODUCT(--($P106:$AA106&lt;&gt;"" ))=0,"",SUMPRODUCT(--($D106:$O106&lt;&gt;""),--($P106:$AA106&lt;&gt;""),--($D106:$O106&gt;=$P106:$AA106)) / SUMPRODUCT(--($P106:$AA106&lt;&gt;"" ))))</f>
        <v/>
      </c>
    </row>
    <row r="107">
      <c r="A107" s="5" t="n"/>
      <c r="B107" s="5" t="n"/>
      <c r="C107" s="5" t="n"/>
      <c r="D107" s="7" t="n"/>
      <c r="E107" s="7" t="n"/>
      <c r="F107" s="7" t="n"/>
      <c r="G107" s="7" t="n"/>
      <c r="H107" s="7" t="n"/>
      <c r="I107" s="7" t="n"/>
      <c r="J107" s="7" t="n"/>
      <c r="K107" s="7" t="n"/>
      <c r="L107" s="7" t="n"/>
      <c r="M107" s="7" t="n"/>
      <c r="N107" s="7" t="n"/>
      <c r="O107" s="7" t="n"/>
      <c r="P107" s="7">
        <f>IF($C107="","",XLOOKUP($C107,Listen!$A$10:$A$15,Listen!$B$10:$B$15,""))</f>
        <v/>
      </c>
      <c r="Q107" s="7">
        <f>IF($C107="","",XLOOKUP($C107,Listen!$A$10:$A$15,Listen!$C$10:$C$15,""))</f>
        <v/>
      </c>
      <c r="R107" s="7">
        <f>IF($C107="","",XLOOKUP($C107,Listen!$A$10:$A$15,Listen!$D$10:$D$15,""))</f>
        <v/>
      </c>
      <c r="S107" s="7">
        <f>IF($C107="","",XLOOKUP($C107,Listen!$A$10:$A$15,Listen!$E$10:$E$15,""))</f>
        <v/>
      </c>
      <c r="T107" s="7">
        <f>IF($C107="","",XLOOKUP($C107,Listen!$A$10:$A$15,Listen!$F$10:$F$15,""))</f>
        <v/>
      </c>
      <c r="U107" s="7">
        <f>IF($C107="","",XLOOKUP($C107,Listen!$A$10:$A$15,Listen!$G$10:$G$15,""))</f>
        <v/>
      </c>
      <c r="V107" s="7">
        <f>IF($C107="","",XLOOKUP($C107,Listen!$A$10:$A$15,Listen!$H$10:$H$15,""))</f>
        <v/>
      </c>
      <c r="W107" s="7">
        <f>IF($C107="","",XLOOKUP($C107,Listen!$A$10:$A$15,Listen!$I$10:$I$15,""))</f>
        <v/>
      </c>
      <c r="X107" s="7">
        <f>IF($C107="","",XLOOKUP($C107,Listen!$A$10:$A$15,Listen!$J$10:$J$15,""))</f>
        <v/>
      </c>
      <c r="Y107" s="7">
        <f>IF($C107="","",XLOOKUP($C107,Listen!$A$10:$A$15,Listen!$K$10:$K$15,""))</f>
        <v/>
      </c>
      <c r="Z107" s="7">
        <f>IF($C107="","",XLOOKUP($C107,Listen!$A$10:$A$15,Listen!$L$10:$L$15,""))</f>
        <v/>
      </c>
      <c r="AA107" s="7">
        <f>IF($C107="","",XLOOKUP($C107,Listen!$A$10:$A$15,Listen!$M$10:$M$15,""))</f>
        <v/>
      </c>
      <c r="AB107" s="7">
        <f>IF(COUNTA($D107:$O107)=0,"",AVERAGE($D107:$O107))</f>
        <v/>
      </c>
      <c r="AC107" s="7">
        <f>IF($C107="","",SUMPRODUCT(--($D107:$O107&lt;&gt;""),--($P107:$AA107&lt;&gt;""),--($D107:$O107&lt;$P107:$AA107)))</f>
        <v/>
      </c>
      <c r="AD107" s="8">
        <f>IF($C107="","",IF(SUMPRODUCT(--($P107:$AA107&lt;&gt;"" ))=0,"",SUMPRODUCT(--($D107:$O107&lt;&gt;""),--($P107:$AA107&lt;&gt;""),--($D107:$O107&gt;=$P107:$AA107)) / SUMPRODUCT(--($P107:$AA107&lt;&gt;"" ))))</f>
        <v/>
      </c>
    </row>
    <row r="108">
      <c r="A108" s="5" t="n"/>
      <c r="B108" s="5" t="n"/>
      <c r="C108" s="5" t="n"/>
      <c r="D108" s="7" t="n"/>
      <c r="E108" s="7" t="n"/>
      <c r="F108" s="7" t="n"/>
      <c r="G108" s="7" t="n"/>
      <c r="H108" s="7" t="n"/>
      <c r="I108" s="7" t="n"/>
      <c r="J108" s="7" t="n"/>
      <c r="K108" s="7" t="n"/>
      <c r="L108" s="7" t="n"/>
      <c r="M108" s="7" t="n"/>
      <c r="N108" s="7" t="n"/>
      <c r="O108" s="7" t="n"/>
      <c r="P108" s="7">
        <f>IF($C108="","",XLOOKUP($C108,Listen!$A$10:$A$15,Listen!$B$10:$B$15,""))</f>
        <v/>
      </c>
      <c r="Q108" s="7">
        <f>IF($C108="","",XLOOKUP($C108,Listen!$A$10:$A$15,Listen!$C$10:$C$15,""))</f>
        <v/>
      </c>
      <c r="R108" s="7">
        <f>IF($C108="","",XLOOKUP($C108,Listen!$A$10:$A$15,Listen!$D$10:$D$15,""))</f>
        <v/>
      </c>
      <c r="S108" s="7">
        <f>IF($C108="","",XLOOKUP($C108,Listen!$A$10:$A$15,Listen!$E$10:$E$15,""))</f>
        <v/>
      </c>
      <c r="T108" s="7">
        <f>IF($C108="","",XLOOKUP($C108,Listen!$A$10:$A$15,Listen!$F$10:$F$15,""))</f>
        <v/>
      </c>
      <c r="U108" s="7">
        <f>IF($C108="","",XLOOKUP($C108,Listen!$A$10:$A$15,Listen!$G$10:$G$15,""))</f>
        <v/>
      </c>
      <c r="V108" s="7">
        <f>IF($C108="","",XLOOKUP($C108,Listen!$A$10:$A$15,Listen!$H$10:$H$15,""))</f>
        <v/>
      </c>
      <c r="W108" s="7">
        <f>IF($C108="","",XLOOKUP($C108,Listen!$A$10:$A$15,Listen!$I$10:$I$15,""))</f>
        <v/>
      </c>
      <c r="X108" s="7">
        <f>IF($C108="","",XLOOKUP($C108,Listen!$A$10:$A$15,Listen!$J$10:$J$15,""))</f>
        <v/>
      </c>
      <c r="Y108" s="7">
        <f>IF($C108="","",XLOOKUP($C108,Listen!$A$10:$A$15,Listen!$K$10:$K$15,""))</f>
        <v/>
      </c>
      <c r="Z108" s="7">
        <f>IF($C108="","",XLOOKUP($C108,Listen!$A$10:$A$15,Listen!$L$10:$L$15,""))</f>
        <v/>
      </c>
      <c r="AA108" s="7">
        <f>IF($C108="","",XLOOKUP($C108,Listen!$A$10:$A$15,Listen!$M$10:$M$15,""))</f>
        <v/>
      </c>
      <c r="AB108" s="7">
        <f>IF(COUNTA($D108:$O108)=0,"",AVERAGE($D108:$O108))</f>
        <v/>
      </c>
      <c r="AC108" s="7">
        <f>IF($C108="","",SUMPRODUCT(--($D108:$O108&lt;&gt;""),--($P108:$AA108&lt;&gt;""),--($D108:$O108&lt;$P108:$AA108)))</f>
        <v/>
      </c>
      <c r="AD108" s="8">
        <f>IF($C108="","",IF(SUMPRODUCT(--($P108:$AA108&lt;&gt;"" ))=0,"",SUMPRODUCT(--($D108:$O108&lt;&gt;""),--($P108:$AA108&lt;&gt;""),--($D108:$O108&gt;=$P108:$AA108)) / SUMPRODUCT(--($P108:$AA108&lt;&gt;"" ))))</f>
        <v/>
      </c>
    </row>
    <row r="109">
      <c r="A109" s="5" t="n"/>
      <c r="B109" s="5" t="n"/>
      <c r="C109" s="5" t="n"/>
      <c r="D109" s="7" t="n"/>
      <c r="E109" s="7" t="n"/>
      <c r="F109" s="7" t="n"/>
      <c r="G109" s="7" t="n"/>
      <c r="H109" s="7" t="n"/>
      <c r="I109" s="7" t="n"/>
      <c r="J109" s="7" t="n"/>
      <c r="K109" s="7" t="n"/>
      <c r="L109" s="7" t="n"/>
      <c r="M109" s="7" t="n"/>
      <c r="N109" s="7" t="n"/>
      <c r="O109" s="7" t="n"/>
      <c r="P109" s="7">
        <f>IF($C109="","",XLOOKUP($C109,Listen!$A$10:$A$15,Listen!$B$10:$B$15,""))</f>
        <v/>
      </c>
      <c r="Q109" s="7">
        <f>IF($C109="","",XLOOKUP($C109,Listen!$A$10:$A$15,Listen!$C$10:$C$15,""))</f>
        <v/>
      </c>
      <c r="R109" s="7">
        <f>IF($C109="","",XLOOKUP($C109,Listen!$A$10:$A$15,Listen!$D$10:$D$15,""))</f>
        <v/>
      </c>
      <c r="S109" s="7">
        <f>IF($C109="","",XLOOKUP($C109,Listen!$A$10:$A$15,Listen!$E$10:$E$15,""))</f>
        <v/>
      </c>
      <c r="T109" s="7">
        <f>IF($C109="","",XLOOKUP($C109,Listen!$A$10:$A$15,Listen!$F$10:$F$15,""))</f>
        <v/>
      </c>
      <c r="U109" s="7">
        <f>IF($C109="","",XLOOKUP($C109,Listen!$A$10:$A$15,Listen!$G$10:$G$15,""))</f>
        <v/>
      </c>
      <c r="V109" s="7">
        <f>IF($C109="","",XLOOKUP($C109,Listen!$A$10:$A$15,Listen!$H$10:$H$15,""))</f>
        <v/>
      </c>
      <c r="W109" s="7">
        <f>IF($C109="","",XLOOKUP($C109,Listen!$A$10:$A$15,Listen!$I$10:$I$15,""))</f>
        <v/>
      </c>
      <c r="X109" s="7">
        <f>IF($C109="","",XLOOKUP($C109,Listen!$A$10:$A$15,Listen!$J$10:$J$15,""))</f>
        <v/>
      </c>
      <c r="Y109" s="7">
        <f>IF($C109="","",XLOOKUP($C109,Listen!$A$10:$A$15,Listen!$K$10:$K$15,""))</f>
        <v/>
      </c>
      <c r="Z109" s="7">
        <f>IF($C109="","",XLOOKUP($C109,Listen!$A$10:$A$15,Listen!$L$10:$L$15,""))</f>
        <v/>
      </c>
      <c r="AA109" s="7">
        <f>IF($C109="","",XLOOKUP($C109,Listen!$A$10:$A$15,Listen!$M$10:$M$15,""))</f>
        <v/>
      </c>
      <c r="AB109" s="7">
        <f>IF(COUNTA($D109:$O109)=0,"",AVERAGE($D109:$O109))</f>
        <v/>
      </c>
      <c r="AC109" s="7">
        <f>IF($C109="","",SUMPRODUCT(--($D109:$O109&lt;&gt;""),--($P109:$AA109&lt;&gt;""),--($D109:$O109&lt;$P109:$AA109)))</f>
        <v/>
      </c>
      <c r="AD109" s="8">
        <f>IF($C109="","",IF(SUMPRODUCT(--($P109:$AA109&lt;&gt;"" ))=0,"",SUMPRODUCT(--($D109:$O109&lt;&gt;""),--($P109:$AA109&lt;&gt;""),--($D109:$O109&gt;=$P109:$AA109)) / SUMPRODUCT(--($P109:$AA109&lt;&gt;"" ))))</f>
        <v/>
      </c>
    </row>
    <row r="110">
      <c r="A110" s="5" t="n"/>
      <c r="B110" s="5" t="n"/>
      <c r="C110" s="5" t="n"/>
      <c r="D110" s="7" t="n"/>
      <c r="E110" s="7" t="n"/>
      <c r="F110" s="7" t="n"/>
      <c r="G110" s="7" t="n"/>
      <c r="H110" s="7" t="n"/>
      <c r="I110" s="7" t="n"/>
      <c r="J110" s="7" t="n"/>
      <c r="K110" s="7" t="n"/>
      <c r="L110" s="7" t="n"/>
      <c r="M110" s="7" t="n"/>
      <c r="N110" s="7" t="n"/>
      <c r="O110" s="7" t="n"/>
      <c r="P110" s="7">
        <f>IF($C110="","",XLOOKUP($C110,Listen!$A$10:$A$15,Listen!$B$10:$B$15,""))</f>
        <v/>
      </c>
      <c r="Q110" s="7">
        <f>IF($C110="","",XLOOKUP($C110,Listen!$A$10:$A$15,Listen!$C$10:$C$15,""))</f>
        <v/>
      </c>
      <c r="R110" s="7">
        <f>IF($C110="","",XLOOKUP($C110,Listen!$A$10:$A$15,Listen!$D$10:$D$15,""))</f>
        <v/>
      </c>
      <c r="S110" s="7">
        <f>IF($C110="","",XLOOKUP($C110,Listen!$A$10:$A$15,Listen!$E$10:$E$15,""))</f>
        <v/>
      </c>
      <c r="T110" s="7">
        <f>IF($C110="","",XLOOKUP($C110,Listen!$A$10:$A$15,Listen!$F$10:$F$15,""))</f>
        <v/>
      </c>
      <c r="U110" s="7">
        <f>IF($C110="","",XLOOKUP($C110,Listen!$A$10:$A$15,Listen!$G$10:$G$15,""))</f>
        <v/>
      </c>
      <c r="V110" s="7">
        <f>IF($C110="","",XLOOKUP($C110,Listen!$A$10:$A$15,Listen!$H$10:$H$15,""))</f>
        <v/>
      </c>
      <c r="W110" s="7">
        <f>IF($C110="","",XLOOKUP($C110,Listen!$A$10:$A$15,Listen!$I$10:$I$15,""))</f>
        <v/>
      </c>
      <c r="X110" s="7">
        <f>IF($C110="","",XLOOKUP($C110,Listen!$A$10:$A$15,Listen!$J$10:$J$15,""))</f>
        <v/>
      </c>
      <c r="Y110" s="7">
        <f>IF($C110="","",XLOOKUP($C110,Listen!$A$10:$A$15,Listen!$K$10:$K$15,""))</f>
        <v/>
      </c>
      <c r="Z110" s="7">
        <f>IF($C110="","",XLOOKUP($C110,Listen!$A$10:$A$15,Listen!$L$10:$L$15,""))</f>
        <v/>
      </c>
      <c r="AA110" s="7">
        <f>IF($C110="","",XLOOKUP($C110,Listen!$A$10:$A$15,Listen!$M$10:$M$15,""))</f>
        <v/>
      </c>
      <c r="AB110" s="7">
        <f>IF(COUNTA($D110:$O110)=0,"",AVERAGE($D110:$O110))</f>
        <v/>
      </c>
      <c r="AC110" s="7">
        <f>IF($C110="","",SUMPRODUCT(--($D110:$O110&lt;&gt;""),--($P110:$AA110&lt;&gt;""),--($D110:$O110&lt;$P110:$AA110)))</f>
        <v/>
      </c>
      <c r="AD110" s="8">
        <f>IF($C110="","",IF(SUMPRODUCT(--($P110:$AA110&lt;&gt;"" ))=0,"",SUMPRODUCT(--($D110:$O110&lt;&gt;""),--($P110:$AA110&lt;&gt;""),--($D110:$O110&gt;=$P110:$AA110)) / SUMPRODUCT(--($P110:$AA110&lt;&gt;"" ))))</f>
        <v/>
      </c>
    </row>
    <row r="111">
      <c r="A111" s="5" t="n"/>
      <c r="B111" s="5" t="n"/>
      <c r="C111" s="5" t="n"/>
      <c r="D111" s="7" t="n"/>
      <c r="E111" s="7" t="n"/>
      <c r="F111" s="7" t="n"/>
      <c r="G111" s="7" t="n"/>
      <c r="H111" s="7" t="n"/>
      <c r="I111" s="7" t="n"/>
      <c r="J111" s="7" t="n"/>
      <c r="K111" s="7" t="n"/>
      <c r="L111" s="7" t="n"/>
      <c r="M111" s="7" t="n"/>
      <c r="N111" s="7" t="n"/>
      <c r="O111" s="7" t="n"/>
      <c r="P111" s="7">
        <f>IF($C111="","",XLOOKUP($C111,Listen!$A$10:$A$15,Listen!$B$10:$B$15,""))</f>
        <v/>
      </c>
      <c r="Q111" s="7">
        <f>IF($C111="","",XLOOKUP($C111,Listen!$A$10:$A$15,Listen!$C$10:$C$15,""))</f>
        <v/>
      </c>
      <c r="R111" s="7">
        <f>IF($C111="","",XLOOKUP($C111,Listen!$A$10:$A$15,Listen!$D$10:$D$15,""))</f>
        <v/>
      </c>
      <c r="S111" s="7">
        <f>IF($C111="","",XLOOKUP($C111,Listen!$A$10:$A$15,Listen!$E$10:$E$15,""))</f>
        <v/>
      </c>
      <c r="T111" s="7">
        <f>IF($C111="","",XLOOKUP($C111,Listen!$A$10:$A$15,Listen!$F$10:$F$15,""))</f>
        <v/>
      </c>
      <c r="U111" s="7">
        <f>IF($C111="","",XLOOKUP($C111,Listen!$A$10:$A$15,Listen!$G$10:$G$15,""))</f>
        <v/>
      </c>
      <c r="V111" s="7">
        <f>IF($C111="","",XLOOKUP($C111,Listen!$A$10:$A$15,Listen!$H$10:$H$15,""))</f>
        <v/>
      </c>
      <c r="W111" s="7">
        <f>IF($C111="","",XLOOKUP($C111,Listen!$A$10:$A$15,Listen!$I$10:$I$15,""))</f>
        <v/>
      </c>
      <c r="X111" s="7">
        <f>IF($C111="","",XLOOKUP($C111,Listen!$A$10:$A$15,Listen!$J$10:$J$15,""))</f>
        <v/>
      </c>
      <c r="Y111" s="7">
        <f>IF($C111="","",XLOOKUP($C111,Listen!$A$10:$A$15,Listen!$K$10:$K$15,""))</f>
        <v/>
      </c>
      <c r="Z111" s="7">
        <f>IF($C111="","",XLOOKUP($C111,Listen!$A$10:$A$15,Listen!$L$10:$L$15,""))</f>
        <v/>
      </c>
      <c r="AA111" s="7">
        <f>IF($C111="","",XLOOKUP($C111,Listen!$A$10:$A$15,Listen!$M$10:$M$15,""))</f>
        <v/>
      </c>
      <c r="AB111" s="7">
        <f>IF(COUNTA($D111:$O111)=0,"",AVERAGE($D111:$O111))</f>
        <v/>
      </c>
      <c r="AC111" s="7">
        <f>IF($C111="","",SUMPRODUCT(--($D111:$O111&lt;&gt;""),--($P111:$AA111&lt;&gt;""),--($D111:$O111&lt;$P111:$AA111)))</f>
        <v/>
      </c>
      <c r="AD111" s="8">
        <f>IF($C111="","",IF(SUMPRODUCT(--($P111:$AA111&lt;&gt;"" ))=0,"",SUMPRODUCT(--($D111:$O111&lt;&gt;""),--($P111:$AA111&lt;&gt;""),--($D111:$O111&gt;=$P111:$AA111)) / SUMPRODUCT(--($P111:$AA111&lt;&gt;"" ))))</f>
        <v/>
      </c>
    </row>
    <row r="112">
      <c r="A112" s="5" t="n"/>
      <c r="B112" s="5" t="n"/>
      <c r="C112" s="5" t="n"/>
      <c r="D112" s="7" t="n"/>
      <c r="E112" s="7" t="n"/>
      <c r="F112" s="7" t="n"/>
      <c r="G112" s="7" t="n"/>
      <c r="H112" s="7" t="n"/>
      <c r="I112" s="7" t="n"/>
      <c r="J112" s="7" t="n"/>
      <c r="K112" s="7" t="n"/>
      <c r="L112" s="7" t="n"/>
      <c r="M112" s="7" t="n"/>
      <c r="N112" s="7" t="n"/>
      <c r="O112" s="7" t="n"/>
      <c r="P112" s="7">
        <f>IF($C112="","",XLOOKUP($C112,Listen!$A$10:$A$15,Listen!$B$10:$B$15,""))</f>
        <v/>
      </c>
      <c r="Q112" s="7">
        <f>IF($C112="","",XLOOKUP($C112,Listen!$A$10:$A$15,Listen!$C$10:$C$15,""))</f>
        <v/>
      </c>
      <c r="R112" s="7">
        <f>IF($C112="","",XLOOKUP($C112,Listen!$A$10:$A$15,Listen!$D$10:$D$15,""))</f>
        <v/>
      </c>
      <c r="S112" s="7">
        <f>IF($C112="","",XLOOKUP($C112,Listen!$A$10:$A$15,Listen!$E$10:$E$15,""))</f>
        <v/>
      </c>
      <c r="T112" s="7">
        <f>IF($C112="","",XLOOKUP($C112,Listen!$A$10:$A$15,Listen!$F$10:$F$15,""))</f>
        <v/>
      </c>
      <c r="U112" s="7">
        <f>IF($C112="","",XLOOKUP($C112,Listen!$A$10:$A$15,Listen!$G$10:$G$15,""))</f>
        <v/>
      </c>
      <c r="V112" s="7">
        <f>IF($C112="","",XLOOKUP($C112,Listen!$A$10:$A$15,Listen!$H$10:$H$15,""))</f>
        <v/>
      </c>
      <c r="W112" s="7">
        <f>IF($C112="","",XLOOKUP($C112,Listen!$A$10:$A$15,Listen!$I$10:$I$15,""))</f>
        <v/>
      </c>
      <c r="X112" s="7">
        <f>IF($C112="","",XLOOKUP($C112,Listen!$A$10:$A$15,Listen!$J$10:$J$15,""))</f>
        <v/>
      </c>
      <c r="Y112" s="7">
        <f>IF($C112="","",XLOOKUP($C112,Listen!$A$10:$A$15,Listen!$K$10:$K$15,""))</f>
        <v/>
      </c>
      <c r="Z112" s="7">
        <f>IF($C112="","",XLOOKUP($C112,Listen!$A$10:$A$15,Listen!$L$10:$L$15,""))</f>
        <v/>
      </c>
      <c r="AA112" s="7">
        <f>IF($C112="","",XLOOKUP($C112,Listen!$A$10:$A$15,Listen!$M$10:$M$15,""))</f>
        <v/>
      </c>
      <c r="AB112" s="7">
        <f>IF(COUNTA($D112:$O112)=0,"",AVERAGE($D112:$O112))</f>
        <v/>
      </c>
      <c r="AC112" s="7">
        <f>IF($C112="","",SUMPRODUCT(--($D112:$O112&lt;&gt;""),--($P112:$AA112&lt;&gt;""),--($D112:$O112&lt;$P112:$AA112)))</f>
        <v/>
      </c>
      <c r="AD112" s="8">
        <f>IF($C112="","",IF(SUMPRODUCT(--($P112:$AA112&lt;&gt;"" ))=0,"",SUMPRODUCT(--($D112:$O112&lt;&gt;""),--($P112:$AA112&lt;&gt;""),--($D112:$O112&gt;=$P112:$AA112)) / SUMPRODUCT(--($P112:$AA112&lt;&gt;"" ))))</f>
        <v/>
      </c>
    </row>
    <row r="113">
      <c r="A113" s="5" t="n"/>
      <c r="B113" s="5" t="n"/>
      <c r="C113" s="5" t="n"/>
      <c r="D113" s="7" t="n"/>
      <c r="E113" s="7" t="n"/>
      <c r="F113" s="7" t="n"/>
      <c r="G113" s="7" t="n"/>
      <c r="H113" s="7" t="n"/>
      <c r="I113" s="7" t="n"/>
      <c r="J113" s="7" t="n"/>
      <c r="K113" s="7" t="n"/>
      <c r="L113" s="7" t="n"/>
      <c r="M113" s="7" t="n"/>
      <c r="N113" s="7" t="n"/>
      <c r="O113" s="7" t="n"/>
      <c r="P113" s="7">
        <f>IF($C113="","",XLOOKUP($C113,Listen!$A$10:$A$15,Listen!$B$10:$B$15,""))</f>
        <v/>
      </c>
      <c r="Q113" s="7">
        <f>IF($C113="","",XLOOKUP($C113,Listen!$A$10:$A$15,Listen!$C$10:$C$15,""))</f>
        <v/>
      </c>
      <c r="R113" s="7">
        <f>IF($C113="","",XLOOKUP($C113,Listen!$A$10:$A$15,Listen!$D$10:$D$15,""))</f>
        <v/>
      </c>
      <c r="S113" s="7">
        <f>IF($C113="","",XLOOKUP($C113,Listen!$A$10:$A$15,Listen!$E$10:$E$15,""))</f>
        <v/>
      </c>
      <c r="T113" s="7">
        <f>IF($C113="","",XLOOKUP($C113,Listen!$A$10:$A$15,Listen!$F$10:$F$15,""))</f>
        <v/>
      </c>
      <c r="U113" s="7">
        <f>IF($C113="","",XLOOKUP($C113,Listen!$A$10:$A$15,Listen!$G$10:$G$15,""))</f>
        <v/>
      </c>
      <c r="V113" s="7">
        <f>IF($C113="","",XLOOKUP($C113,Listen!$A$10:$A$15,Listen!$H$10:$H$15,""))</f>
        <v/>
      </c>
      <c r="W113" s="7">
        <f>IF($C113="","",XLOOKUP($C113,Listen!$A$10:$A$15,Listen!$I$10:$I$15,""))</f>
        <v/>
      </c>
      <c r="X113" s="7">
        <f>IF($C113="","",XLOOKUP($C113,Listen!$A$10:$A$15,Listen!$J$10:$J$15,""))</f>
        <v/>
      </c>
      <c r="Y113" s="7">
        <f>IF($C113="","",XLOOKUP($C113,Listen!$A$10:$A$15,Listen!$K$10:$K$15,""))</f>
        <v/>
      </c>
      <c r="Z113" s="7">
        <f>IF($C113="","",XLOOKUP($C113,Listen!$A$10:$A$15,Listen!$L$10:$L$15,""))</f>
        <v/>
      </c>
      <c r="AA113" s="7">
        <f>IF($C113="","",XLOOKUP($C113,Listen!$A$10:$A$15,Listen!$M$10:$M$15,""))</f>
        <v/>
      </c>
      <c r="AB113" s="7">
        <f>IF(COUNTA($D113:$O113)=0,"",AVERAGE($D113:$O113))</f>
        <v/>
      </c>
      <c r="AC113" s="7">
        <f>IF($C113="","",SUMPRODUCT(--($D113:$O113&lt;&gt;""),--($P113:$AA113&lt;&gt;""),--($D113:$O113&lt;$P113:$AA113)))</f>
        <v/>
      </c>
      <c r="AD113" s="8">
        <f>IF($C113="","",IF(SUMPRODUCT(--($P113:$AA113&lt;&gt;"" ))=0,"",SUMPRODUCT(--($D113:$O113&lt;&gt;""),--($P113:$AA113&lt;&gt;""),--($D113:$O113&gt;=$P113:$AA113)) / SUMPRODUCT(--($P113:$AA113&lt;&gt;"" ))))</f>
        <v/>
      </c>
    </row>
    <row r="114">
      <c r="A114" s="5" t="n"/>
      <c r="B114" s="5" t="n"/>
      <c r="C114" s="5" t="n"/>
      <c r="D114" s="7" t="n"/>
      <c r="E114" s="7" t="n"/>
      <c r="F114" s="7" t="n"/>
      <c r="G114" s="7" t="n"/>
      <c r="H114" s="7" t="n"/>
      <c r="I114" s="7" t="n"/>
      <c r="J114" s="7" t="n"/>
      <c r="K114" s="7" t="n"/>
      <c r="L114" s="7" t="n"/>
      <c r="M114" s="7" t="n"/>
      <c r="N114" s="7" t="n"/>
      <c r="O114" s="7" t="n"/>
      <c r="P114" s="7">
        <f>IF($C114="","",XLOOKUP($C114,Listen!$A$10:$A$15,Listen!$B$10:$B$15,""))</f>
        <v/>
      </c>
      <c r="Q114" s="7">
        <f>IF($C114="","",XLOOKUP($C114,Listen!$A$10:$A$15,Listen!$C$10:$C$15,""))</f>
        <v/>
      </c>
      <c r="R114" s="7">
        <f>IF($C114="","",XLOOKUP($C114,Listen!$A$10:$A$15,Listen!$D$10:$D$15,""))</f>
        <v/>
      </c>
      <c r="S114" s="7">
        <f>IF($C114="","",XLOOKUP($C114,Listen!$A$10:$A$15,Listen!$E$10:$E$15,""))</f>
        <v/>
      </c>
      <c r="T114" s="7">
        <f>IF($C114="","",XLOOKUP($C114,Listen!$A$10:$A$15,Listen!$F$10:$F$15,""))</f>
        <v/>
      </c>
      <c r="U114" s="7">
        <f>IF($C114="","",XLOOKUP($C114,Listen!$A$10:$A$15,Listen!$G$10:$G$15,""))</f>
        <v/>
      </c>
      <c r="V114" s="7">
        <f>IF($C114="","",XLOOKUP($C114,Listen!$A$10:$A$15,Listen!$H$10:$H$15,""))</f>
        <v/>
      </c>
      <c r="W114" s="7">
        <f>IF($C114="","",XLOOKUP($C114,Listen!$A$10:$A$15,Listen!$I$10:$I$15,""))</f>
        <v/>
      </c>
      <c r="X114" s="7">
        <f>IF($C114="","",XLOOKUP($C114,Listen!$A$10:$A$15,Listen!$J$10:$J$15,""))</f>
        <v/>
      </c>
      <c r="Y114" s="7">
        <f>IF($C114="","",XLOOKUP($C114,Listen!$A$10:$A$15,Listen!$K$10:$K$15,""))</f>
        <v/>
      </c>
      <c r="Z114" s="7">
        <f>IF($C114="","",XLOOKUP($C114,Listen!$A$10:$A$15,Listen!$L$10:$L$15,""))</f>
        <v/>
      </c>
      <c r="AA114" s="7">
        <f>IF($C114="","",XLOOKUP($C114,Listen!$A$10:$A$15,Listen!$M$10:$M$15,""))</f>
        <v/>
      </c>
      <c r="AB114" s="7">
        <f>IF(COUNTA($D114:$O114)=0,"",AVERAGE($D114:$O114))</f>
        <v/>
      </c>
      <c r="AC114" s="7">
        <f>IF($C114="","",SUMPRODUCT(--($D114:$O114&lt;&gt;""),--($P114:$AA114&lt;&gt;""),--($D114:$O114&lt;$P114:$AA114)))</f>
        <v/>
      </c>
      <c r="AD114" s="8">
        <f>IF($C114="","",IF(SUMPRODUCT(--($P114:$AA114&lt;&gt;"" ))=0,"",SUMPRODUCT(--($D114:$O114&lt;&gt;""),--($P114:$AA114&lt;&gt;""),--($D114:$O114&gt;=$P114:$AA114)) / SUMPRODUCT(--($P114:$AA114&lt;&gt;"" ))))</f>
        <v/>
      </c>
    </row>
    <row r="115">
      <c r="A115" s="5" t="n"/>
      <c r="B115" s="5" t="n"/>
      <c r="C115" s="5" t="n"/>
      <c r="D115" s="7" t="n"/>
      <c r="E115" s="7" t="n"/>
      <c r="F115" s="7" t="n"/>
      <c r="G115" s="7" t="n"/>
      <c r="H115" s="7" t="n"/>
      <c r="I115" s="7" t="n"/>
      <c r="J115" s="7" t="n"/>
      <c r="K115" s="7" t="n"/>
      <c r="L115" s="7" t="n"/>
      <c r="M115" s="7" t="n"/>
      <c r="N115" s="7" t="n"/>
      <c r="O115" s="7" t="n"/>
      <c r="P115" s="7">
        <f>IF($C115="","",XLOOKUP($C115,Listen!$A$10:$A$15,Listen!$B$10:$B$15,""))</f>
        <v/>
      </c>
      <c r="Q115" s="7">
        <f>IF($C115="","",XLOOKUP($C115,Listen!$A$10:$A$15,Listen!$C$10:$C$15,""))</f>
        <v/>
      </c>
      <c r="R115" s="7">
        <f>IF($C115="","",XLOOKUP($C115,Listen!$A$10:$A$15,Listen!$D$10:$D$15,""))</f>
        <v/>
      </c>
      <c r="S115" s="7">
        <f>IF($C115="","",XLOOKUP($C115,Listen!$A$10:$A$15,Listen!$E$10:$E$15,""))</f>
        <v/>
      </c>
      <c r="T115" s="7">
        <f>IF($C115="","",XLOOKUP($C115,Listen!$A$10:$A$15,Listen!$F$10:$F$15,""))</f>
        <v/>
      </c>
      <c r="U115" s="7">
        <f>IF($C115="","",XLOOKUP($C115,Listen!$A$10:$A$15,Listen!$G$10:$G$15,""))</f>
        <v/>
      </c>
      <c r="V115" s="7">
        <f>IF($C115="","",XLOOKUP($C115,Listen!$A$10:$A$15,Listen!$H$10:$H$15,""))</f>
        <v/>
      </c>
      <c r="W115" s="7">
        <f>IF($C115="","",XLOOKUP($C115,Listen!$A$10:$A$15,Listen!$I$10:$I$15,""))</f>
        <v/>
      </c>
      <c r="X115" s="7">
        <f>IF($C115="","",XLOOKUP($C115,Listen!$A$10:$A$15,Listen!$J$10:$J$15,""))</f>
        <v/>
      </c>
      <c r="Y115" s="7">
        <f>IF($C115="","",XLOOKUP($C115,Listen!$A$10:$A$15,Listen!$K$10:$K$15,""))</f>
        <v/>
      </c>
      <c r="Z115" s="7">
        <f>IF($C115="","",XLOOKUP($C115,Listen!$A$10:$A$15,Listen!$L$10:$L$15,""))</f>
        <v/>
      </c>
      <c r="AA115" s="7">
        <f>IF($C115="","",XLOOKUP($C115,Listen!$A$10:$A$15,Listen!$M$10:$M$15,""))</f>
        <v/>
      </c>
      <c r="AB115" s="7">
        <f>IF(COUNTA($D115:$O115)=0,"",AVERAGE($D115:$O115))</f>
        <v/>
      </c>
      <c r="AC115" s="7">
        <f>IF($C115="","",SUMPRODUCT(--($D115:$O115&lt;&gt;""),--($P115:$AA115&lt;&gt;""),--($D115:$O115&lt;$P115:$AA115)))</f>
        <v/>
      </c>
      <c r="AD115" s="8">
        <f>IF($C115="","",IF(SUMPRODUCT(--($P115:$AA115&lt;&gt;"" ))=0,"",SUMPRODUCT(--($D115:$O115&lt;&gt;""),--($P115:$AA115&lt;&gt;""),--($D115:$O115&gt;=$P115:$AA115)) / SUMPRODUCT(--($P115:$AA115&lt;&gt;"" ))))</f>
        <v/>
      </c>
    </row>
    <row r="116">
      <c r="A116" s="5" t="n"/>
      <c r="B116" s="5" t="n"/>
      <c r="C116" s="5" t="n"/>
      <c r="D116" s="7" t="n"/>
      <c r="E116" s="7" t="n"/>
      <c r="F116" s="7" t="n"/>
      <c r="G116" s="7" t="n"/>
      <c r="H116" s="7" t="n"/>
      <c r="I116" s="7" t="n"/>
      <c r="J116" s="7" t="n"/>
      <c r="K116" s="7" t="n"/>
      <c r="L116" s="7" t="n"/>
      <c r="M116" s="7" t="n"/>
      <c r="N116" s="7" t="n"/>
      <c r="O116" s="7" t="n"/>
      <c r="P116" s="7">
        <f>IF($C116="","",XLOOKUP($C116,Listen!$A$10:$A$15,Listen!$B$10:$B$15,""))</f>
        <v/>
      </c>
      <c r="Q116" s="7">
        <f>IF($C116="","",XLOOKUP($C116,Listen!$A$10:$A$15,Listen!$C$10:$C$15,""))</f>
        <v/>
      </c>
      <c r="R116" s="7">
        <f>IF($C116="","",XLOOKUP($C116,Listen!$A$10:$A$15,Listen!$D$10:$D$15,""))</f>
        <v/>
      </c>
      <c r="S116" s="7">
        <f>IF($C116="","",XLOOKUP($C116,Listen!$A$10:$A$15,Listen!$E$10:$E$15,""))</f>
        <v/>
      </c>
      <c r="T116" s="7">
        <f>IF($C116="","",XLOOKUP($C116,Listen!$A$10:$A$15,Listen!$F$10:$F$15,""))</f>
        <v/>
      </c>
      <c r="U116" s="7">
        <f>IF($C116="","",XLOOKUP($C116,Listen!$A$10:$A$15,Listen!$G$10:$G$15,""))</f>
        <v/>
      </c>
      <c r="V116" s="7">
        <f>IF($C116="","",XLOOKUP($C116,Listen!$A$10:$A$15,Listen!$H$10:$H$15,""))</f>
        <v/>
      </c>
      <c r="W116" s="7">
        <f>IF($C116="","",XLOOKUP($C116,Listen!$A$10:$A$15,Listen!$I$10:$I$15,""))</f>
        <v/>
      </c>
      <c r="X116" s="7">
        <f>IF($C116="","",XLOOKUP($C116,Listen!$A$10:$A$15,Listen!$J$10:$J$15,""))</f>
        <v/>
      </c>
      <c r="Y116" s="7">
        <f>IF($C116="","",XLOOKUP($C116,Listen!$A$10:$A$15,Listen!$K$10:$K$15,""))</f>
        <v/>
      </c>
      <c r="Z116" s="7">
        <f>IF($C116="","",XLOOKUP($C116,Listen!$A$10:$A$15,Listen!$L$10:$L$15,""))</f>
        <v/>
      </c>
      <c r="AA116" s="7">
        <f>IF($C116="","",XLOOKUP($C116,Listen!$A$10:$A$15,Listen!$M$10:$M$15,""))</f>
        <v/>
      </c>
      <c r="AB116" s="7">
        <f>IF(COUNTA($D116:$O116)=0,"",AVERAGE($D116:$O116))</f>
        <v/>
      </c>
      <c r="AC116" s="7">
        <f>IF($C116="","",SUMPRODUCT(--($D116:$O116&lt;&gt;""),--($P116:$AA116&lt;&gt;""),--($D116:$O116&lt;$P116:$AA116)))</f>
        <v/>
      </c>
      <c r="AD116" s="8">
        <f>IF($C116="","",IF(SUMPRODUCT(--($P116:$AA116&lt;&gt;"" ))=0,"",SUMPRODUCT(--($D116:$O116&lt;&gt;""),--($P116:$AA116&lt;&gt;""),--($D116:$O116&gt;=$P116:$AA116)) / SUMPRODUCT(--($P116:$AA116&lt;&gt;"" ))))</f>
        <v/>
      </c>
    </row>
    <row r="117">
      <c r="A117" s="5" t="n"/>
      <c r="B117" s="5" t="n"/>
      <c r="C117" s="5" t="n"/>
      <c r="D117" s="7" t="n"/>
      <c r="E117" s="7" t="n"/>
      <c r="F117" s="7" t="n"/>
      <c r="G117" s="7" t="n"/>
      <c r="H117" s="7" t="n"/>
      <c r="I117" s="7" t="n"/>
      <c r="J117" s="7" t="n"/>
      <c r="K117" s="7" t="n"/>
      <c r="L117" s="7" t="n"/>
      <c r="M117" s="7" t="n"/>
      <c r="N117" s="7" t="n"/>
      <c r="O117" s="7" t="n"/>
      <c r="P117" s="7">
        <f>IF($C117="","",XLOOKUP($C117,Listen!$A$10:$A$15,Listen!$B$10:$B$15,""))</f>
        <v/>
      </c>
      <c r="Q117" s="7">
        <f>IF($C117="","",XLOOKUP($C117,Listen!$A$10:$A$15,Listen!$C$10:$C$15,""))</f>
        <v/>
      </c>
      <c r="R117" s="7">
        <f>IF($C117="","",XLOOKUP($C117,Listen!$A$10:$A$15,Listen!$D$10:$D$15,""))</f>
        <v/>
      </c>
      <c r="S117" s="7">
        <f>IF($C117="","",XLOOKUP($C117,Listen!$A$10:$A$15,Listen!$E$10:$E$15,""))</f>
        <v/>
      </c>
      <c r="T117" s="7">
        <f>IF($C117="","",XLOOKUP($C117,Listen!$A$10:$A$15,Listen!$F$10:$F$15,""))</f>
        <v/>
      </c>
      <c r="U117" s="7">
        <f>IF($C117="","",XLOOKUP($C117,Listen!$A$10:$A$15,Listen!$G$10:$G$15,""))</f>
        <v/>
      </c>
      <c r="V117" s="7">
        <f>IF($C117="","",XLOOKUP($C117,Listen!$A$10:$A$15,Listen!$H$10:$H$15,""))</f>
        <v/>
      </c>
      <c r="W117" s="7">
        <f>IF($C117="","",XLOOKUP($C117,Listen!$A$10:$A$15,Listen!$I$10:$I$15,""))</f>
        <v/>
      </c>
      <c r="X117" s="7">
        <f>IF($C117="","",XLOOKUP($C117,Listen!$A$10:$A$15,Listen!$J$10:$J$15,""))</f>
        <v/>
      </c>
      <c r="Y117" s="7">
        <f>IF($C117="","",XLOOKUP($C117,Listen!$A$10:$A$15,Listen!$K$10:$K$15,""))</f>
        <v/>
      </c>
      <c r="Z117" s="7">
        <f>IF($C117="","",XLOOKUP($C117,Listen!$A$10:$A$15,Listen!$L$10:$L$15,""))</f>
        <v/>
      </c>
      <c r="AA117" s="7">
        <f>IF($C117="","",XLOOKUP($C117,Listen!$A$10:$A$15,Listen!$M$10:$M$15,""))</f>
        <v/>
      </c>
      <c r="AB117" s="7">
        <f>IF(COUNTA($D117:$O117)=0,"",AVERAGE($D117:$O117))</f>
        <v/>
      </c>
      <c r="AC117" s="7">
        <f>IF($C117="","",SUMPRODUCT(--($D117:$O117&lt;&gt;""),--($P117:$AA117&lt;&gt;""),--($D117:$O117&lt;$P117:$AA117)))</f>
        <v/>
      </c>
      <c r="AD117" s="8">
        <f>IF($C117="","",IF(SUMPRODUCT(--($P117:$AA117&lt;&gt;"" ))=0,"",SUMPRODUCT(--($D117:$O117&lt;&gt;""),--($P117:$AA117&lt;&gt;""),--($D117:$O117&gt;=$P117:$AA117)) / SUMPRODUCT(--($P117:$AA117&lt;&gt;"" ))))</f>
        <v/>
      </c>
    </row>
    <row r="118">
      <c r="A118" s="5" t="n"/>
      <c r="B118" s="5" t="n"/>
      <c r="C118" s="5" t="n"/>
      <c r="D118" s="7" t="n"/>
      <c r="E118" s="7" t="n"/>
      <c r="F118" s="7" t="n"/>
      <c r="G118" s="7" t="n"/>
      <c r="H118" s="7" t="n"/>
      <c r="I118" s="7" t="n"/>
      <c r="J118" s="7" t="n"/>
      <c r="K118" s="7" t="n"/>
      <c r="L118" s="7" t="n"/>
      <c r="M118" s="7" t="n"/>
      <c r="N118" s="7" t="n"/>
      <c r="O118" s="7" t="n"/>
      <c r="P118" s="7">
        <f>IF($C118="","",XLOOKUP($C118,Listen!$A$10:$A$15,Listen!$B$10:$B$15,""))</f>
        <v/>
      </c>
      <c r="Q118" s="7">
        <f>IF($C118="","",XLOOKUP($C118,Listen!$A$10:$A$15,Listen!$C$10:$C$15,""))</f>
        <v/>
      </c>
      <c r="R118" s="7">
        <f>IF($C118="","",XLOOKUP($C118,Listen!$A$10:$A$15,Listen!$D$10:$D$15,""))</f>
        <v/>
      </c>
      <c r="S118" s="7">
        <f>IF($C118="","",XLOOKUP($C118,Listen!$A$10:$A$15,Listen!$E$10:$E$15,""))</f>
        <v/>
      </c>
      <c r="T118" s="7">
        <f>IF($C118="","",XLOOKUP($C118,Listen!$A$10:$A$15,Listen!$F$10:$F$15,""))</f>
        <v/>
      </c>
      <c r="U118" s="7">
        <f>IF($C118="","",XLOOKUP($C118,Listen!$A$10:$A$15,Listen!$G$10:$G$15,""))</f>
        <v/>
      </c>
      <c r="V118" s="7">
        <f>IF($C118="","",XLOOKUP($C118,Listen!$A$10:$A$15,Listen!$H$10:$H$15,""))</f>
        <v/>
      </c>
      <c r="W118" s="7">
        <f>IF($C118="","",XLOOKUP($C118,Listen!$A$10:$A$15,Listen!$I$10:$I$15,""))</f>
        <v/>
      </c>
      <c r="X118" s="7">
        <f>IF($C118="","",XLOOKUP($C118,Listen!$A$10:$A$15,Listen!$J$10:$J$15,""))</f>
        <v/>
      </c>
      <c r="Y118" s="7">
        <f>IF($C118="","",XLOOKUP($C118,Listen!$A$10:$A$15,Listen!$K$10:$K$15,""))</f>
        <v/>
      </c>
      <c r="Z118" s="7">
        <f>IF($C118="","",XLOOKUP($C118,Listen!$A$10:$A$15,Listen!$L$10:$L$15,""))</f>
        <v/>
      </c>
      <c r="AA118" s="7">
        <f>IF($C118="","",XLOOKUP($C118,Listen!$A$10:$A$15,Listen!$M$10:$M$15,""))</f>
        <v/>
      </c>
      <c r="AB118" s="7">
        <f>IF(COUNTA($D118:$O118)=0,"",AVERAGE($D118:$O118))</f>
        <v/>
      </c>
      <c r="AC118" s="7">
        <f>IF($C118="","",SUMPRODUCT(--($D118:$O118&lt;&gt;""),--($P118:$AA118&lt;&gt;""),--($D118:$O118&lt;$P118:$AA118)))</f>
        <v/>
      </c>
      <c r="AD118" s="8">
        <f>IF($C118="","",IF(SUMPRODUCT(--($P118:$AA118&lt;&gt;"" ))=0,"",SUMPRODUCT(--($D118:$O118&lt;&gt;""),--($P118:$AA118&lt;&gt;""),--($D118:$O118&gt;=$P118:$AA118)) / SUMPRODUCT(--($P118:$AA118&lt;&gt;"" ))))</f>
        <v/>
      </c>
    </row>
    <row r="119">
      <c r="A119" s="5" t="n"/>
      <c r="B119" s="5" t="n"/>
      <c r="C119" s="5" t="n"/>
      <c r="D119" s="7" t="n"/>
      <c r="E119" s="7" t="n"/>
      <c r="F119" s="7" t="n"/>
      <c r="G119" s="7" t="n"/>
      <c r="H119" s="7" t="n"/>
      <c r="I119" s="7" t="n"/>
      <c r="J119" s="7" t="n"/>
      <c r="K119" s="7" t="n"/>
      <c r="L119" s="7" t="n"/>
      <c r="M119" s="7" t="n"/>
      <c r="N119" s="7" t="n"/>
      <c r="O119" s="7" t="n"/>
      <c r="P119" s="7">
        <f>IF($C119="","",XLOOKUP($C119,Listen!$A$10:$A$15,Listen!$B$10:$B$15,""))</f>
        <v/>
      </c>
      <c r="Q119" s="7">
        <f>IF($C119="","",XLOOKUP($C119,Listen!$A$10:$A$15,Listen!$C$10:$C$15,""))</f>
        <v/>
      </c>
      <c r="R119" s="7">
        <f>IF($C119="","",XLOOKUP($C119,Listen!$A$10:$A$15,Listen!$D$10:$D$15,""))</f>
        <v/>
      </c>
      <c r="S119" s="7">
        <f>IF($C119="","",XLOOKUP($C119,Listen!$A$10:$A$15,Listen!$E$10:$E$15,""))</f>
        <v/>
      </c>
      <c r="T119" s="7">
        <f>IF($C119="","",XLOOKUP($C119,Listen!$A$10:$A$15,Listen!$F$10:$F$15,""))</f>
        <v/>
      </c>
      <c r="U119" s="7">
        <f>IF($C119="","",XLOOKUP($C119,Listen!$A$10:$A$15,Listen!$G$10:$G$15,""))</f>
        <v/>
      </c>
      <c r="V119" s="7">
        <f>IF($C119="","",XLOOKUP($C119,Listen!$A$10:$A$15,Listen!$H$10:$H$15,""))</f>
        <v/>
      </c>
      <c r="W119" s="7">
        <f>IF($C119="","",XLOOKUP($C119,Listen!$A$10:$A$15,Listen!$I$10:$I$15,""))</f>
        <v/>
      </c>
      <c r="X119" s="7">
        <f>IF($C119="","",XLOOKUP($C119,Listen!$A$10:$A$15,Listen!$J$10:$J$15,""))</f>
        <v/>
      </c>
      <c r="Y119" s="7">
        <f>IF($C119="","",XLOOKUP($C119,Listen!$A$10:$A$15,Listen!$K$10:$K$15,""))</f>
        <v/>
      </c>
      <c r="Z119" s="7">
        <f>IF($C119="","",XLOOKUP($C119,Listen!$A$10:$A$15,Listen!$L$10:$L$15,""))</f>
        <v/>
      </c>
      <c r="AA119" s="7">
        <f>IF($C119="","",XLOOKUP($C119,Listen!$A$10:$A$15,Listen!$M$10:$M$15,""))</f>
        <v/>
      </c>
      <c r="AB119" s="7">
        <f>IF(COUNTA($D119:$O119)=0,"",AVERAGE($D119:$O119))</f>
        <v/>
      </c>
      <c r="AC119" s="7">
        <f>IF($C119="","",SUMPRODUCT(--($D119:$O119&lt;&gt;""),--($P119:$AA119&lt;&gt;""),--($D119:$O119&lt;$P119:$AA119)))</f>
        <v/>
      </c>
      <c r="AD119" s="8">
        <f>IF($C119="","",IF(SUMPRODUCT(--($P119:$AA119&lt;&gt;"" ))=0,"",SUMPRODUCT(--($D119:$O119&lt;&gt;""),--($P119:$AA119&lt;&gt;""),--($D119:$O119&gt;=$P119:$AA119)) / SUMPRODUCT(--($P119:$AA119&lt;&gt;"" ))))</f>
        <v/>
      </c>
    </row>
    <row r="120">
      <c r="A120" s="5" t="n"/>
      <c r="B120" s="5" t="n"/>
      <c r="C120" s="5" t="n"/>
      <c r="D120" s="7" t="n"/>
      <c r="E120" s="7" t="n"/>
      <c r="F120" s="7" t="n"/>
      <c r="G120" s="7" t="n"/>
      <c r="H120" s="7" t="n"/>
      <c r="I120" s="7" t="n"/>
      <c r="J120" s="7" t="n"/>
      <c r="K120" s="7" t="n"/>
      <c r="L120" s="7" t="n"/>
      <c r="M120" s="7" t="n"/>
      <c r="N120" s="7" t="n"/>
      <c r="O120" s="7" t="n"/>
      <c r="P120" s="7">
        <f>IF($C120="","",XLOOKUP($C120,Listen!$A$10:$A$15,Listen!$B$10:$B$15,""))</f>
        <v/>
      </c>
      <c r="Q120" s="7">
        <f>IF($C120="","",XLOOKUP($C120,Listen!$A$10:$A$15,Listen!$C$10:$C$15,""))</f>
        <v/>
      </c>
      <c r="R120" s="7">
        <f>IF($C120="","",XLOOKUP($C120,Listen!$A$10:$A$15,Listen!$D$10:$D$15,""))</f>
        <v/>
      </c>
      <c r="S120" s="7">
        <f>IF($C120="","",XLOOKUP($C120,Listen!$A$10:$A$15,Listen!$E$10:$E$15,""))</f>
        <v/>
      </c>
      <c r="T120" s="7">
        <f>IF($C120="","",XLOOKUP($C120,Listen!$A$10:$A$15,Listen!$F$10:$F$15,""))</f>
        <v/>
      </c>
      <c r="U120" s="7">
        <f>IF($C120="","",XLOOKUP($C120,Listen!$A$10:$A$15,Listen!$G$10:$G$15,""))</f>
        <v/>
      </c>
      <c r="V120" s="7">
        <f>IF($C120="","",XLOOKUP($C120,Listen!$A$10:$A$15,Listen!$H$10:$H$15,""))</f>
        <v/>
      </c>
      <c r="W120" s="7">
        <f>IF($C120="","",XLOOKUP($C120,Listen!$A$10:$A$15,Listen!$I$10:$I$15,""))</f>
        <v/>
      </c>
      <c r="X120" s="7">
        <f>IF($C120="","",XLOOKUP($C120,Listen!$A$10:$A$15,Listen!$J$10:$J$15,""))</f>
        <v/>
      </c>
      <c r="Y120" s="7">
        <f>IF($C120="","",XLOOKUP($C120,Listen!$A$10:$A$15,Listen!$K$10:$K$15,""))</f>
        <v/>
      </c>
      <c r="Z120" s="7">
        <f>IF($C120="","",XLOOKUP($C120,Listen!$A$10:$A$15,Listen!$L$10:$L$15,""))</f>
        <v/>
      </c>
      <c r="AA120" s="7">
        <f>IF($C120="","",XLOOKUP($C120,Listen!$A$10:$A$15,Listen!$M$10:$M$15,""))</f>
        <v/>
      </c>
      <c r="AB120" s="7">
        <f>IF(COUNTA($D120:$O120)=0,"",AVERAGE($D120:$O120))</f>
        <v/>
      </c>
      <c r="AC120" s="7">
        <f>IF($C120="","",SUMPRODUCT(--($D120:$O120&lt;&gt;""),--($P120:$AA120&lt;&gt;""),--($D120:$O120&lt;$P120:$AA120)))</f>
        <v/>
      </c>
      <c r="AD120" s="8">
        <f>IF($C120="","",IF(SUMPRODUCT(--($P120:$AA120&lt;&gt;"" ))=0,"",SUMPRODUCT(--($D120:$O120&lt;&gt;""),--($P120:$AA120&lt;&gt;""),--($D120:$O120&gt;=$P120:$AA120)) / SUMPRODUCT(--($P120:$AA120&lt;&gt;"" ))))</f>
        <v/>
      </c>
    </row>
    <row r="121">
      <c r="A121" s="5" t="n"/>
      <c r="B121" s="5" t="n"/>
      <c r="C121" s="5" t="n"/>
      <c r="D121" s="7" t="n"/>
      <c r="E121" s="7" t="n"/>
      <c r="F121" s="7" t="n"/>
      <c r="G121" s="7" t="n"/>
      <c r="H121" s="7" t="n"/>
      <c r="I121" s="7" t="n"/>
      <c r="J121" s="7" t="n"/>
      <c r="K121" s="7" t="n"/>
      <c r="L121" s="7" t="n"/>
      <c r="M121" s="7" t="n"/>
      <c r="N121" s="7" t="n"/>
      <c r="O121" s="7" t="n"/>
      <c r="P121" s="7">
        <f>IF($C121="","",XLOOKUP($C121,Listen!$A$10:$A$15,Listen!$B$10:$B$15,""))</f>
        <v/>
      </c>
      <c r="Q121" s="7">
        <f>IF($C121="","",XLOOKUP($C121,Listen!$A$10:$A$15,Listen!$C$10:$C$15,""))</f>
        <v/>
      </c>
      <c r="R121" s="7">
        <f>IF($C121="","",XLOOKUP($C121,Listen!$A$10:$A$15,Listen!$D$10:$D$15,""))</f>
        <v/>
      </c>
      <c r="S121" s="7">
        <f>IF($C121="","",XLOOKUP($C121,Listen!$A$10:$A$15,Listen!$E$10:$E$15,""))</f>
        <v/>
      </c>
      <c r="T121" s="7">
        <f>IF($C121="","",XLOOKUP($C121,Listen!$A$10:$A$15,Listen!$F$10:$F$15,""))</f>
        <v/>
      </c>
      <c r="U121" s="7">
        <f>IF($C121="","",XLOOKUP($C121,Listen!$A$10:$A$15,Listen!$G$10:$G$15,""))</f>
        <v/>
      </c>
      <c r="V121" s="7">
        <f>IF($C121="","",XLOOKUP($C121,Listen!$A$10:$A$15,Listen!$H$10:$H$15,""))</f>
        <v/>
      </c>
      <c r="W121" s="7">
        <f>IF($C121="","",XLOOKUP($C121,Listen!$A$10:$A$15,Listen!$I$10:$I$15,""))</f>
        <v/>
      </c>
      <c r="X121" s="7">
        <f>IF($C121="","",XLOOKUP($C121,Listen!$A$10:$A$15,Listen!$J$10:$J$15,""))</f>
        <v/>
      </c>
      <c r="Y121" s="7">
        <f>IF($C121="","",XLOOKUP($C121,Listen!$A$10:$A$15,Listen!$K$10:$K$15,""))</f>
        <v/>
      </c>
      <c r="Z121" s="7">
        <f>IF($C121="","",XLOOKUP($C121,Listen!$A$10:$A$15,Listen!$L$10:$L$15,""))</f>
        <v/>
      </c>
      <c r="AA121" s="7">
        <f>IF($C121="","",XLOOKUP($C121,Listen!$A$10:$A$15,Listen!$M$10:$M$15,""))</f>
        <v/>
      </c>
      <c r="AB121" s="7">
        <f>IF(COUNTA($D121:$O121)=0,"",AVERAGE($D121:$O121))</f>
        <v/>
      </c>
      <c r="AC121" s="7">
        <f>IF($C121="","",SUMPRODUCT(--($D121:$O121&lt;&gt;""),--($P121:$AA121&lt;&gt;""),--($D121:$O121&lt;$P121:$AA121)))</f>
        <v/>
      </c>
      <c r="AD121" s="8">
        <f>IF($C121="","",IF(SUMPRODUCT(--($P121:$AA121&lt;&gt;"" ))=0,"",SUMPRODUCT(--($D121:$O121&lt;&gt;""),--($P121:$AA121&lt;&gt;""),--($D121:$O121&gt;=$P121:$AA121)) / SUMPRODUCT(--($P121:$AA121&lt;&gt;"" ))))</f>
        <v/>
      </c>
    </row>
    <row r="122">
      <c r="A122" s="5" t="n"/>
      <c r="B122" s="5" t="n"/>
      <c r="C122" s="5" t="n"/>
      <c r="D122" s="7" t="n"/>
      <c r="E122" s="7" t="n"/>
      <c r="F122" s="7" t="n"/>
      <c r="G122" s="7" t="n"/>
      <c r="H122" s="7" t="n"/>
      <c r="I122" s="7" t="n"/>
      <c r="J122" s="7" t="n"/>
      <c r="K122" s="7" t="n"/>
      <c r="L122" s="7" t="n"/>
      <c r="M122" s="7" t="n"/>
      <c r="N122" s="7" t="n"/>
      <c r="O122" s="7" t="n"/>
      <c r="P122" s="7">
        <f>IF($C122="","",XLOOKUP($C122,Listen!$A$10:$A$15,Listen!$B$10:$B$15,""))</f>
        <v/>
      </c>
      <c r="Q122" s="7">
        <f>IF($C122="","",XLOOKUP($C122,Listen!$A$10:$A$15,Listen!$C$10:$C$15,""))</f>
        <v/>
      </c>
      <c r="R122" s="7">
        <f>IF($C122="","",XLOOKUP($C122,Listen!$A$10:$A$15,Listen!$D$10:$D$15,""))</f>
        <v/>
      </c>
      <c r="S122" s="7">
        <f>IF($C122="","",XLOOKUP($C122,Listen!$A$10:$A$15,Listen!$E$10:$E$15,""))</f>
        <v/>
      </c>
      <c r="T122" s="7">
        <f>IF($C122="","",XLOOKUP($C122,Listen!$A$10:$A$15,Listen!$F$10:$F$15,""))</f>
        <v/>
      </c>
      <c r="U122" s="7">
        <f>IF($C122="","",XLOOKUP($C122,Listen!$A$10:$A$15,Listen!$G$10:$G$15,""))</f>
        <v/>
      </c>
      <c r="V122" s="7">
        <f>IF($C122="","",XLOOKUP($C122,Listen!$A$10:$A$15,Listen!$H$10:$H$15,""))</f>
        <v/>
      </c>
      <c r="W122" s="7">
        <f>IF($C122="","",XLOOKUP($C122,Listen!$A$10:$A$15,Listen!$I$10:$I$15,""))</f>
        <v/>
      </c>
      <c r="X122" s="7">
        <f>IF($C122="","",XLOOKUP($C122,Listen!$A$10:$A$15,Listen!$J$10:$J$15,""))</f>
        <v/>
      </c>
      <c r="Y122" s="7">
        <f>IF($C122="","",XLOOKUP($C122,Listen!$A$10:$A$15,Listen!$K$10:$K$15,""))</f>
        <v/>
      </c>
      <c r="Z122" s="7">
        <f>IF($C122="","",XLOOKUP($C122,Listen!$A$10:$A$15,Listen!$L$10:$L$15,""))</f>
        <v/>
      </c>
      <c r="AA122" s="7">
        <f>IF($C122="","",XLOOKUP($C122,Listen!$A$10:$A$15,Listen!$M$10:$M$15,""))</f>
        <v/>
      </c>
      <c r="AB122" s="7">
        <f>IF(COUNTA($D122:$O122)=0,"",AVERAGE($D122:$O122))</f>
        <v/>
      </c>
      <c r="AC122" s="7">
        <f>IF($C122="","",SUMPRODUCT(--($D122:$O122&lt;&gt;""),--($P122:$AA122&lt;&gt;""),--($D122:$O122&lt;$P122:$AA122)))</f>
        <v/>
      </c>
      <c r="AD122" s="8">
        <f>IF($C122="","",IF(SUMPRODUCT(--($P122:$AA122&lt;&gt;"" ))=0,"",SUMPRODUCT(--($D122:$O122&lt;&gt;""),--($P122:$AA122&lt;&gt;""),--($D122:$O122&gt;=$P122:$AA122)) / SUMPRODUCT(--($P122:$AA122&lt;&gt;"" ))))</f>
        <v/>
      </c>
    </row>
    <row r="123">
      <c r="A123" s="5" t="n"/>
      <c r="B123" s="5" t="n"/>
      <c r="C123" s="5" t="n"/>
      <c r="D123" s="7" t="n"/>
      <c r="E123" s="7" t="n"/>
      <c r="F123" s="7" t="n"/>
      <c r="G123" s="7" t="n"/>
      <c r="H123" s="7" t="n"/>
      <c r="I123" s="7" t="n"/>
      <c r="J123" s="7" t="n"/>
      <c r="K123" s="7" t="n"/>
      <c r="L123" s="7" t="n"/>
      <c r="M123" s="7" t="n"/>
      <c r="N123" s="7" t="n"/>
      <c r="O123" s="7" t="n"/>
      <c r="P123" s="7">
        <f>IF($C123="","",XLOOKUP($C123,Listen!$A$10:$A$15,Listen!$B$10:$B$15,""))</f>
        <v/>
      </c>
      <c r="Q123" s="7">
        <f>IF($C123="","",XLOOKUP($C123,Listen!$A$10:$A$15,Listen!$C$10:$C$15,""))</f>
        <v/>
      </c>
      <c r="R123" s="7">
        <f>IF($C123="","",XLOOKUP($C123,Listen!$A$10:$A$15,Listen!$D$10:$D$15,""))</f>
        <v/>
      </c>
      <c r="S123" s="7">
        <f>IF($C123="","",XLOOKUP($C123,Listen!$A$10:$A$15,Listen!$E$10:$E$15,""))</f>
        <v/>
      </c>
      <c r="T123" s="7">
        <f>IF($C123="","",XLOOKUP($C123,Listen!$A$10:$A$15,Listen!$F$10:$F$15,""))</f>
        <v/>
      </c>
      <c r="U123" s="7">
        <f>IF($C123="","",XLOOKUP($C123,Listen!$A$10:$A$15,Listen!$G$10:$G$15,""))</f>
        <v/>
      </c>
      <c r="V123" s="7">
        <f>IF($C123="","",XLOOKUP($C123,Listen!$A$10:$A$15,Listen!$H$10:$H$15,""))</f>
        <v/>
      </c>
      <c r="W123" s="7">
        <f>IF($C123="","",XLOOKUP($C123,Listen!$A$10:$A$15,Listen!$I$10:$I$15,""))</f>
        <v/>
      </c>
      <c r="X123" s="7">
        <f>IF($C123="","",XLOOKUP($C123,Listen!$A$10:$A$15,Listen!$J$10:$J$15,""))</f>
        <v/>
      </c>
      <c r="Y123" s="7">
        <f>IF($C123="","",XLOOKUP($C123,Listen!$A$10:$A$15,Listen!$K$10:$K$15,""))</f>
        <v/>
      </c>
      <c r="Z123" s="7">
        <f>IF($C123="","",XLOOKUP($C123,Listen!$A$10:$A$15,Listen!$L$10:$L$15,""))</f>
        <v/>
      </c>
      <c r="AA123" s="7">
        <f>IF($C123="","",XLOOKUP($C123,Listen!$A$10:$A$15,Listen!$M$10:$M$15,""))</f>
        <v/>
      </c>
      <c r="AB123" s="7">
        <f>IF(COUNTA($D123:$O123)=0,"",AVERAGE($D123:$O123))</f>
        <v/>
      </c>
      <c r="AC123" s="7">
        <f>IF($C123="","",SUMPRODUCT(--($D123:$O123&lt;&gt;""),--($P123:$AA123&lt;&gt;""),--($D123:$O123&lt;$P123:$AA123)))</f>
        <v/>
      </c>
      <c r="AD123" s="8">
        <f>IF($C123="","",IF(SUMPRODUCT(--($P123:$AA123&lt;&gt;"" ))=0,"",SUMPRODUCT(--($D123:$O123&lt;&gt;""),--($P123:$AA123&lt;&gt;""),--($D123:$O123&gt;=$P123:$AA123)) / SUMPRODUCT(--($P123:$AA123&lt;&gt;"" ))))</f>
        <v/>
      </c>
    </row>
    <row r="124">
      <c r="A124" s="5" t="n"/>
      <c r="B124" s="5" t="n"/>
      <c r="C124" s="5" t="n"/>
      <c r="D124" s="7" t="n"/>
      <c r="E124" s="7" t="n"/>
      <c r="F124" s="7" t="n"/>
      <c r="G124" s="7" t="n"/>
      <c r="H124" s="7" t="n"/>
      <c r="I124" s="7" t="n"/>
      <c r="J124" s="7" t="n"/>
      <c r="K124" s="7" t="n"/>
      <c r="L124" s="7" t="n"/>
      <c r="M124" s="7" t="n"/>
      <c r="N124" s="7" t="n"/>
      <c r="O124" s="7" t="n"/>
      <c r="P124" s="7">
        <f>IF($C124="","",XLOOKUP($C124,Listen!$A$10:$A$15,Listen!$B$10:$B$15,""))</f>
        <v/>
      </c>
      <c r="Q124" s="7">
        <f>IF($C124="","",XLOOKUP($C124,Listen!$A$10:$A$15,Listen!$C$10:$C$15,""))</f>
        <v/>
      </c>
      <c r="R124" s="7">
        <f>IF($C124="","",XLOOKUP($C124,Listen!$A$10:$A$15,Listen!$D$10:$D$15,""))</f>
        <v/>
      </c>
      <c r="S124" s="7">
        <f>IF($C124="","",XLOOKUP($C124,Listen!$A$10:$A$15,Listen!$E$10:$E$15,""))</f>
        <v/>
      </c>
      <c r="T124" s="7">
        <f>IF($C124="","",XLOOKUP($C124,Listen!$A$10:$A$15,Listen!$F$10:$F$15,""))</f>
        <v/>
      </c>
      <c r="U124" s="7">
        <f>IF($C124="","",XLOOKUP($C124,Listen!$A$10:$A$15,Listen!$G$10:$G$15,""))</f>
        <v/>
      </c>
      <c r="V124" s="7">
        <f>IF($C124="","",XLOOKUP($C124,Listen!$A$10:$A$15,Listen!$H$10:$H$15,""))</f>
        <v/>
      </c>
      <c r="W124" s="7">
        <f>IF($C124="","",XLOOKUP($C124,Listen!$A$10:$A$15,Listen!$I$10:$I$15,""))</f>
        <v/>
      </c>
      <c r="X124" s="7">
        <f>IF($C124="","",XLOOKUP($C124,Listen!$A$10:$A$15,Listen!$J$10:$J$15,""))</f>
        <v/>
      </c>
      <c r="Y124" s="7">
        <f>IF($C124="","",XLOOKUP($C124,Listen!$A$10:$A$15,Listen!$K$10:$K$15,""))</f>
        <v/>
      </c>
      <c r="Z124" s="7">
        <f>IF($C124="","",XLOOKUP($C124,Listen!$A$10:$A$15,Listen!$L$10:$L$15,""))</f>
        <v/>
      </c>
      <c r="AA124" s="7">
        <f>IF($C124="","",XLOOKUP($C124,Listen!$A$10:$A$15,Listen!$M$10:$M$15,""))</f>
        <v/>
      </c>
      <c r="AB124" s="7">
        <f>IF(COUNTA($D124:$O124)=0,"",AVERAGE($D124:$O124))</f>
        <v/>
      </c>
      <c r="AC124" s="7">
        <f>IF($C124="","",SUMPRODUCT(--($D124:$O124&lt;&gt;""),--($P124:$AA124&lt;&gt;""),--($D124:$O124&lt;$P124:$AA124)))</f>
        <v/>
      </c>
      <c r="AD124" s="8">
        <f>IF($C124="","",IF(SUMPRODUCT(--($P124:$AA124&lt;&gt;"" ))=0,"",SUMPRODUCT(--($D124:$O124&lt;&gt;""),--($P124:$AA124&lt;&gt;""),--($D124:$O124&gt;=$P124:$AA124)) / SUMPRODUCT(--($P124:$AA124&lt;&gt;"" ))))</f>
        <v/>
      </c>
    </row>
    <row r="125">
      <c r="A125" s="5" t="n"/>
      <c r="B125" s="5" t="n"/>
      <c r="C125" s="5" t="n"/>
      <c r="D125" s="7" t="n"/>
      <c r="E125" s="7" t="n"/>
      <c r="F125" s="7" t="n"/>
      <c r="G125" s="7" t="n"/>
      <c r="H125" s="7" t="n"/>
      <c r="I125" s="7" t="n"/>
      <c r="J125" s="7" t="n"/>
      <c r="K125" s="7" t="n"/>
      <c r="L125" s="7" t="n"/>
      <c r="M125" s="7" t="n"/>
      <c r="N125" s="7" t="n"/>
      <c r="O125" s="7" t="n"/>
      <c r="P125" s="7">
        <f>IF($C125="","",XLOOKUP($C125,Listen!$A$10:$A$15,Listen!$B$10:$B$15,""))</f>
        <v/>
      </c>
      <c r="Q125" s="7">
        <f>IF($C125="","",XLOOKUP($C125,Listen!$A$10:$A$15,Listen!$C$10:$C$15,""))</f>
        <v/>
      </c>
      <c r="R125" s="7">
        <f>IF($C125="","",XLOOKUP($C125,Listen!$A$10:$A$15,Listen!$D$10:$D$15,""))</f>
        <v/>
      </c>
      <c r="S125" s="7">
        <f>IF($C125="","",XLOOKUP($C125,Listen!$A$10:$A$15,Listen!$E$10:$E$15,""))</f>
        <v/>
      </c>
      <c r="T125" s="7">
        <f>IF($C125="","",XLOOKUP($C125,Listen!$A$10:$A$15,Listen!$F$10:$F$15,""))</f>
        <v/>
      </c>
      <c r="U125" s="7">
        <f>IF($C125="","",XLOOKUP($C125,Listen!$A$10:$A$15,Listen!$G$10:$G$15,""))</f>
        <v/>
      </c>
      <c r="V125" s="7">
        <f>IF($C125="","",XLOOKUP($C125,Listen!$A$10:$A$15,Listen!$H$10:$H$15,""))</f>
        <v/>
      </c>
      <c r="W125" s="7">
        <f>IF($C125="","",XLOOKUP($C125,Listen!$A$10:$A$15,Listen!$I$10:$I$15,""))</f>
        <v/>
      </c>
      <c r="X125" s="7">
        <f>IF($C125="","",XLOOKUP($C125,Listen!$A$10:$A$15,Listen!$J$10:$J$15,""))</f>
        <v/>
      </c>
      <c r="Y125" s="7">
        <f>IF($C125="","",XLOOKUP($C125,Listen!$A$10:$A$15,Listen!$K$10:$K$15,""))</f>
        <v/>
      </c>
      <c r="Z125" s="7">
        <f>IF($C125="","",XLOOKUP($C125,Listen!$A$10:$A$15,Listen!$L$10:$L$15,""))</f>
        <v/>
      </c>
      <c r="AA125" s="7">
        <f>IF($C125="","",XLOOKUP($C125,Listen!$A$10:$A$15,Listen!$M$10:$M$15,""))</f>
        <v/>
      </c>
      <c r="AB125" s="7">
        <f>IF(COUNTA($D125:$O125)=0,"",AVERAGE($D125:$O125))</f>
        <v/>
      </c>
      <c r="AC125" s="7">
        <f>IF($C125="","",SUMPRODUCT(--($D125:$O125&lt;&gt;""),--($P125:$AA125&lt;&gt;""),--($D125:$O125&lt;$P125:$AA125)))</f>
        <v/>
      </c>
      <c r="AD125" s="8">
        <f>IF($C125="","",IF(SUMPRODUCT(--($P125:$AA125&lt;&gt;"" ))=0,"",SUMPRODUCT(--($D125:$O125&lt;&gt;""),--($P125:$AA125&lt;&gt;""),--($D125:$O125&gt;=$P125:$AA125)) / SUMPRODUCT(--($P125:$AA125&lt;&gt;"" ))))</f>
        <v/>
      </c>
    </row>
    <row r="126">
      <c r="A126" s="5" t="n"/>
      <c r="B126" s="5" t="n"/>
      <c r="C126" s="5" t="n"/>
      <c r="D126" s="7" t="n"/>
      <c r="E126" s="7" t="n"/>
      <c r="F126" s="7" t="n"/>
      <c r="G126" s="7" t="n"/>
      <c r="H126" s="7" t="n"/>
      <c r="I126" s="7" t="n"/>
      <c r="J126" s="7" t="n"/>
      <c r="K126" s="7" t="n"/>
      <c r="L126" s="7" t="n"/>
      <c r="M126" s="7" t="n"/>
      <c r="N126" s="7" t="n"/>
      <c r="O126" s="7" t="n"/>
      <c r="P126" s="7">
        <f>IF($C126="","",XLOOKUP($C126,Listen!$A$10:$A$15,Listen!$B$10:$B$15,""))</f>
        <v/>
      </c>
      <c r="Q126" s="7">
        <f>IF($C126="","",XLOOKUP($C126,Listen!$A$10:$A$15,Listen!$C$10:$C$15,""))</f>
        <v/>
      </c>
      <c r="R126" s="7">
        <f>IF($C126="","",XLOOKUP($C126,Listen!$A$10:$A$15,Listen!$D$10:$D$15,""))</f>
        <v/>
      </c>
      <c r="S126" s="7">
        <f>IF($C126="","",XLOOKUP($C126,Listen!$A$10:$A$15,Listen!$E$10:$E$15,""))</f>
        <v/>
      </c>
      <c r="T126" s="7">
        <f>IF($C126="","",XLOOKUP($C126,Listen!$A$10:$A$15,Listen!$F$10:$F$15,""))</f>
        <v/>
      </c>
      <c r="U126" s="7">
        <f>IF($C126="","",XLOOKUP($C126,Listen!$A$10:$A$15,Listen!$G$10:$G$15,""))</f>
        <v/>
      </c>
      <c r="V126" s="7">
        <f>IF($C126="","",XLOOKUP($C126,Listen!$A$10:$A$15,Listen!$H$10:$H$15,""))</f>
        <v/>
      </c>
      <c r="W126" s="7">
        <f>IF($C126="","",XLOOKUP($C126,Listen!$A$10:$A$15,Listen!$I$10:$I$15,""))</f>
        <v/>
      </c>
      <c r="X126" s="7">
        <f>IF($C126="","",XLOOKUP($C126,Listen!$A$10:$A$15,Listen!$J$10:$J$15,""))</f>
        <v/>
      </c>
      <c r="Y126" s="7">
        <f>IF($C126="","",XLOOKUP($C126,Listen!$A$10:$A$15,Listen!$K$10:$K$15,""))</f>
        <v/>
      </c>
      <c r="Z126" s="7">
        <f>IF($C126="","",XLOOKUP($C126,Listen!$A$10:$A$15,Listen!$L$10:$L$15,""))</f>
        <v/>
      </c>
      <c r="AA126" s="7">
        <f>IF($C126="","",XLOOKUP($C126,Listen!$A$10:$A$15,Listen!$M$10:$M$15,""))</f>
        <v/>
      </c>
      <c r="AB126" s="7">
        <f>IF(COUNTA($D126:$O126)=0,"",AVERAGE($D126:$O126))</f>
        <v/>
      </c>
      <c r="AC126" s="7">
        <f>IF($C126="","",SUMPRODUCT(--($D126:$O126&lt;&gt;""),--($P126:$AA126&lt;&gt;""),--($D126:$O126&lt;$P126:$AA126)))</f>
        <v/>
      </c>
      <c r="AD126" s="8">
        <f>IF($C126="","",IF(SUMPRODUCT(--($P126:$AA126&lt;&gt;"" ))=0,"",SUMPRODUCT(--($D126:$O126&lt;&gt;""),--($P126:$AA126&lt;&gt;""),--($D126:$O126&gt;=$P126:$AA126)) / SUMPRODUCT(--($P126:$AA126&lt;&gt;"" ))))</f>
        <v/>
      </c>
    </row>
    <row r="127">
      <c r="A127" s="5" t="n"/>
      <c r="B127" s="5" t="n"/>
      <c r="C127" s="5" t="n"/>
      <c r="D127" s="7" t="n"/>
      <c r="E127" s="7" t="n"/>
      <c r="F127" s="7" t="n"/>
      <c r="G127" s="7" t="n"/>
      <c r="H127" s="7" t="n"/>
      <c r="I127" s="7" t="n"/>
      <c r="J127" s="7" t="n"/>
      <c r="K127" s="7" t="n"/>
      <c r="L127" s="7" t="n"/>
      <c r="M127" s="7" t="n"/>
      <c r="N127" s="7" t="n"/>
      <c r="O127" s="7" t="n"/>
      <c r="P127" s="7">
        <f>IF($C127="","",XLOOKUP($C127,Listen!$A$10:$A$15,Listen!$B$10:$B$15,""))</f>
        <v/>
      </c>
      <c r="Q127" s="7">
        <f>IF($C127="","",XLOOKUP($C127,Listen!$A$10:$A$15,Listen!$C$10:$C$15,""))</f>
        <v/>
      </c>
      <c r="R127" s="7">
        <f>IF($C127="","",XLOOKUP($C127,Listen!$A$10:$A$15,Listen!$D$10:$D$15,""))</f>
        <v/>
      </c>
      <c r="S127" s="7">
        <f>IF($C127="","",XLOOKUP($C127,Listen!$A$10:$A$15,Listen!$E$10:$E$15,""))</f>
        <v/>
      </c>
      <c r="T127" s="7">
        <f>IF($C127="","",XLOOKUP($C127,Listen!$A$10:$A$15,Listen!$F$10:$F$15,""))</f>
        <v/>
      </c>
      <c r="U127" s="7">
        <f>IF($C127="","",XLOOKUP($C127,Listen!$A$10:$A$15,Listen!$G$10:$G$15,""))</f>
        <v/>
      </c>
      <c r="V127" s="7">
        <f>IF($C127="","",XLOOKUP($C127,Listen!$A$10:$A$15,Listen!$H$10:$H$15,""))</f>
        <v/>
      </c>
      <c r="W127" s="7">
        <f>IF($C127="","",XLOOKUP($C127,Listen!$A$10:$A$15,Listen!$I$10:$I$15,""))</f>
        <v/>
      </c>
      <c r="X127" s="7">
        <f>IF($C127="","",XLOOKUP($C127,Listen!$A$10:$A$15,Listen!$J$10:$J$15,""))</f>
        <v/>
      </c>
      <c r="Y127" s="7">
        <f>IF($C127="","",XLOOKUP($C127,Listen!$A$10:$A$15,Listen!$K$10:$K$15,""))</f>
        <v/>
      </c>
      <c r="Z127" s="7">
        <f>IF($C127="","",XLOOKUP($C127,Listen!$A$10:$A$15,Listen!$L$10:$L$15,""))</f>
        <v/>
      </c>
      <c r="AA127" s="7">
        <f>IF($C127="","",XLOOKUP($C127,Listen!$A$10:$A$15,Listen!$M$10:$M$15,""))</f>
        <v/>
      </c>
      <c r="AB127" s="7">
        <f>IF(COUNTA($D127:$O127)=0,"",AVERAGE($D127:$O127))</f>
        <v/>
      </c>
      <c r="AC127" s="7">
        <f>IF($C127="","",SUMPRODUCT(--($D127:$O127&lt;&gt;""),--($P127:$AA127&lt;&gt;""),--($D127:$O127&lt;$P127:$AA127)))</f>
        <v/>
      </c>
      <c r="AD127" s="8">
        <f>IF($C127="","",IF(SUMPRODUCT(--($P127:$AA127&lt;&gt;"" ))=0,"",SUMPRODUCT(--($D127:$O127&lt;&gt;""),--($P127:$AA127&lt;&gt;""),--($D127:$O127&gt;=$P127:$AA127)) / SUMPRODUCT(--($P127:$AA127&lt;&gt;"" ))))</f>
        <v/>
      </c>
    </row>
    <row r="128">
      <c r="A128" s="5" t="n"/>
      <c r="B128" s="5" t="n"/>
      <c r="C128" s="5" t="n"/>
      <c r="D128" s="7" t="n"/>
      <c r="E128" s="7" t="n"/>
      <c r="F128" s="7" t="n"/>
      <c r="G128" s="7" t="n"/>
      <c r="H128" s="7" t="n"/>
      <c r="I128" s="7" t="n"/>
      <c r="J128" s="7" t="n"/>
      <c r="K128" s="7" t="n"/>
      <c r="L128" s="7" t="n"/>
      <c r="M128" s="7" t="n"/>
      <c r="N128" s="7" t="n"/>
      <c r="O128" s="7" t="n"/>
      <c r="P128" s="7">
        <f>IF($C128="","",XLOOKUP($C128,Listen!$A$10:$A$15,Listen!$B$10:$B$15,""))</f>
        <v/>
      </c>
      <c r="Q128" s="7">
        <f>IF($C128="","",XLOOKUP($C128,Listen!$A$10:$A$15,Listen!$C$10:$C$15,""))</f>
        <v/>
      </c>
      <c r="R128" s="7">
        <f>IF($C128="","",XLOOKUP($C128,Listen!$A$10:$A$15,Listen!$D$10:$D$15,""))</f>
        <v/>
      </c>
      <c r="S128" s="7">
        <f>IF($C128="","",XLOOKUP($C128,Listen!$A$10:$A$15,Listen!$E$10:$E$15,""))</f>
        <v/>
      </c>
      <c r="T128" s="7">
        <f>IF($C128="","",XLOOKUP($C128,Listen!$A$10:$A$15,Listen!$F$10:$F$15,""))</f>
        <v/>
      </c>
      <c r="U128" s="7">
        <f>IF($C128="","",XLOOKUP($C128,Listen!$A$10:$A$15,Listen!$G$10:$G$15,""))</f>
        <v/>
      </c>
      <c r="V128" s="7">
        <f>IF($C128="","",XLOOKUP($C128,Listen!$A$10:$A$15,Listen!$H$10:$H$15,""))</f>
        <v/>
      </c>
      <c r="W128" s="7">
        <f>IF($C128="","",XLOOKUP($C128,Listen!$A$10:$A$15,Listen!$I$10:$I$15,""))</f>
        <v/>
      </c>
      <c r="X128" s="7">
        <f>IF($C128="","",XLOOKUP($C128,Listen!$A$10:$A$15,Listen!$J$10:$J$15,""))</f>
        <v/>
      </c>
      <c r="Y128" s="7">
        <f>IF($C128="","",XLOOKUP($C128,Listen!$A$10:$A$15,Listen!$K$10:$K$15,""))</f>
        <v/>
      </c>
      <c r="Z128" s="7">
        <f>IF($C128="","",XLOOKUP($C128,Listen!$A$10:$A$15,Listen!$L$10:$L$15,""))</f>
        <v/>
      </c>
      <c r="AA128" s="7">
        <f>IF($C128="","",XLOOKUP($C128,Listen!$A$10:$A$15,Listen!$M$10:$M$15,""))</f>
        <v/>
      </c>
      <c r="AB128" s="7">
        <f>IF(COUNTA($D128:$O128)=0,"",AVERAGE($D128:$O128))</f>
        <v/>
      </c>
      <c r="AC128" s="7">
        <f>IF($C128="","",SUMPRODUCT(--($D128:$O128&lt;&gt;""),--($P128:$AA128&lt;&gt;""),--($D128:$O128&lt;$P128:$AA128)))</f>
        <v/>
      </c>
      <c r="AD128" s="8">
        <f>IF($C128="","",IF(SUMPRODUCT(--($P128:$AA128&lt;&gt;"" ))=0,"",SUMPRODUCT(--($D128:$O128&lt;&gt;""),--($P128:$AA128&lt;&gt;""),--($D128:$O128&gt;=$P128:$AA128)) / SUMPRODUCT(--($P128:$AA128&lt;&gt;"" ))))</f>
        <v/>
      </c>
    </row>
    <row r="129">
      <c r="A129" s="5" t="n"/>
      <c r="B129" s="5" t="n"/>
      <c r="C129" s="5" t="n"/>
      <c r="D129" s="7" t="n"/>
      <c r="E129" s="7" t="n"/>
      <c r="F129" s="7" t="n"/>
      <c r="G129" s="7" t="n"/>
      <c r="H129" s="7" t="n"/>
      <c r="I129" s="7" t="n"/>
      <c r="J129" s="7" t="n"/>
      <c r="K129" s="7" t="n"/>
      <c r="L129" s="7" t="n"/>
      <c r="M129" s="7" t="n"/>
      <c r="N129" s="7" t="n"/>
      <c r="O129" s="7" t="n"/>
      <c r="P129" s="7">
        <f>IF($C129="","",XLOOKUP($C129,Listen!$A$10:$A$15,Listen!$B$10:$B$15,""))</f>
        <v/>
      </c>
      <c r="Q129" s="7">
        <f>IF($C129="","",XLOOKUP($C129,Listen!$A$10:$A$15,Listen!$C$10:$C$15,""))</f>
        <v/>
      </c>
      <c r="R129" s="7">
        <f>IF($C129="","",XLOOKUP($C129,Listen!$A$10:$A$15,Listen!$D$10:$D$15,""))</f>
        <v/>
      </c>
      <c r="S129" s="7">
        <f>IF($C129="","",XLOOKUP($C129,Listen!$A$10:$A$15,Listen!$E$10:$E$15,""))</f>
        <v/>
      </c>
      <c r="T129" s="7">
        <f>IF($C129="","",XLOOKUP($C129,Listen!$A$10:$A$15,Listen!$F$10:$F$15,""))</f>
        <v/>
      </c>
      <c r="U129" s="7">
        <f>IF($C129="","",XLOOKUP($C129,Listen!$A$10:$A$15,Listen!$G$10:$G$15,""))</f>
        <v/>
      </c>
      <c r="V129" s="7">
        <f>IF($C129="","",XLOOKUP($C129,Listen!$A$10:$A$15,Listen!$H$10:$H$15,""))</f>
        <v/>
      </c>
      <c r="W129" s="7">
        <f>IF($C129="","",XLOOKUP($C129,Listen!$A$10:$A$15,Listen!$I$10:$I$15,""))</f>
        <v/>
      </c>
      <c r="X129" s="7">
        <f>IF($C129="","",XLOOKUP($C129,Listen!$A$10:$A$15,Listen!$J$10:$J$15,""))</f>
        <v/>
      </c>
      <c r="Y129" s="7">
        <f>IF($C129="","",XLOOKUP($C129,Listen!$A$10:$A$15,Listen!$K$10:$K$15,""))</f>
        <v/>
      </c>
      <c r="Z129" s="7">
        <f>IF($C129="","",XLOOKUP($C129,Listen!$A$10:$A$15,Listen!$L$10:$L$15,""))</f>
        <v/>
      </c>
      <c r="AA129" s="7">
        <f>IF($C129="","",XLOOKUP($C129,Listen!$A$10:$A$15,Listen!$M$10:$M$15,""))</f>
        <v/>
      </c>
      <c r="AB129" s="7">
        <f>IF(COUNTA($D129:$O129)=0,"",AVERAGE($D129:$O129))</f>
        <v/>
      </c>
      <c r="AC129" s="7">
        <f>IF($C129="","",SUMPRODUCT(--($D129:$O129&lt;&gt;""),--($P129:$AA129&lt;&gt;""),--($D129:$O129&lt;$P129:$AA129)))</f>
        <v/>
      </c>
      <c r="AD129" s="8">
        <f>IF($C129="","",IF(SUMPRODUCT(--($P129:$AA129&lt;&gt;"" ))=0,"",SUMPRODUCT(--($D129:$O129&lt;&gt;""),--($P129:$AA129&lt;&gt;""),--($D129:$O129&gt;=$P129:$AA129)) / SUMPRODUCT(--($P129:$AA129&lt;&gt;"" ))))</f>
        <v/>
      </c>
    </row>
    <row r="130">
      <c r="A130" s="5" t="n"/>
      <c r="B130" s="5" t="n"/>
      <c r="C130" s="5" t="n"/>
      <c r="D130" s="7" t="n"/>
      <c r="E130" s="7" t="n"/>
      <c r="F130" s="7" t="n"/>
      <c r="G130" s="7" t="n"/>
      <c r="H130" s="7" t="n"/>
      <c r="I130" s="7" t="n"/>
      <c r="J130" s="7" t="n"/>
      <c r="K130" s="7" t="n"/>
      <c r="L130" s="7" t="n"/>
      <c r="M130" s="7" t="n"/>
      <c r="N130" s="7" t="n"/>
      <c r="O130" s="7" t="n"/>
      <c r="P130" s="7">
        <f>IF($C130="","",XLOOKUP($C130,Listen!$A$10:$A$15,Listen!$B$10:$B$15,""))</f>
        <v/>
      </c>
      <c r="Q130" s="7">
        <f>IF($C130="","",XLOOKUP($C130,Listen!$A$10:$A$15,Listen!$C$10:$C$15,""))</f>
        <v/>
      </c>
      <c r="R130" s="7">
        <f>IF($C130="","",XLOOKUP($C130,Listen!$A$10:$A$15,Listen!$D$10:$D$15,""))</f>
        <v/>
      </c>
      <c r="S130" s="7">
        <f>IF($C130="","",XLOOKUP($C130,Listen!$A$10:$A$15,Listen!$E$10:$E$15,""))</f>
        <v/>
      </c>
      <c r="T130" s="7">
        <f>IF($C130="","",XLOOKUP($C130,Listen!$A$10:$A$15,Listen!$F$10:$F$15,""))</f>
        <v/>
      </c>
      <c r="U130" s="7">
        <f>IF($C130="","",XLOOKUP($C130,Listen!$A$10:$A$15,Listen!$G$10:$G$15,""))</f>
        <v/>
      </c>
      <c r="V130" s="7">
        <f>IF($C130="","",XLOOKUP($C130,Listen!$A$10:$A$15,Listen!$H$10:$H$15,""))</f>
        <v/>
      </c>
      <c r="W130" s="7">
        <f>IF($C130="","",XLOOKUP($C130,Listen!$A$10:$A$15,Listen!$I$10:$I$15,""))</f>
        <v/>
      </c>
      <c r="X130" s="7">
        <f>IF($C130="","",XLOOKUP($C130,Listen!$A$10:$A$15,Listen!$J$10:$J$15,""))</f>
        <v/>
      </c>
      <c r="Y130" s="7">
        <f>IF($C130="","",XLOOKUP($C130,Listen!$A$10:$A$15,Listen!$K$10:$K$15,""))</f>
        <v/>
      </c>
      <c r="Z130" s="7">
        <f>IF($C130="","",XLOOKUP($C130,Listen!$A$10:$A$15,Listen!$L$10:$L$15,""))</f>
        <v/>
      </c>
      <c r="AA130" s="7">
        <f>IF($C130="","",XLOOKUP($C130,Listen!$A$10:$A$15,Listen!$M$10:$M$15,""))</f>
        <v/>
      </c>
      <c r="AB130" s="7">
        <f>IF(COUNTA($D130:$O130)=0,"",AVERAGE($D130:$O130))</f>
        <v/>
      </c>
      <c r="AC130" s="7">
        <f>IF($C130="","",SUMPRODUCT(--($D130:$O130&lt;&gt;""),--($P130:$AA130&lt;&gt;""),--($D130:$O130&lt;$P130:$AA130)))</f>
        <v/>
      </c>
      <c r="AD130" s="8">
        <f>IF($C130="","",IF(SUMPRODUCT(--($P130:$AA130&lt;&gt;"" ))=0,"",SUMPRODUCT(--($D130:$O130&lt;&gt;""),--($P130:$AA130&lt;&gt;""),--($D130:$O130&gt;=$P130:$AA130)) / SUMPRODUCT(--($P130:$AA130&lt;&gt;"" ))))</f>
        <v/>
      </c>
    </row>
    <row r="131">
      <c r="A131" s="5" t="n"/>
      <c r="B131" s="5" t="n"/>
      <c r="C131" s="5" t="n"/>
      <c r="D131" s="7" t="n"/>
      <c r="E131" s="7" t="n"/>
      <c r="F131" s="7" t="n"/>
      <c r="G131" s="7" t="n"/>
      <c r="H131" s="7" t="n"/>
      <c r="I131" s="7" t="n"/>
      <c r="J131" s="7" t="n"/>
      <c r="K131" s="7" t="n"/>
      <c r="L131" s="7" t="n"/>
      <c r="M131" s="7" t="n"/>
      <c r="N131" s="7" t="n"/>
      <c r="O131" s="7" t="n"/>
      <c r="P131" s="7">
        <f>IF($C131="","",XLOOKUP($C131,Listen!$A$10:$A$15,Listen!$B$10:$B$15,""))</f>
        <v/>
      </c>
      <c r="Q131" s="7">
        <f>IF($C131="","",XLOOKUP($C131,Listen!$A$10:$A$15,Listen!$C$10:$C$15,""))</f>
        <v/>
      </c>
      <c r="R131" s="7">
        <f>IF($C131="","",XLOOKUP($C131,Listen!$A$10:$A$15,Listen!$D$10:$D$15,""))</f>
        <v/>
      </c>
      <c r="S131" s="7">
        <f>IF($C131="","",XLOOKUP($C131,Listen!$A$10:$A$15,Listen!$E$10:$E$15,""))</f>
        <v/>
      </c>
      <c r="T131" s="7">
        <f>IF($C131="","",XLOOKUP($C131,Listen!$A$10:$A$15,Listen!$F$10:$F$15,""))</f>
        <v/>
      </c>
      <c r="U131" s="7">
        <f>IF($C131="","",XLOOKUP($C131,Listen!$A$10:$A$15,Listen!$G$10:$G$15,""))</f>
        <v/>
      </c>
      <c r="V131" s="7">
        <f>IF($C131="","",XLOOKUP($C131,Listen!$A$10:$A$15,Listen!$H$10:$H$15,""))</f>
        <v/>
      </c>
      <c r="W131" s="7">
        <f>IF($C131="","",XLOOKUP($C131,Listen!$A$10:$A$15,Listen!$I$10:$I$15,""))</f>
        <v/>
      </c>
      <c r="X131" s="7">
        <f>IF($C131="","",XLOOKUP($C131,Listen!$A$10:$A$15,Listen!$J$10:$J$15,""))</f>
        <v/>
      </c>
      <c r="Y131" s="7">
        <f>IF($C131="","",XLOOKUP($C131,Listen!$A$10:$A$15,Listen!$K$10:$K$15,""))</f>
        <v/>
      </c>
      <c r="Z131" s="7">
        <f>IF($C131="","",XLOOKUP($C131,Listen!$A$10:$A$15,Listen!$L$10:$L$15,""))</f>
        <v/>
      </c>
      <c r="AA131" s="7">
        <f>IF($C131="","",XLOOKUP($C131,Listen!$A$10:$A$15,Listen!$M$10:$M$15,""))</f>
        <v/>
      </c>
      <c r="AB131" s="7">
        <f>IF(COUNTA($D131:$O131)=0,"",AVERAGE($D131:$O131))</f>
        <v/>
      </c>
      <c r="AC131" s="7">
        <f>IF($C131="","",SUMPRODUCT(--($D131:$O131&lt;&gt;""),--($P131:$AA131&lt;&gt;""),--($D131:$O131&lt;$P131:$AA131)))</f>
        <v/>
      </c>
      <c r="AD131" s="8">
        <f>IF($C131="","",IF(SUMPRODUCT(--($P131:$AA131&lt;&gt;"" ))=0,"",SUMPRODUCT(--($D131:$O131&lt;&gt;""),--($P131:$AA131&lt;&gt;""),--($D131:$O131&gt;=$P131:$AA131)) / SUMPRODUCT(--($P131:$AA131&lt;&gt;"" ))))</f>
        <v/>
      </c>
    </row>
    <row r="132">
      <c r="A132" s="5" t="n"/>
      <c r="B132" s="5" t="n"/>
      <c r="C132" s="5" t="n"/>
      <c r="D132" s="7" t="n"/>
      <c r="E132" s="7" t="n"/>
      <c r="F132" s="7" t="n"/>
      <c r="G132" s="7" t="n"/>
      <c r="H132" s="7" t="n"/>
      <c r="I132" s="7" t="n"/>
      <c r="J132" s="7" t="n"/>
      <c r="K132" s="7" t="n"/>
      <c r="L132" s="7" t="n"/>
      <c r="M132" s="7" t="n"/>
      <c r="N132" s="7" t="n"/>
      <c r="O132" s="7" t="n"/>
      <c r="P132" s="7">
        <f>IF($C132="","",XLOOKUP($C132,Listen!$A$10:$A$15,Listen!$B$10:$B$15,""))</f>
        <v/>
      </c>
      <c r="Q132" s="7">
        <f>IF($C132="","",XLOOKUP($C132,Listen!$A$10:$A$15,Listen!$C$10:$C$15,""))</f>
        <v/>
      </c>
      <c r="R132" s="7">
        <f>IF($C132="","",XLOOKUP($C132,Listen!$A$10:$A$15,Listen!$D$10:$D$15,""))</f>
        <v/>
      </c>
      <c r="S132" s="7">
        <f>IF($C132="","",XLOOKUP($C132,Listen!$A$10:$A$15,Listen!$E$10:$E$15,""))</f>
        <v/>
      </c>
      <c r="T132" s="7">
        <f>IF($C132="","",XLOOKUP($C132,Listen!$A$10:$A$15,Listen!$F$10:$F$15,""))</f>
        <v/>
      </c>
      <c r="U132" s="7">
        <f>IF($C132="","",XLOOKUP($C132,Listen!$A$10:$A$15,Listen!$G$10:$G$15,""))</f>
        <v/>
      </c>
      <c r="V132" s="7">
        <f>IF($C132="","",XLOOKUP($C132,Listen!$A$10:$A$15,Listen!$H$10:$H$15,""))</f>
        <v/>
      </c>
      <c r="W132" s="7">
        <f>IF($C132="","",XLOOKUP($C132,Listen!$A$10:$A$15,Listen!$I$10:$I$15,""))</f>
        <v/>
      </c>
      <c r="X132" s="7">
        <f>IF($C132="","",XLOOKUP($C132,Listen!$A$10:$A$15,Listen!$J$10:$J$15,""))</f>
        <v/>
      </c>
      <c r="Y132" s="7">
        <f>IF($C132="","",XLOOKUP($C132,Listen!$A$10:$A$15,Listen!$K$10:$K$15,""))</f>
        <v/>
      </c>
      <c r="Z132" s="7">
        <f>IF($C132="","",XLOOKUP($C132,Listen!$A$10:$A$15,Listen!$L$10:$L$15,""))</f>
        <v/>
      </c>
      <c r="AA132" s="7">
        <f>IF($C132="","",XLOOKUP($C132,Listen!$A$10:$A$15,Listen!$M$10:$M$15,""))</f>
        <v/>
      </c>
      <c r="AB132" s="7">
        <f>IF(COUNTA($D132:$O132)=0,"",AVERAGE($D132:$O132))</f>
        <v/>
      </c>
      <c r="AC132" s="7">
        <f>IF($C132="","",SUMPRODUCT(--($D132:$O132&lt;&gt;""),--($P132:$AA132&lt;&gt;""),--($D132:$O132&lt;$P132:$AA132)))</f>
        <v/>
      </c>
      <c r="AD132" s="8">
        <f>IF($C132="","",IF(SUMPRODUCT(--($P132:$AA132&lt;&gt;"" ))=0,"",SUMPRODUCT(--($D132:$O132&lt;&gt;""),--($P132:$AA132&lt;&gt;""),--($D132:$O132&gt;=$P132:$AA132)) / SUMPRODUCT(--($P132:$AA132&lt;&gt;"" ))))</f>
        <v/>
      </c>
    </row>
    <row r="133">
      <c r="A133" s="5" t="n"/>
      <c r="B133" s="5" t="n"/>
      <c r="C133" s="5" t="n"/>
      <c r="D133" s="7" t="n"/>
      <c r="E133" s="7" t="n"/>
      <c r="F133" s="7" t="n"/>
      <c r="G133" s="7" t="n"/>
      <c r="H133" s="7" t="n"/>
      <c r="I133" s="7" t="n"/>
      <c r="J133" s="7" t="n"/>
      <c r="K133" s="7" t="n"/>
      <c r="L133" s="7" t="n"/>
      <c r="M133" s="7" t="n"/>
      <c r="N133" s="7" t="n"/>
      <c r="O133" s="7" t="n"/>
      <c r="P133" s="7">
        <f>IF($C133="","",XLOOKUP($C133,Listen!$A$10:$A$15,Listen!$B$10:$B$15,""))</f>
        <v/>
      </c>
      <c r="Q133" s="7">
        <f>IF($C133="","",XLOOKUP($C133,Listen!$A$10:$A$15,Listen!$C$10:$C$15,""))</f>
        <v/>
      </c>
      <c r="R133" s="7">
        <f>IF($C133="","",XLOOKUP($C133,Listen!$A$10:$A$15,Listen!$D$10:$D$15,""))</f>
        <v/>
      </c>
      <c r="S133" s="7">
        <f>IF($C133="","",XLOOKUP($C133,Listen!$A$10:$A$15,Listen!$E$10:$E$15,""))</f>
        <v/>
      </c>
      <c r="T133" s="7">
        <f>IF($C133="","",XLOOKUP($C133,Listen!$A$10:$A$15,Listen!$F$10:$F$15,""))</f>
        <v/>
      </c>
      <c r="U133" s="7">
        <f>IF($C133="","",XLOOKUP($C133,Listen!$A$10:$A$15,Listen!$G$10:$G$15,""))</f>
        <v/>
      </c>
      <c r="V133" s="7">
        <f>IF($C133="","",XLOOKUP($C133,Listen!$A$10:$A$15,Listen!$H$10:$H$15,""))</f>
        <v/>
      </c>
      <c r="W133" s="7">
        <f>IF($C133="","",XLOOKUP($C133,Listen!$A$10:$A$15,Listen!$I$10:$I$15,""))</f>
        <v/>
      </c>
      <c r="X133" s="7">
        <f>IF($C133="","",XLOOKUP($C133,Listen!$A$10:$A$15,Listen!$J$10:$J$15,""))</f>
        <v/>
      </c>
      <c r="Y133" s="7">
        <f>IF($C133="","",XLOOKUP($C133,Listen!$A$10:$A$15,Listen!$K$10:$K$15,""))</f>
        <v/>
      </c>
      <c r="Z133" s="7">
        <f>IF($C133="","",XLOOKUP($C133,Listen!$A$10:$A$15,Listen!$L$10:$L$15,""))</f>
        <v/>
      </c>
      <c r="AA133" s="7">
        <f>IF($C133="","",XLOOKUP($C133,Listen!$A$10:$A$15,Listen!$M$10:$M$15,""))</f>
        <v/>
      </c>
      <c r="AB133" s="7">
        <f>IF(COUNTA($D133:$O133)=0,"",AVERAGE($D133:$O133))</f>
        <v/>
      </c>
      <c r="AC133" s="7">
        <f>IF($C133="","",SUMPRODUCT(--($D133:$O133&lt;&gt;""),--($P133:$AA133&lt;&gt;""),--($D133:$O133&lt;$P133:$AA133)))</f>
        <v/>
      </c>
      <c r="AD133" s="8">
        <f>IF($C133="","",IF(SUMPRODUCT(--($P133:$AA133&lt;&gt;"" ))=0,"",SUMPRODUCT(--($D133:$O133&lt;&gt;""),--($P133:$AA133&lt;&gt;""),--($D133:$O133&gt;=$P133:$AA133)) / SUMPRODUCT(--($P133:$AA133&lt;&gt;"" ))))</f>
        <v/>
      </c>
    </row>
    <row r="134">
      <c r="A134" s="5" t="n"/>
      <c r="B134" s="5" t="n"/>
      <c r="C134" s="5" t="n"/>
      <c r="D134" s="7" t="n"/>
      <c r="E134" s="7" t="n"/>
      <c r="F134" s="7" t="n"/>
      <c r="G134" s="7" t="n"/>
      <c r="H134" s="7" t="n"/>
      <c r="I134" s="7" t="n"/>
      <c r="J134" s="7" t="n"/>
      <c r="K134" s="7" t="n"/>
      <c r="L134" s="7" t="n"/>
      <c r="M134" s="7" t="n"/>
      <c r="N134" s="7" t="n"/>
      <c r="O134" s="7" t="n"/>
      <c r="P134" s="7">
        <f>IF($C134="","",XLOOKUP($C134,Listen!$A$10:$A$15,Listen!$B$10:$B$15,""))</f>
        <v/>
      </c>
      <c r="Q134" s="7">
        <f>IF($C134="","",XLOOKUP($C134,Listen!$A$10:$A$15,Listen!$C$10:$C$15,""))</f>
        <v/>
      </c>
      <c r="R134" s="7">
        <f>IF($C134="","",XLOOKUP($C134,Listen!$A$10:$A$15,Listen!$D$10:$D$15,""))</f>
        <v/>
      </c>
      <c r="S134" s="7">
        <f>IF($C134="","",XLOOKUP($C134,Listen!$A$10:$A$15,Listen!$E$10:$E$15,""))</f>
        <v/>
      </c>
      <c r="T134" s="7">
        <f>IF($C134="","",XLOOKUP($C134,Listen!$A$10:$A$15,Listen!$F$10:$F$15,""))</f>
        <v/>
      </c>
      <c r="U134" s="7">
        <f>IF($C134="","",XLOOKUP($C134,Listen!$A$10:$A$15,Listen!$G$10:$G$15,""))</f>
        <v/>
      </c>
      <c r="V134" s="7">
        <f>IF($C134="","",XLOOKUP($C134,Listen!$A$10:$A$15,Listen!$H$10:$H$15,""))</f>
        <v/>
      </c>
      <c r="W134" s="7">
        <f>IF($C134="","",XLOOKUP($C134,Listen!$A$10:$A$15,Listen!$I$10:$I$15,""))</f>
        <v/>
      </c>
      <c r="X134" s="7">
        <f>IF($C134="","",XLOOKUP($C134,Listen!$A$10:$A$15,Listen!$J$10:$J$15,""))</f>
        <v/>
      </c>
      <c r="Y134" s="7">
        <f>IF($C134="","",XLOOKUP($C134,Listen!$A$10:$A$15,Listen!$K$10:$K$15,""))</f>
        <v/>
      </c>
      <c r="Z134" s="7">
        <f>IF($C134="","",XLOOKUP($C134,Listen!$A$10:$A$15,Listen!$L$10:$L$15,""))</f>
        <v/>
      </c>
      <c r="AA134" s="7">
        <f>IF($C134="","",XLOOKUP($C134,Listen!$A$10:$A$15,Listen!$M$10:$M$15,""))</f>
        <v/>
      </c>
      <c r="AB134" s="7">
        <f>IF(COUNTA($D134:$O134)=0,"",AVERAGE($D134:$O134))</f>
        <v/>
      </c>
      <c r="AC134" s="7">
        <f>IF($C134="","",SUMPRODUCT(--($D134:$O134&lt;&gt;""),--($P134:$AA134&lt;&gt;""),--($D134:$O134&lt;$P134:$AA134)))</f>
        <v/>
      </c>
      <c r="AD134" s="8">
        <f>IF($C134="","",IF(SUMPRODUCT(--($P134:$AA134&lt;&gt;"" ))=0,"",SUMPRODUCT(--($D134:$O134&lt;&gt;""),--($P134:$AA134&lt;&gt;""),--($D134:$O134&gt;=$P134:$AA134)) / SUMPRODUCT(--($P134:$AA134&lt;&gt;"" ))))</f>
        <v/>
      </c>
    </row>
    <row r="135">
      <c r="A135" s="5" t="n"/>
      <c r="B135" s="5" t="n"/>
      <c r="C135" s="5" t="n"/>
      <c r="D135" s="7" t="n"/>
      <c r="E135" s="7" t="n"/>
      <c r="F135" s="7" t="n"/>
      <c r="G135" s="7" t="n"/>
      <c r="H135" s="7" t="n"/>
      <c r="I135" s="7" t="n"/>
      <c r="J135" s="7" t="n"/>
      <c r="K135" s="7" t="n"/>
      <c r="L135" s="7" t="n"/>
      <c r="M135" s="7" t="n"/>
      <c r="N135" s="7" t="n"/>
      <c r="O135" s="7" t="n"/>
      <c r="P135" s="7">
        <f>IF($C135="","",XLOOKUP($C135,Listen!$A$10:$A$15,Listen!$B$10:$B$15,""))</f>
        <v/>
      </c>
      <c r="Q135" s="7">
        <f>IF($C135="","",XLOOKUP($C135,Listen!$A$10:$A$15,Listen!$C$10:$C$15,""))</f>
        <v/>
      </c>
      <c r="R135" s="7">
        <f>IF($C135="","",XLOOKUP($C135,Listen!$A$10:$A$15,Listen!$D$10:$D$15,""))</f>
        <v/>
      </c>
      <c r="S135" s="7">
        <f>IF($C135="","",XLOOKUP($C135,Listen!$A$10:$A$15,Listen!$E$10:$E$15,""))</f>
        <v/>
      </c>
      <c r="T135" s="7">
        <f>IF($C135="","",XLOOKUP($C135,Listen!$A$10:$A$15,Listen!$F$10:$F$15,""))</f>
        <v/>
      </c>
      <c r="U135" s="7">
        <f>IF($C135="","",XLOOKUP($C135,Listen!$A$10:$A$15,Listen!$G$10:$G$15,""))</f>
        <v/>
      </c>
      <c r="V135" s="7">
        <f>IF($C135="","",XLOOKUP($C135,Listen!$A$10:$A$15,Listen!$H$10:$H$15,""))</f>
        <v/>
      </c>
      <c r="W135" s="7">
        <f>IF($C135="","",XLOOKUP($C135,Listen!$A$10:$A$15,Listen!$I$10:$I$15,""))</f>
        <v/>
      </c>
      <c r="X135" s="7">
        <f>IF($C135="","",XLOOKUP($C135,Listen!$A$10:$A$15,Listen!$J$10:$J$15,""))</f>
        <v/>
      </c>
      <c r="Y135" s="7">
        <f>IF($C135="","",XLOOKUP($C135,Listen!$A$10:$A$15,Listen!$K$10:$K$15,""))</f>
        <v/>
      </c>
      <c r="Z135" s="7">
        <f>IF($C135="","",XLOOKUP($C135,Listen!$A$10:$A$15,Listen!$L$10:$L$15,""))</f>
        <v/>
      </c>
      <c r="AA135" s="7">
        <f>IF($C135="","",XLOOKUP($C135,Listen!$A$10:$A$15,Listen!$M$10:$M$15,""))</f>
        <v/>
      </c>
      <c r="AB135" s="7">
        <f>IF(COUNTA($D135:$O135)=0,"",AVERAGE($D135:$O135))</f>
        <v/>
      </c>
      <c r="AC135" s="7">
        <f>IF($C135="","",SUMPRODUCT(--($D135:$O135&lt;&gt;""),--($P135:$AA135&lt;&gt;""),--($D135:$O135&lt;$P135:$AA135)))</f>
        <v/>
      </c>
      <c r="AD135" s="8">
        <f>IF($C135="","",IF(SUMPRODUCT(--($P135:$AA135&lt;&gt;"" ))=0,"",SUMPRODUCT(--($D135:$O135&lt;&gt;""),--($P135:$AA135&lt;&gt;""),--($D135:$O135&gt;=$P135:$AA135)) / SUMPRODUCT(--($P135:$AA135&lt;&gt;"" ))))</f>
        <v/>
      </c>
    </row>
    <row r="136">
      <c r="A136" s="5" t="n"/>
      <c r="B136" s="5" t="n"/>
      <c r="C136" s="5" t="n"/>
      <c r="D136" s="7" t="n"/>
      <c r="E136" s="7" t="n"/>
      <c r="F136" s="7" t="n"/>
      <c r="G136" s="7" t="n"/>
      <c r="H136" s="7" t="n"/>
      <c r="I136" s="7" t="n"/>
      <c r="J136" s="7" t="n"/>
      <c r="K136" s="7" t="n"/>
      <c r="L136" s="7" t="n"/>
      <c r="M136" s="7" t="n"/>
      <c r="N136" s="7" t="n"/>
      <c r="O136" s="7" t="n"/>
      <c r="P136" s="7">
        <f>IF($C136="","",XLOOKUP($C136,Listen!$A$10:$A$15,Listen!$B$10:$B$15,""))</f>
        <v/>
      </c>
      <c r="Q136" s="7">
        <f>IF($C136="","",XLOOKUP($C136,Listen!$A$10:$A$15,Listen!$C$10:$C$15,""))</f>
        <v/>
      </c>
      <c r="R136" s="7">
        <f>IF($C136="","",XLOOKUP($C136,Listen!$A$10:$A$15,Listen!$D$10:$D$15,""))</f>
        <v/>
      </c>
      <c r="S136" s="7">
        <f>IF($C136="","",XLOOKUP($C136,Listen!$A$10:$A$15,Listen!$E$10:$E$15,""))</f>
        <v/>
      </c>
      <c r="T136" s="7">
        <f>IF($C136="","",XLOOKUP($C136,Listen!$A$10:$A$15,Listen!$F$10:$F$15,""))</f>
        <v/>
      </c>
      <c r="U136" s="7">
        <f>IF($C136="","",XLOOKUP($C136,Listen!$A$10:$A$15,Listen!$G$10:$G$15,""))</f>
        <v/>
      </c>
      <c r="V136" s="7">
        <f>IF($C136="","",XLOOKUP($C136,Listen!$A$10:$A$15,Listen!$H$10:$H$15,""))</f>
        <v/>
      </c>
      <c r="W136" s="7">
        <f>IF($C136="","",XLOOKUP($C136,Listen!$A$10:$A$15,Listen!$I$10:$I$15,""))</f>
        <v/>
      </c>
      <c r="X136" s="7">
        <f>IF($C136="","",XLOOKUP($C136,Listen!$A$10:$A$15,Listen!$J$10:$J$15,""))</f>
        <v/>
      </c>
      <c r="Y136" s="7">
        <f>IF($C136="","",XLOOKUP($C136,Listen!$A$10:$A$15,Listen!$K$10:$K$15,""))</f>
        <v/>
      </c>
      <c r="Z136" s="7">
        <f>IF($C136="","",XLOOKUP($C136,Listen!$A$10:$A$15,Listen!$L$10:$L$15,""))</f>
        <v/>
      </c>
      <c r="AA136" s="7">
        <f>IF($C136="","",XLOOKUP($C136,Listen!$A$10:$A$15,Listen!$M$10:$M$15,""))</f>
        <v/>
      </c>
      <c r="AB136" s="7">
        <f>IF(COUNTA($D136:$O136)=0,"",AVERAGE($D136:$O136))</f>
        <v/>
      </c>
      <c r="AC136" s="7">
        <f>IF($C136="","",SUMPRODUCT(--($D136:$O136&lt;&gt;""),--($P136:$AA136&lt;&gt;""),--($D136:$O136&lt;$P136:$AA136)))</f>
        <v/>
      </c>
      <c r="AD136" s="8">
        <f>IF($C136="","",IF(SUMPRODUCT(--($P136:$AA136&lt;&gt;"" ))=0,"",SUMPRODUCT(--($D136:$O136&lt;&gt;""),--($P136:$AA136&lt;&gt;""),--($D136:$O136&gt;=$P136:$AA136)) / SUMPRODUCT(--($P136:$AA136&lt;&gt;"" ))))</f>
        <v/>
      </c>
    </row>
    <row r="137">
      <c r="A137" s="5" t="n"/>
      <c r="B137" s="5" t="n"/>
      <c r="C137" s="5" t="n"/>
      <c r="D137" s="7" t="n"/>
      <c r="E137" s="7" t="n"/>
      <c r="F137" s="7" t="n"/>
      <c r="G137" s="7" t="n"/>
      <c r="H137" s="7" t="n"/>
      <c r="I137" s="7" t="n"/>
      <c r="J137" s="7" t="n"/>
      <c r="K137" s="7" t="n"/>
      <c r="L137" s="7" t="n"/>
      <c r="M137" s="7" t="n"/>
      <c r="N137" s="7" t="n"/>
      <c r="O137" s="7" t="n"/>
      <c r="P137" s="7">
        <f>IF($C137="","",XLOOKUP($C137,Listen!$A$10:$A$15,Listen!$B$10:$B$15,""))</f>
        <v/>
      </c>
      <c r="Q137" s="7">
        <f>IF($C137="","",XLOOKUP($C137,Listen!$A$10:$A$15,Listen!$C$10:$C$15,""))</f>
        <v/>
      </c>
      <c r="R137" s="7">
        <f>IF($C137="","",XLOOKUP($C137,Listen!$A$10:$A$15,Listen!$D$10:$D$15,""))</f>
        <v/>
      </c>
      <c r="S137" s="7">
        <f>IF($C137="","",XLOOKUP($C137,Listen!$A$10:$A$15,Listen!$E$10:$E$15,""))</f>
        <v/>
      </c>
      <c r="T137" s="7">
        <f>IF($C137="","",XLOOKUP($C137,Listen!$A$10:$A$15,Listen!$F$10:$F$15,""))</f>
        <v/>
      </c>
      <c r="U137" s="7">
        <f>IF($C137="","",XLOOKUP($C137,Listen!$A$10:$A$15,Listen!$G$10:$G$15,""))</f>
        <v/>
      </c>
      <c r="V137" s="7">
        <f>IF($C137="","",XLOOKUP($C137,Listen!$A$10:$A$15,Listen!$H$10:$H$15,""))</f>
        <v/>
      </c>
      <c r="W137" s="7">
        <f>IF($C137="","",XLOOKUP($C137,Listen!$A$10:$A$15,Listen!$I$10:$I$15,""))</f>
        <v/>
      </c>
      <c r="X137" s="7">
        <f>IF($C137="","",XLOOKUP($C137,Listen!$A$10:$A$15,Listen!$J$10:$J$15,""))</f>
        <v/>
      </c>
      <c r="Y137" s="7">
        <f>IF($C137="","",XLOOKUP($C137,Listen!$A$10:$A$15,Listen!$K$10:$K$15,""))</f>
        <v/>
      </c>
      <c r="Z137" s="7">
        <f>IF($C137="","",XLOOKUP($C137,Listen!$A$10:$A$15,Listen!$L$10:$L$15,""))</f>
        <v/>
      </c>
      <c r="AA137" s="7">
        <f>IF($C137="","",XLOOKUP($C137,Listen!$A$10:$A$15,Listen!$M$10:$M$15,""))</f>
        <v/>
      </c>
      <c r="AB137" s="7">
        <f>IF(COUNTA($D137:$O137)=0,"",AVERAGE($D137:$O137))</f>
        <v/>
      </c>
      <c r="AC137" s="7">
        <f>IF($C137="","",SUMPRODUCT(--($D137:$O137&lt;&gt;""),--($P137:$AA137&lt;&gt;""),--($D137:$O137&lt;$P137:$AA137)))</f>
        <v/>
      </c>
      <c r="AD137" s="8">
        <f>IF($C137="","",IF(SUMPRODUCT(--($P137:$AA137&lt;&gt;"" ))=0,"",SUMPRODUCT(--($D137:$O137&lt;&gt;""),--($P137:$AA137&lt;&gt;""),--($D137:$O137&gt;=$P137:$AA137)) / SUMPRODUCT(--($P137:$AA137&lt;&gt;"" ))))</f>
        <v/>
      </c>
    </row>
    <row r="138">
      <c r="A138" s="5" t="n"/>
      <c r="B138" s="5" t="n"/>
      <c r="C138" s="5" t="n"/>
      <c r="D138" s="7" t="n"/>
      <c r="E138" s="7" t="n"/>
      <c r="F138" s="7" t="n"/>
      <c r="G138" s="7" t="n"/>
      <c r="H138" s="7" t="n"/>
      <c r="I138" s="7" t="n"/>
      <c r="J138" s="7" t="n"/>
      <c r="K138" s="7" t="n"/>
      <c r="L138" s="7" t="n"/>
      <c r="M138" s="7" t="n"/>
      <c r="N138" s="7" t="n"/>
      <c r="O138" s="7" t="n"/>
      <c r="P138" s="7">
        <f>IF($C138="","",XLOOKUP($C138,Listen!$A$10:$A$15,Listen!$B$10:$B$15,""))</f>
        <v/>
      </c>
      <c r="Q138" s="7">
        <f>IF($C138="","",XLOOKUP($C138,Listen!$A$10:$A$15,Listen!$C$10:$C$15,""))</f>
        <v/>
      </c>
      <c r="R138" s="7">
        <f>IF($C138="","",XLOOKUP($C138,Listen!$A$10:$A$15,Listen!$D$10:$D$15,""))</f>
        <v/>
      </c>
      <c r="S138" s="7">
        <f>IF($C138="","",XLOOKUP($C138,Listen!$A$10:$A$15,Listen!$E$10:$E$15,""))</f>
        <v/>
      </c>
      <c r="T138" s="7">
        <f>IF($C138="","",XLOOKUP($C138,Listen!$A$10:$A$15,Listen!$F$10:$F$15,""))</f>
        <v/>
      </c>
      <c r="U138" s="7">
        <f>IF($C138="","",XLOOKUP($C138,Listen!$A$10:$A$15,Listen!$G$10:$G$15,""))</f>
        <v/>
      </c>
      <c r="V138" s="7">
        <f>IF($C138="","",XLOOKUP($C138,Listen!$A$10:$A$15,Listen!$H$10:$H$15,""))</f>
        <v/>
      </c>
      <c r="W138" s="7">
        <f>IF($C138="","",XLOOKUP($C138,Listen!$A$10:$A$15,Listen!$I$10:$I$15,""))</f>
        <v/>
      </c>
      <c r="X138" s="7">
        <f>IF($C138="","",XLOOKUP($C138,Listen!$A$10:$A$15,Listen!$J$10:$J$15,""))</f>
        <v/>
      </c>
      <c r="Y138" s="7">
        <f>IF($C138="","",XLOOKUP($C138,Listen!$A$10:$A$15,Listen!$K$10:$K$15,""))</f>
        <v/>
      </c>
      <c r="Z138" s="7">
        <f>IF($C138="","",XLOOKUP($C138,Listen!$A$10:$A$15,Listen!$L$10:$L$15,""))</f>
        <v/>
      </c>
      <c r="AA138" s="7">
        <f>IF($C138="","",XLOOKUP($C138,Listen!$A$10:$A$15,Listen!$M$10:$M$15,""))</f>
        <v/>
      </c>
      <c r="AB138" s="7">
        <f>IF(COUNTA($D138:$O138)=0,"",AVERAGE($D138:$O138))</f>
        <v/>
      </c>
      <c r="AC138" s="7">
        <f>IF($C138="","",SUMPRODUCT(--($D138:$O138&lt;&gt;""),--($P138:$AA138&lt;&gt;""),--($D138:$O138&lt;$P138:$AA138)))</f>
        <v/>
      </c>
      <c r="AD138" s="8">
        <f>IF($C138="","",IF(SUMPRODUCT(--($P138:$AA138&lt;&gt;"" ))=0,"",SUMPRODUCT(--($D138:$O138&lt;&gt;""),--($P138:$AA138&lt;&gt;""),--($D138:$O138&gt;=$P138:$AA138)) / SUMPRODUCT(--($P138:$AA138&lt;&gt;"" ))))</f>
        <v/>
      </c>
    </row>
    <row r="139">
      <c r="A139" s="5" t="n"/>
      <c r="B139" s="5" t="n"/>
      <c r="C139" s="5" t="n"/>
      <c r="D139" s="7" t="n"/>
      <c r="E139" s="7" t="n"/>
      <c r="F139" s="7" t="n"/>
      <c r="G139" s="7" t="n"/>
      <c r="H139" s="7" t="n"/>
      <c r="I139" s="7" t="n"/>
      <c r="J139" s="7" t="n"/>
      <c r="K139" s="7" t="n"/>
      <c r="L139" s="7" t="n"/>
      <c r="M139" s="7" t="n"/>
      <c r="N139" s="7" t="n"/>
      <c r="O139" s="7" t="n"/>
      <c r="P139" s="7">
        <f>IF($C139="","",XLOOKUP($C139,Listen!$A$10:$A$15,Listen!$B$10:$B$15,""))</f>
        <v/>
      </c>
      <c r="Q139" s="7">
        <f>IF($C139="","",XLOOKUP($C139,Listen!$A$10:$A$15,Listen!$C$10:$C$15,""))</f>
        <v/>
      </c>
      <c r="R139" s="7">
        <f>IF($C139="","",XLOOKUP($C139,Listen!$A$10:$A$15,Listen!$D$10:$D$15,""))</f>
        <v/>
      </c>
      <c r="S139" s="7">
        <f>IF($C139="","",XLOOKUP($C139,Listen!$A$10:$A$15,Listen!$E$10:$E$15,""))</f>
        <v/>
      </c>
      <c r="T139" s="7">
        <f>IF($C139="","",XLOOKUP($C139,Listen!$A$10:$A$15,Listen!$F$10:$F$15,""))</f>
        <v/>
      </c>
      <c r="U139" s="7">
        <f>IF($C139="","",XLOOKUP($C139,Listen!$A$10:$A$15,Listen!$G$10:$G$15,""))</f>
        <v/>
      </c>
      <c r="V139" s="7">
        <f>IF($C139="","",XLOOKUP($C139,Listen!$A$10:$A$15,Listen!$H$10:$H$15,""))</f>
        <v/>
      </c>
      <c r="W139" s="7">
        <f>IF($C139="","",XLOOKUP($C139,Listen!$A$10:$A$15,Listen!$I$10:$I$15,""))</f>
        <v/>
      </c>
      <c r="X139" s="7">
        <f>IF($C139="","",XLOOKUP($C139,Listen!$A$10:$A$15,Listen!$J$10:$J$15,""))</f>
        <v/>
      </c>
      <c r="Y139" s="7">
        <f>IF($C139="","",XLOOKUP($C139,Listen!$A$10:$A$15,Listen!$K$10:$K$15,""))</f>
        <v/>
      </c>
      <c r="Z139" s="7">
        <f>IF($C139="","",XLOOKUP($C139,Listen!$A$10:$A$15,Listen!$L$10:$L$15,""))</f>
        <v/>
      </c>
      <c r="AA139" s="7">
        <f>IF($C139="","",XLOOKUP($C139,Listen!$A$10:$A$15,Listen!$M$10:$M$15,""))</f>
        <v/>
      </c>
      <c r="AB139" s="7">
        <f>IF(COUNTA($D139:$O139)=0,"",AVERAGE($D139:$O139))</f>
        <v/>
      </c>
      <c r="AC139" s="7">
        <f>IF($C139="","",SUMPRODUCT(--($D139:$O139&lt;&gt;""),--($P139:$AA139&lt;&gt;""),--($D139:$O139&lt;$P139:$AA139)))</f>
        <v/>
      </c>
      <c r="AD139" s="8">
        <f>IF($C139="","",IF(SUMPRODUCT(--($P139:$AA139&lt;&gt;"" ))=0,"",SUMPRODUCT(--($D139:$O139&lt;&gt;""),--($P139:$AA139&lt;&gt;""),--($D139:$O139&gt;=$P139:$AA139)) / SUMPRODUCT(--($P139:$AA139&lt;&gt;"" ))))</f>
        <v/>
      </c>
    </row>
    <row r="140">
      <c r="A140" s="5" t="n"/>
      <c r="B140" s="5" t="n"/>
      <c r="C140" s="5" t="n"/>
      <c r="D140" s="7" t="n"/>
      <c r="E140" s="7" t="n"/>
      <c r="F140" s="7" t="n"/>
      <c r="G140" s="7" t="n"/>
      <c r="H140" s="7" t="n"/>
      <c r="I140" s="7" t="n"/>
      <c r="J140" s="7" t="n"/>
      <c r="K140" s="7" t="n"/>
      <c r="L140" s="7" t="n"/>
      <c r="M140" s="7" t="n"/>
      <c r="N140" s="7" t="n"/>
      <c r="O140" s="7" t="n"/>
      <c r="P140" s="7">
        <f>IF($C140="","",XLOOKUP($C140,Listen!$A$10:$A$15,Listen!$B$10:$B$15,""))</f>
        <v/>
      </c>
      <c r="Q140" s="7">
        <f>IF($C140="","",XLOOKUP($C140,Listen!$A$10:$A$15,Listen!$C$10:$C$15,""))</f>
        <v/>
      </c>
      <c r="R140" s="7">
        <f>IF($C140="","",XLOOKUP($C140,Listen!$A$10:$A$15,Listen!$D$10:$D$15,""))</f>
        <v/>
      </c>
      <c r="S140" s="7">
        <f>IF($C140="","",XLOOKUP($C140,Listen!$A$10:$A$15,Listen!$E$10:$E$15,""))</f>
        <v/>
      </c>
      <c r="T140" s="7">
        <f>IF($C140="","",XLOOKUP($C140,Listen!$A$10:$A$15,Listen!$F$10:$F$15,""))</f>
        <v/>
      </c>
      <c r="U140" s="7">
        <f>IF($C140="","",XLOOKUP($C140,Listen!$A$10:$A$15,Listen!$G$10:$G$15,""))</f>
        <v/>
      </c>
      <c r="V140" s="7">
        <f>IF($C140="","",XLOOKUP($C140,Listen!$A$10:$A$15,Listen!$H$10:$H$15,""))</f>
        <v/>
      </c>
      <c r="W140" s="7">
        <f>IF($C140="","",XLOOKUP($C140,Listen!$A$10:$A$15,Listen!$I$10:$I$15,""))</f>
        <v/>
      </c>
      <c r="X140" s="7">
        <f>IF($C140="","",XLOOKUP($C140,Listen!$A$10:$A$15,Listen!$J$10:$J$15,""))</f>
        <v/>
      </c>
      <c r="Y140" s="7">
        <f>IF($C140="","",XLOOKUP($C140,Listen!$A$10:$A$15,Listen!$K$10:$K$15,""))</f>
        <v/>
      </c>
      <c r="Z140" s="7">
        <f>IF($C140="","",XLOOKUP($C140,Listen!$A$10:$A$15,Listen!$L$10:$L$15,""))</f>
        <v/>
      </c>
      <c r="AA140" s="7">
        <f>IF($C140="","",XLOOKUP($C140,Listen!$A$10:$A$15,Listen!$M$10:$M$15,""))</f>
        <v/>
      </c>
      <c r="AB140" s="7">
        <f>IF(COUNTA($D140:$O140)=0,"",AVERAGE($D140:$O140))</f>
        <v/>
      </c>
      <c r="AC140" s="7">
        <f>IF($C140="","",SUMPRODUCT(--($D140:$O140&lt;&gt;""),--($P140:$AA140&lt;&gt;""),--($D140:$O140&lt;$P140:$AA140)))</f>
        <v/>
      </c>
      <c r="AD140" s="8">
        <f>IF($C140="","",IF(SUMPRODUCT(--($P140:$AA140&lt;&gt;"" ))=0,"",SUMPRODUCT(--($D140:$O140&lt;&gt;""),--($P140:$AA140&lt;&gt;""),--($D140:$O140&gt;=$P140:$AA140)) / SUMPRODUCT(--($P140:$AA140&lt;&gt;"" ))))</f>
        <v/>
      </c>
    </row>
    <row r="141">
      <c r="A141" s="5" t="n"/>
      <c r="B141" s="5" t="n"/>
      <c r="C141" s="5" t="n"/>
      <c r="D141" s="7" t="n"/>
      <c r="E141" s="7" t="n"/>
      <c r="F141" s="7" t="n"/>
      <c r="G141" s="7" t="n"/>
      <c r="H141" s="7" t="n"/>
      <c r="I141" s="7" t="n"/>
      <c r="J141" s="7" t="n"/>
      <c r="K141" s="7" t="n"/>
      <c r="L141" s="7" t="n"/>
      <c r="M141" s="7" t="n"/>
      <c r="N141" s="7" t="n"/>
      <c r="O141" s="7" t="n"/>
      <c r="P141" s="7">
        <f>IF($C141="","",XLOOKUP($C141,Listen!$A$10:$A$15,Listen!$B$10:$B$15,""))</f>
        <v/>
      </c>
      <c r="Q141" s="7">
        <f>IF($C141="","",XLOOKUP($C141,Listen!$A$10:$A$15,Listen!$C$10:$C$15,""))</f>
        <v/>
      </c>
      <c r="R141" s="7">
        <f>IF($C141="","",XLOOKUP($C141,Listen!$A$10:$A$15,Listen!$D$10:$D$15,""))</f>
        <v/>
      </c>
      <c r="S141" s="7">
        <f>IF($C141="","",XLOOKUP($C141,Listen!$A$10:$A$15,Listen!$E$10:$E$15,""))</f>
        <v/>
      </c>
      <c r="T141" s="7">
        <f>IF($C141="","",XLOOKUP($C141,Listen!$A$10:$A$15,Listen!$F$10:$F$15,""))</f>
        <v/>
      </c>
      <c r="U141" s="7">
        <f>IF($C141="","",XLOOKUP($C141,Listen!$A$10:$A$15,Listen!$G$10:$G$15,""))</f>
        <v/>
      </c>
      <c r="V141" s="7">
        <f>IF($C141="","",XLOOKUP($C141,Listen!$A$10:$A$15,Listen!$H$10:$H$15,""))</f>
        <v/>
      </c>
      <c r="W141" s="7">
        <f>IF($C141="","",XLOOKUP($C141,Listen!$A$10:$A$15,Listen!$I$10:$I$15,""))</f>
        <v/>
      </c>
      <c r="X141" s="7">
        <f>IF($C141="","",XLOOKUP($C141,Listen!$A$10:$A$15,Listen!$J$10:$J$15,""))</f>
        <v/>
      </c>
      <c r="Y141" s="7">
        <f>IF($C141="","",XLOOKUP($C141,Listen!$A$10:$A$15,Listen!$K$10:$K$15,""))</f>
        <v/>
      </c>
      <c r="Z141" s="7">
        <f>IF($C141="","",XLOOKUP($C141,Listen!$A$10:$A$15,Listen!$L$10:$L$15,""))</f>
        <v/>
      </c>
      <c r="AA141" s="7">
        <f>IF($C141="","",XLOOKUP($C141,Listen!$A$10:$A$15,Listen!$M$10:$M$15,""))</f>
        <v/>
      </c>
      <c r="AB141" s="7">
        <f>IF(COUNTA($D141:$O141)=0,"",AVERAGE($D141:$O141))</f>
        <v/>
      </c>
      <c r="AC141" s="7">
        <f>IF($C141="","",SUMPRODUCT(--($D141:$O141&lt;&gt;""),--($P141:$AA141&lt;&gt;""),--($D141:$O141&lt;$P141:$AA141)))</f>
        <v/>
      </c>
      <c r="AD141" s="8">
        <f>IF($C141="","",IF(SUMPRODUCT(--($P141:$AA141&lt;&gt;"" ))=0,"",SUMPRODUCT(--($D141:$O141&lt;&gt;""),--($P141:$AA141&lt;&gt;""),--($D141:$O141&gt;=$P141:$AA141)) / SUMPRODUCT(--($P141:$AA141&lt;&gt;"" ))))</f>
        <v/>
      </c>
    </row>
    <row r="142">
      <c r="A142" s="5" t="n"/>
      <c r="B142" s="5" t="n"/>
      <c r="C142" s="5" t="n"/>
      <c r="D142" s="7" t="n"/>
      <c r="E142" s="7" t="n"/>
      <c r="F142" s="7" t="n"/>
      <c r="G142" s="7" t="n"/>
      <c r="H142" s="7" t="n"/>
      <c r="I142" s="7" t="n"/>
      <c r="J142" s="7" t="n"/>
      <c r="K142" s="7" t="n"/>
      <c r="L142" s="7" t="n"/>
      <c r="M142" s="7" t="n"/>
      <c r="N142" s="7" t="n"/>
      <c r="O142" s="7" t="n"/>
      <c r="P142" s="7">
        <f>IF($C142="","",XLOOKUP($C142,Listen!$A$10:$A$15,Listen!$B$10:$B$15,""))</f>
        <v/>
      </c>
      <c r="Q142" s="7">
        <f>IF($C142="","",XLOOKUP($C142,Listen!$A$10:$A$15,Listen!$C$10:$C$15,""))</f>
        <v/>
      </c>
      <c r="R142" s="7">
        <f>IF($C142="","",XLOOKUP($C142,Listen!$A$10:$A$15,Listen!$D$10:$D$15,""))</f>
        <v/>
      </c>
      <c r="S142" s="7">
        <f>IF($C142="","",XLOOKUP($C142,Listen!$A$10:$A$15,Listen!$E$10:$E$15,""))</f>
        <v/>
      </c>
      <c r="T142" s="7">
        <f>IF($C142="","",XLOOKUP($C142,Listen!$A$10:$A$15,Listen!$F$10:$F$15,""))</f>
        <v/>
      </c>
      <c r="U142" s="7">
        <f>IF($C142="","",XLOOKUP($C142,Listen!$A$10:$A$15,Listen!$G$10:$G$15,""))</f>
        <v/>
      </c>
      <c r="V142" s="7">
        <f>IF($C142="","",XLOOKUP($C142,Listen!$A$10:$A$15,Listen!$H$10:$H$15,""))</f>
        <v/>
      </c>
      <c r="W142" s="7">
        <f>IF($C142="","",XLOOKUP($C142,Listen!$A$10:$A$15,Listen!$I$10:$I$15,""))</f>
        <v/>
      </c>
      <c r="X142" s="7">
        <f>IF($C142="","",XLOOKUP($C142,Listen!$A$10:$A$15,Listen!$J$10:$J$15,""))</f>
        <v/>
      </c>
      <c r="Y142" s="7">
        <f>IF($C142="","",XLOOKUP($C142,Listen!$A$10:$A$15,Listen!$K$10:$K$15,""))</f>
        <v/>
      </c>
      <c r="Z142" s="7">
        <f>IF($C142="","",XLOOKUP($C142,Listen!$A$10:$A$15,Listen!$L$10:$L$15,""))</f>
        <v/>
      </c>
      <c r="AA142" s="7">
        <f>IF($C142="","",XLOOKUP($C142,Listen!$A$10:$A$15,Listen!$M$10:$M$15,""))</f>
        <v/>
      </c>
      <c r="AB142" s="7">
        <f>IF(COUNTA($D142:$O142)=0,"",AVERAGE($D142:$O142))</f>
        <v/>
      </c>
      <c r="AC142" s="7">
        <f>IF($C142="","",SUMPRODUCT(--($D142:$O142&lt;&gt;""),--($P142:$AA142&lt;&gt;""),--($D142:$O142&lt;$P142:$AA142)))</f>
        <v/>
      </c>
      <c r="AD142" s="8">
        <f>IF($C142="","",IF(SUMPRODUCT(--($P142:$AA142&lt;&gt;"" ))=0,"",SUMPRODUCT(--($D142:$O142&lt;&gt;""),--($P142:$AA142&lt;&gt;""),--($D142:$O142&gt;=$P142:$AA142)) / SUMPRODUCT(--($P142:$AA142&lt;&gt;"" ))))</f>
        <v/>
      </c>
    </row>
    <row r="143">
      <c r="A143" s="5" t="n"/>
      <c r="B143" s="5" t="n"/>
      <c r="C143" s="5" t="n"/>
      <c r="D143" s="7" t="n"/>
      <c r="E143" s="7" t="n"/>
      <c r="F143" s="7" t="n"/>
      <c r="G143" s="7" t="n"/>
      <c r="H143" s="7" t="n"/>
      <c r="I143" s="7" t="n"/>
      <c r="J143" s="7" t="n"/>
      <c r="K143" s="7" t="n"/>
      <c r="L143" s="7" t="n"/>
      <c r="M143" s="7" t="n"/>
      <c r="N143" s="7" t="n"/>
      <c r="O143" s="7" t="n"/>
      <c r="P143" s="7">
        <f>IF($C143="","",XLOOKUP($C143,Listen!$A$10:$A$15,Listen!$B$10:$B$15,""))</f>
        <v/>
      </c>
      <c r="Q143" s="7">
        <f>IF($C143="","",XLOOKUP($C143,Listen!$A$10:$A$15,Listen!$C$10:$C$15,""))</f>
        <v/>
      </c>
      <c r="R143" s="7">
        <f>IF($C143="","",XLOOKUP($C143,Listen!$A$10:$A$15,Listen!$D$10:$D$15,""))</f>
        <v/>
      </c>
      <c r="S143" s="7">
        <f>IF($C143="","",XLOOKUP($C143,Listen!$A$10:$A$15,Listen!$E$10:$E$15,""))</f>
        <v/>
      </c>
      <c r="T143" s="7">
        <f>IF($C143="","",XLOOKUP($C143,Listen!$A$10:$A$15,Listen!$F$10:$F$15,""))</f>
        <v/>
      </c>
      <c r="U143" s="7">
        <f>IF($C143="","",XLOOKUP($C143,Listen!$A$10:$A$15,Listen!$G$10:$G$15,""))</f>
        <v/>
      </c>
      <c r="V143" s="7">
        <f>IF($C143="","",XLOOKUP($C143,Listen!$A$10:$A$15,Listen!$H$10:$H$15,""))</f>
        <v/>
      </c>
      <c r="W143" s="7">
        <f>IF($C143="","",XLOOKUP($C143,Listen!$A$10:$A$15,Listen!$I$10:$I$15,""))</f>
        <v/>
      </c>
      <c r="X143" s="7">
        <f>IF($C143="","",XLOOKUP($C143,Listen!$A$10:$A$15,Listen!$J$10:$J$15,""))</f>
        <v/>
      </c>
      <c r="Y143" s="7">
        <f>IF($C143="","",XLOOKUP($C143,Listen!$A$10:$A$15,Listen!$K$10:$K$15,""))</f>
        <v/>
      </c>
      <c r="Z143" s="7">
        <f>IF($C143="","",XLOOKUP($C143,Listen!$A$10:$A$15,Listen!$L$10:$L$15,""))</f>
        <v/>
      </c>
      <c r="AA143" s="7">
        <f>IF($C143="","",XLOOKUP($C143,Listen!$A$10:$A$15,Listen!$M$10:$M$15,""))</f>
        <v/>
      </c>
      <c r="AB143" s="7">
        <f>IF(COUNTA($D143:$O143)=0,"",AVERAGE($D143:$O143))</f>
        <v/>
      </c>
      <c r="AC143" s="7">
        <f>IF($C143="","",SUMPRODUCT(--($D143:$O143&lt;&gt;""),--($P143:$AA143&lt;&gt;""),--($D143:$O143&lt;$P143:$AA143)))</f>
        <v/>
      </c>
      <c r="AD143" s="8">
        <f>IF($C143="","",IF(SUMPRODUCT(--($P143:$AA143&lt;&gt;"" ))=0,"",SUMPRODUCT(--($D143:$O143&lt;&gt;""),--($P143:$AA143&lt;&gt;""),--($D143:$O143&gt;=$P143:$AA143)) / SUMPRODUCT(--($P143:$AA143&lt;&gt;"" ))))</f>
        <v/>
      </c>
    </row>
    <row r="144">
      <c r="A144" s="5" t="n"/>
      <c r="B144" s="5" t="n"/>
      <c r="C144" s="5" t="n"/>
      <c r="D144" s="7" t="n"/>
      <c r="E144" s="7" t="n"/>
      <c r="F144" s="7" t="n"/>
      <c r="G144" s="7" t="n"/>
      <c r="H144" s="7" t="n"/>
      <c r="I144" s="7" t="n"/>
      <c r="J144" s="7" t="n"/>
      <c r="K144" s="7" t="n"/>
      <c r="L144" s="7" t="n"/>
      <c r="M144" s="7" t="n"/>
      <c r="N144" s="7" t="n"/>
      <c r="O144" s="7" t="n"/>
      <c r="P144" s="7">
        <f>IF($C144="","",XLOOKUP($C144,Listen!$A$10:$A$15,Listen!$B$10:$B$15,""))</f>
        <v/>
      </c>
      <c r="Q144" s="7">
        <f>IF($C144="","",XLOOKUP($C144,Listen!$A$10:$A$15,Listen!$C$10:$C$15,""))</f>
        <v/>
      </c>
      <c r="R144" s="7">
        <f>IF($C144="","",XLOOKUP($C144,Listen!$A$10:$A$15,Listen!$D$10:$D$15,""))</f>
        <v/>
      </c>
      <c r="S144" s="7">
        <f>IF($C144="","",XLOOKUP($C144,Listen!$A$10:$A$15,Listen!$E$10:$E$15,""))</f>
        <v/>
      </c>
      <c r="T144" s="7">
        <f>IF($C144="","",XLOOKUP($C144,Listen!$A$10:$A$15,Listen!$F$10:$F$15,""))</f>
        <v/>
      </c>
      <c r="U144" s="7">
        <f>IF($C144="","",XLOOKUP($C144,Listen!$A$10:$A$15,Listen!$G$10:$G$15,""))</f>
        <v/>
      </c>
      <c r="V144" s="7">
        <f>IF($C144="","",XLOOKUP($C144,Listen!$A$10:$A$15,Listen!$H$10:$H$15,""))</f>
        <v/>
      </c>
      <c r="W144" s="7">
        <f>IF($C144="","",XLOOKUP($C144,Listen!$A$10:$A$15,Listen!$I$10:$I$15,""))</f>
        <v/>
      </c>
      <c r="X144" s="7">
        <f>IF($C144="","",XLOOKUP($C144,Listen!$A$10:$A$15,Listen!$J$10:$J$15,""))</f>
        <v/>
      </c>
      <c r="Y144" s="7">
        <f>IF($C144="","",XLOOKUP($C144,Listen!$A$10:$A$15,Listen!$K$10:$K$15,""))</f>
        <v/>
      </c>
      <c r="Z144" s="7">
        <f>IF($C144="","",XLOOKUP($C144,Listen!$A$10:$A$15,Listen!$L$10:$L$15,""))</f>
        <v/>
      </c>
      <c r="AA144" s="7">
        <f>IF($C144="","",XLOOKUP($C144,Listen!$A$10:$A$15,Listen!$M$10:$M$15,""))</f>
        <v/>
      </c>
      <c r="AB144" s="7">
        <f>IF(COUNTA($D144:$O144)=0,"",AVERAGE($D144:$O144))</f>
        <v/>
      </c>
      <c r="AC144" s="7">
        <f>IF($C144="","",SUMPRODUCT(--($D144:$O144&lt;&gt;""),--($P144:$AA144&lt;&gt;""),--($D144:$O144&lt;$P144:$AA144)))</f>
        <v/>
      </c>
      <c r="AD144" s="8">
        <f>IF($C144="","",IF(SUMPRODUCT(--($P144:$AA144&lt;&gt;"" ))=0,"",SUMPRODUCT(--($D144:$O144&lt;&gt;""),--($P144:$AA144&lt;&gt;""),--($D144:$O144&gt;=$P144:$AA144)) / SUMPRODUCT(--($P144:$AA144&lt;&gt;"" ))))</f>
        <v/>
      </c>
    </row>
    <row r="145">
      <c r="A145" s="5" t="n"/>
      <c r="B145" s="5" t="n"/>
      <c r="C145" s="5" t="n"/>
      <c r="D145" s="7" t="n"/>
      <c r="E145" s="7" t="n"/>
      <c r="F145" s="7" t="n"/>
      <c r="G145" s="7" t="n"/>
      <c r="H145" s="7" t="n"/>
      <c r="I145" s="7" t="n"/>
      <c r="J145" s="7" t="n"/>
      <c r="K145" s="7" t="n"/>
      <c r="L145" s="7" t="n"/>
      <c r="M145" s="7" t="n"/>
      <c r="N145" s="7" t="n"/>
      <c r="O145" s="7" t="n"/>
      <c r="P145" s="7">
        <f>IF($C145="","",XLOOKUP($C145,Listen!$A$10:$A$15,Listen!$B$10:$B$15,""))</f>
        <v/>
      </c>
      <c r="Q145" s="7">
        <f>IF($C145="","",XLOOKUP($C145,Listen!$A$10:$A$15,Listen!$C$10:$C$15,""))</f>
        <v/>
      </c>
      <c r="R145" s="7">
        <f>IF($C145="","",XLOOKUP($C145,Listen!$A$10:$A$15,Listen!$D$10:$D$15,""))</f>
        <v/>
      </c>
      <c r="S145" s="7">
        <f>IF($C145="","",XLOOKUP($C145,Listen!$A$10:$A$15,Listen!$E$10:$E$15,""))</f>
        <v/>
      </c>
      <c r="T145" s="7">
        <f>IF($C145="","",XLOOKUP($C145,Listen!$A$10:$A$15,Listen!$F$10:$F$15,""))</f>
        <v/>
      </c>
      <c r="U145" s="7">
        <f>IF($C145="","",XLOOKUP($C145,Listen!$A$10:$A$15,Listen!$G$10:$G$15,""))</f>
        <v/>
      </c>
      <c r="V145" s="7">
        <f>IF($C145="","",XLOOKUP($C145,Listen!$A$10:$A$15,Listen!$H$10:$H$15,""))</f>
        <v/>
      </c>
      <c r="W145" s="7">
        <f>IF($C145="","",XLOOKUP($C145,Listen!$A$10:$A$15,Listen!$I$10:$I$15,""))</f>
        <v/>
      </c>
      <c r="X145" s="7">
        <f>IF($C145="","",XLOOKUP($C145,Listen!$A$10:$A$15,Listen!$J$10:$J$15,""))</f>
        <v/>
      </c>
      <c r="Y145" s="7">
        <f>IF($C145="","",XLOOKUP($C145,Listen!$A$10:$A$15,Listen!$K$10:$K$15,""))</f>
        <v/>
      </c>
      <c r="Z145" s="7">
        <f>IF($C145="","",XLOOKUP($C145,Listen!$A$10:$A$15,Listen!$L$10:$L$15,""))</f>
        <v/>
      </c>
      <c r="AA145" s="7">
        <f>IF($C145="","",XLOOKUP($C145,Listen!$A$10:$A$15,Listen!$M$10:$M$15,""))</f>
        <v/>
      </c>
      <c r="AB145" s="7">
        <f>IF(COUNTA($D145:$O145)=0,"",AVERAGE($D145:$O145))</f>
        <v/>
      </c>
      <c r="AC145" s="7">
        <f>IF($C145="","",SUMPRODUCT(--($D145:$O145&lt;&gt;""),--($P145:$AA145&lt;&gt;""),--($D145:$O145&lt;$P145:$AA145)))</f>
        <v/>
      </c>
      <c r="AD145" s="8">
        <f>IF($C145="","",IF(SUMPRODUCT(--($P145:$AA145&lt;&gt;"" ))=0,"",SUMPRODUCT(--($D145:$O145&lt;&gt;""),--($P145:$AA145&lt;&gt;""),--($D145:$O145&gt;=$P145:$AA145)) / SUMPRODUCT(--($P145:$AA145&lt;&gt;"" ))))</f>
        <v/>
      </c>
    </row>
    <row r="146">
      <c r="A146" s="5" t="n"/>
      <c r="B146" s="5" t="n"/>
      <c r="C146" s="5" t="n"/>
      <c r="D146" s="7" t="n"/>
      <c r="E146" s="7" t="n"/>
      <c r="F146" s="7" t="n"/>
      <c r="G146" s="7" t="n"/>
      <c r="H146" s="7" t="n"/>
      <c r="I146" s="7" t="n"/>
      <c r="J146" s="7" t="n"/>
      <c r="K146" s="7" t="n"/>
      <c r="L146" s="7" t="n"/>
      <c r="M146" s="7" t="n"/>
      <c r="N146" s="7" t="n"/>
      <c r="O146" s="7" t="n"/>
      <c r="P146" s="7">
        <f>IF($C146="","",XLOOKUP($C146,Listen!$A$10:$A$15,Listen!$B$10:$B$15,""))</f>
        <v/>
      </c>
      <c r="Q146" s="7">
        <f>IF($C146="","",XLOOKUP($C146,Listen!$A$10:$A$15,Listen!$C$10:$C$15,""))</f>
        <v/>
      </c>
      <c r="R146" s="7">
        <f>IF($C146="","",XLOOKUP($C146,Listen!$A$10:$A$15,Listen!$D$10:$D$15,""))</f>
        <v/>
      </c>
      <c r="S146" s="7">
        <f>IF($C146="","",XLOOKUP($C146,Listen!$A$10:$A$15,Listen!$E$10:$E$15,""))</f>
        <v/>
      </c>
      <c r="T146" s="7">
        <f>IF($C146="","",XLOOKUP($C146,Listen!$A$10:$A$15,Listen!$F$10:$F$15,""))</f>
        <v/>
      </c>
      <c r="U146" s="7">
        <f>IF($C146="","",XLOOKUP($C146,Listen!$A$10:$A$15,Listen!$G$10:$G$15,""))</f>
        <v/>
      </c>
      <c r="V146" s="7">
        <f>IF($C146="","",XLOOKUP($C146,Listen!$A$10:$A$15,Listen!$H$10:$H$15,""))</f>
        <v/>
      </c>
      <c r="W146" s="7">
        <f>IF($C146="","",XLOOKUP($C146,Listen!$A$10:$A$15,Listen!$I$10:$I$15,""))</f>
        <v/>
      </c>
      <c r="X146" s="7">
        <f>IF($C146="","",XLOOKUP($C146,Listen!$A$10:$A$15,Listen!$J$10:$J$15,""))</f>
        <v/>
      </c>
      <c r="Y146" s="7">
        <f>IF($C146="","",XLOOKUP($C146,Listen!$A$10:$A$15,Listen!$K$10:$K$15,""))</f>
        <v/>
      </c>
      <c r="Z146" s="7">
        <f>IF($C146="","",XLOOKUP($C146,Listen!$A$10:$A$15,Listen!$L$10:$L$15,""))</f>
        <v/>
      </c>
      <c r="AA146" s="7">
        <f>IF($C146="","",XLOOKUP($C146,Listen!$A$10:$A$15,Listen!$M$10:$M$15,""))</f>
        <v/>
      </c>
      <c r="AB146" s="7">
        <f>IF(COUNTA($D146:$O146)=0,"",AVERAGE($D146:$O146))</f>
        <v/>
      </c>
      <c r="AC146" s="7">
        <f>IF($C146="","",SUMPRODUCT(--($D146:$O146&lt;&gt;""),--($P146:$AA146&lt;&gt;""),--($D146:$O146&lt;$P146:$AA146)))</f>
        <v/>
      </c>
      <c r="AD146" s="8">
        <f>IF($C146="","",IF(SUMPRODUCT(--($P146:$AA146&lt;&gt;"" ))=0,"",SUMPRODUCT(--($D146:$O146&lt;&gt;""),--($P146:$AA146&lt;&gt;""),--($D146:$O146&gt;=$P146:$AA146)) / SUMPRODUCT(--($P146:$AA146&lt;&gt;"" ))))</f>
        <v/>
      </c>
    </row>
    <row r="147">
      <c r="A147" s="5" t="n"/>
      <c r="B147" s="5" t="n"/>
      <c r="C147" s="5" t="n"/>
      <c r="D147" s="7" t="n"/>
      <c r="E147" s="7" t="n"/>
      <c r="F147" s="7" t="n"/>
      <c r="G147" s="7" t="n"/>
      <c r="H147" s="7" t="n"/>
      <c r="I147" s="7" t="n"/>
      <c r="J147" s="7" t="n"/>
      <c r="K147" s="7" t="n"/>
      <c r="L147" s="7" t="n"/>
      <c r="M147" s="7" t="n"/>
      <c r="N147" s="7" t="n"/>
      <c r="O147" s="7" t="n"/>
      <c r="P147" s="7">
        <f>IF($C147="","",XLOOKUP($C147,Listen!$A$10:$A$15,Listen!$B$10:$B$15,""))</f>
        <v/>
      </c>
      <c r="Q147" s="7">
        <f>IF($C147="","",XLOOKUP($C147,Listen!$A$10:$A$15,Listen!$C$10:$C$15,""))</f>
        <v/>
      </c>
      <c r="R147" s="7">
        <f>IF($C147="","",XLOOKUP($C147,Listen!$A$10:$A$15,Listen!$D$10:$D$15,""))</f>
        <v/>
      </c>
      <c r="S147" s="7">
        <f>IF($C147="","",XLOOKUP($C147,Listen!$A$10:$A$15,Listen!$E$10:$E$15,""))</f>
        <v/>
      </c>
      <c r="T147" s="7">
        <f>IF($C147="","",XLOOKUP($C147,Listen!$A$10:$A$15,Listen!$F$10:$F$15,""))</f>
        <v/>
      </c>
      <c r="U147" s="7">
        <f>IF($C147="","",XLOOKUP($C147,Listen!$A$10:$A$15,Listen!$G$10:$G$15,""))</f>
        <v/>
      </c>
      <c r="V147" s="7">
        <f>IF($C147="","",XLOOKUP($C147,Listen!$A$10:$A$15,Listen!$H$10:$H$15,""))</f>
        <v/>
      </c>
      <c r="W147" s="7">
        <f>IF($C147="","",XLOOKUP($C147,Listen!$A$10:$A$15,Listen!$I$10:$I$15,""))</f>
        <v/>
      </c>
      <c r="X147" s="7">
        <f>IF($C147="","",XLOOKUP($C147,Listen!$A$10:$A$15,Listen!$J$10:$J$15,""))</f>
        <v/>
      </c>
      <c r="Y147" s="7">
        <f>IF($C147="","",XLOOKUP($C147,Listen!$A$10:$A$15,Listen!$K$10:$K$15,""))</f>
        <v/>
      </c>
      <c r="Z147" s="7">
        <f>IF($C147="","",XLOOKUP($C147,Listen!$A$10:$A$15,Listen!$L$10:$L$15,""))</f>
        <v/>
      </c>
      <c r="AA147" s="7">
        <f>IF($C147="","",XLOOKUP($C147,Listen!$A$10:$A$15,Listen!$M$10:$M$15,""))</f>
        <v/>
      </c>
      <c r="AB147" s="7">
        <f>IF(COUNTA($D147:$O147)=0,"",AVERAGE($D147:$O147))</f>
        <v/>
      </c>
      <c r="AC147" s="7">
        <f>IF($C147="","",SUMPRODUCT(--($D147:$O147&lt;&gt;""),--($P147:$AA147&lt;&gt;""),--($D147:$O147&lt;$P147:$AA147)))</f>
        <v/>
      </c>
      <c r="AD147" s="8">
        <f>IF($C147="","",IF(SUMPRODUCT(--($P147:$AA147&lt;&gt;"" ))=0,"",SUMPRODUCT(--($D147:$O147&lt;&gt;""),--($P147:$AA147&lt;&gt;""),--($D147:$O147&gt;=$P147:$AA147)) / SUMPRODUCT(--($P147:$AA147&lt;&gt;"" ))))</f>
        <v/>
      </c>
    </row>
    <row r="148">
      <c r="A148" s="5" t="n"/>
      <c r="B148" s="5" t="n"/>
      <c r="C148" s="5" t="n"/>
      <c r="D148" s="7" t="n"/>
      <c r="E148" s="7" t="n"/>
      <c r="F148" s="7" t="n"/>
      <c r="G148" s="7" t="n"/>
      <c r="H148" s="7" t="n"/>
      <c r="I148" s="7" t="n"/>
      <c r="J148" s="7" t="n"/>
      <c r="K148" s="7" t="n"/>
      <c r="L148" s="7" t="n"/>
      <c r="M148" s="7" t="n"/>
      <c r="N148" s="7" t="n"/>
      <c r="O148" s="7" t="n"/>
      <c r="P148" s="7">
        <f>IF($C148="","",XLOOKUP($C148,Listen!$A$10:$A$15,Listen!$B$10:$B$15,""))</f>
        <v/>
      </c>
      <c r="Q148" s="7">
        <f>IF($C148="","",XLOOKUP($C148,Listen!$A$10:$A$15,Listen!$C$10:$C$15,""))</f>
        <v/>
      </c>
      <c r="R148" s="7">
        <f>IF($C148="","",XLOOKUP($C148,Listen!$A$10:$A$15,Listen!$D$10:$D$15,""))</f>
        <v/>
      </c>
      <c r="S148" s="7">
        <f>IF($C148="","",XLOOKUP($C148,Listen!$A$10:$A$15,Listen!$E$10:$E$15,""))</f>
        <v/>
      </c>
      <c r="T148" s="7">
        <f>IF($C148="","",XLOOKUP($C148,Listen!$A$10:$A$15,Listen!$F$10:$F$15,""))</f>
        <v/>
      </c>
      <c r="U148" s="7">
        <f>IF($C148="","",XLOOKUP($C148,Listen!$A$10:$A$15,Listen!$G$10:$G$15,""))</f>
        <v/>
      </c>
      <c r="V148" s="7">
        <f>IF($C148="","",XLOOKUP($C148,Listen!$A$10:$A$15,Listen!$H$10:$H$15,""))</f>
        <v/>
      </c>
      <c r="W148" s="7">
        <f>IF($C148="","",XLOOKUP($C148,Listen!$A$10:$A$15,Listen!$I$10:$I$15,""))</f>
        <v/>
      </c>
      <c r="X148" s="7">
        <f>IF($C148="","",XLOOKUP($C148,Listen!$A$10:$A$15,Listen!$J$10:$J$15,""))</f>
        <v/>
      </c>
      <c r="Y148" s="7">
        <f>IF($C148="","",XLOOKUP($C148,Listen!$A$10:$A$15,Listen!$K$10:$K$15,""))</f>
        <v/>
      </c>
      <c r="Z148" s="7">
        <f>IF($C148="","",XLOOKUP($C148,Listen!$A$10:$A$15,Listen!$L$10:$L$15,""))</f>
        <v/>
      </c>
      <c r="AA148" s="7">
        <f>IF($C148="","",XLOOKUP($C148,Listen!$A$10:$A$15,Listen!$M$10:$M$15,""))</f>
        <v/>
      </c>
      <c r="AB148" s="7">
        <f>IF(COUNTA($D148:$O148)=0,"",AVERAGE($D148:$O148))</f>
        <v/>
      </c>
      <c r="AC148" s="7">
        <f>IF($C148="","",SUMPRODUCT(--($D148:$O148&lt;&gt;""),--($P148:$AA148&lt;&gt;""),--($D148:$O148&lt;$P148:$AA148)))</f>
        <v/>
      </c>
      <c r="AD148" s="8">
        <f>IF($C148="","",IF(SUMPRODUCT(--($P148:$AA148&lt;&gt;"" ))=0,"",SUMPRODUCT(--($D148:$O148&lt;&gt;""),--($P148:$AA148&lt;&gt;""),--($D148:$O148&gt;=$P148:$AA148)) / SUMPRODUCT(--($P148:$AA148&lt;&gt;"" ))))</f>
        <v/>
      </c>
    </row>
    <row r="149">
      <c r="A149" s="5" t="n"/>
      <c r="B149" s="5" t="n"/>
      <c r="C149" s="5" t="n"/>
      <c r="D149" s="7" t="n"/>
      <c r="E149" s="7" t="n"/>
      <c r="F149" s="7" t="n"/>
      <c r="G149" s="7" t="n"/>
      <c r="H149" s="7" t="n"/>
      <c r="I149" s="7" t="n"/>
      <c r="J149" s="7" t="n"/>
      <c r="K149" s="7" t="n"/>
      <c r="L149" s="7" t="n"/>
      <c r="M149" s="7" t="n"/>
      <c r="N149" s="7" t="n"/>
      <c r="O149" s="7" t="n"/>
      <c r="P149" s="7">
        <f>IF($C149="","",XLOOKUP($C149,Listen!$A$10:$A$15,Listen!$B$10:$B$15,""))</f>
        <v/>
      </c>
      <c r="Q149" s="7">
        <f>IF($C149="","",XLOOKUP($C149,Listen!$A$10:$A$15,Listen!$C$10:$C$15,""))</f>
        <v/>
      </c>
      <c r="R149" s="7">
        <f>IF($C149="","",XLOOKUP($C149,Listen!$A$10:$A$15,Listen!$D$10:$D$15,""))</f>
        <v/>
      </c>
      <c r="S149" s="7">
        <f>IF($C149="","",XLOOKUP($C149,Listen!$A$10:$A$15,Listen!$E$10:$E$15,""))</f>
        <v/>
      </c>
      <c r="T149" s="7">
        <f>IF($C149="","",XLOOKUP($C149,Listen!$A$10:$A$15,Listen!$F$10:$F$15,""))</f>
        <v/>
      </c>
      <c r="U149" s="7">
        <f>IF($C149="","",XLOOKUP($C149,Listen!$A$10:$A$15,Listen!$G$10:$G$15,""))</f>
        <v/>
      </c>
      <c r="V149" s="7">
        <f>IF($C149="","",XLOOKUP($C149,Listen!$A$10:$A$15,Listen!$H$10:$H$15,""))</f>
        <v/>
      </c>
      <c r="W149" s="7">
        <f>IF($C149="","",XLOOKUP($C149,Listen!$A$10:$A$15,Listen!$I$10:$I$15,""))</f>
        <v/>
      </c>
      <c r="X149" s="7">
        <f>IF($C149="","",XLOOKUP($C149,Listen!$A$10:$A$15,Listen!$J$10:$J$15,""))</f>
        <v/>
      </c>
      <c r="Y149" s="7">
        <f>IF($C149="","",XLOOKUP($C149,Listen!$A$10:$A$15,Listen!$K$10:$K$15,""))</f>
        <v/>
      </c>
      <c r="Z149" s="7">
        <f>IF($C149="","",XLOOKUP($C149,Listen!$A$10:$A$15,Listen!$L$10:$L$15,""))</f>
        <v/>
      </c>
      <c r="AA149" s="7">
        <f>IF($C149="","",XLOOKUP($C149,Listen!$A$10:$A$15,Listen!$M$10:$M$15,""))</f>
        <v/>
      </c>
      <c r="AB149" s="7">
        <f>IF(COUNTA($D149:$O149)=0,"",AVERAGE($D149:$O149))</f>
        <v/>
      </c>
      <c r="AC149" s="7">
        <f>IF($C149="","",SUMPRODUCT(--($D149:$O149&lt;&gt;""),--($P149:$AA149&lt;&gt;""),--($D149:$O149&lt;$P149:$AA149)))</f>
        <v/>
      </c>
      <c r="AD149" s="8">
        <f>IF($C149="","",IF(SUMPRODUCT(--($P149:$AA149&lt;&gt;"" ))=0,"",SUMPRODUCT(--($D149:$O149&lt;&gt;""),--($P149:$AA149&lt;&gt;""),--($D149:$O149&gt;=$P149:$AA149)) / SUMPRODUCT(--($P149:$AA149&lt;&gt;"" ))))</f>
        <v/>
      </c>
    </row>
    <row r="150">
      <c r="A150" s="5" t="n"/>
      <c r="B150" s="5" t="n"/>
      <c r="C150" s="5" t="n"/>
      <c r="D150" s="7" t="n"/>
      <c r="E150" s="7" t="n"/>
      <c r="F150" s="7" t="n"/>
      <c r="G150" s="7" t="n"/>
      <c r="H150" s="7" t="n"/>
      <c r="I150" s="7" t="n"/>
      <c r="J150" s="7" t="n"/>
      <c r="K150" s="7" t="n"/>
      <c r="L150" s="7" t="n"/>
      <c r="M150" s="7" t="n"/>
      <c r="N150" s="7" t="n"/>
      <c r="O150" s="7" t="n"/>
      <c r="P150" s="7">
        <f>IF($C150="","",XLOOKUP($C150,Listen!$A$10:$A$15,Listen!$B$10:$B$15,""))</f>
        <v/>
      </c>
      <c r="Q150" s="7">
        <f>IF($C150="","",XLOOKUP($C150,Listen!$A$10:$A$15,Listen!$C$10:$C$15,""))</f>
        <v/>
      </c>
      <c r="R150" s="7">
        <f>IF($C150="","",XLOOKUP($C150,Listen!$A$10:$A$15,Listen!$D$10:$D$15,""))</f>
        <v/>
      </c>
      <c r="S150" s="7">
        <f>IF($C150="","",XLOOKUP($C150,Listen!$A$10:$A$15,Listen!$E$10:$E$15,""))</f>
        <v/>
      </c>
      <c r="T150" s="7">
        <f>IF($C150="","",XLOOKUP($C150,Listen!$A$10:$A$15,Listen!$F$10:$F$15,""))</f>
        <v/>
      </c>
      <c r="U150" s="7">
        <f>IF($C150="","",XLOOKUP($C150,Listen!$A$10:$A$15,Listen!$G$10:$G$15,""))</f>
        <v/>
      </c>
      <c r="V150" s="7">
        <f>IF($C150="","",XLOOKUP($C150,Listen!$A$10:$A$15,Listen!$H$10:$H$15,""))</f>
        <v/>
      </c>
      <c r="W150" s="7">
        <f>IF($C150="","",XLOOKUP($C150,Listen!$A$10:$A$15,Listen!$I$10:$I$15,""))</f>
        <v/>
      </c>
      <c r="X150" s="7">
        <f>IF($C150="","",XLOOKUP($C150,Listen!$A$10:$A$15,Listen!$J$10:$J$15,""))</f>
        <v/>
      </c>
      <c r="Y150" s="7">
        <f>IF($C150="","",XLOOKUP($C150,Listen!$A$10:$A$15,Listen!$K$10:$K$15,""))</f>
        <v/>
      </c>
      <c r="Z150" s="7">
        <f>IF($C150="","",XLOOKUP($C150,Listen!$A$10:$A$15,Listen!$L$10:$L$15,""))</f>
        <v/>
      </c>
      <c r="AA150" s="7">
        <f>IF($C150="","",XLOOKUP($C150,Listen!$A$10:$A$15,Listen!$M$10:$M$15,""))</f>
        <v/>
      </c>
      <c r="AB150" s="7">
        <f>IF(COUNTA($D150:$O150)=0,"",AVERAGE($D150:$O150))</f>
        <v/>
      </c>
      <c r="AC150" s="7">
        <f>IF($C150="","",SUMPRODUCT(--($D150:$O150&lt;&gt;""),--($P150:$AA150&lt;&gt;""),--($D150:$O150&lt;$P150:$AA150)))</f>
        <v/>
      </c>
      <c r="AD150" s="8">
        <f>IF($C150="","",IF(SUMPRODUCT(--($P150:$AA150&lt;&gt;"" ))=0,"",SUMPRODUCT(--($D150:$O150&lt;&gt;""),--($P150:$AA150&lt;&gt;""),--($D150:$O150&gt;=$P150:$AA150)) / SUMPRODUCT(--($P150:$AA150&lt;&gt;"" ))))</f>
        <v/>
      </c>
    </row>
    <row r="151">
      <c r="A151" s="5" t="n"/>
      <c r="B151" s="5" t="n"/>
      <c r="C151" s="5" t="n"/>
      <c r="D151" s="7" t="n"/>
      <c r="E151" s="7" t="n"/>
      <c r="F151" s="7" t="n"/>
      <c r="G151" s="7" t="n"/>
      <c r="H151" s="7" t="n"/>
      <c r="I151" s="7" t="n"/>
      <c r="J151" s="7" t="n"/>
      <c r="K151" s="7" t="n"/>
      <c r="L151" s="7" t="n"/>
      <c r="M151" s="7" t="n"/>
      <c r="N151" s="7" t="n"/>
      <c r="O151" s="7" t="n"/>
      <c r="P151" s="7">
        <f>IF($C151="","",XLOOKUP($C151,Listen!$A$10:$A$15,Listen!$B$10:$B$15,""))</f>
        <v/>
      </c>
      <c r="Q151" s="7">
        <f>IF($C151="","",XLOOKUP($C151,Listen!$A$10:$A$15,Listen!$C$10:$C$15,""))</f>
        <v/>
      </c>
      <c r="R151" s="7">
        <f>IF($C151="","",XLOOKUP($C151,Listen!$A$10:$A$15,Listen!$D$10:$D$15,""))</f>
        <v/>
      </c>
      <c r="S151" s="7">
        <f>IF($C151="","",XLOOKUP($C151,Listen!$A$10:$A$15,Listen!$E$10:$E$15,""))</f>
        <v/>
      </c>
      <c r="T151" s="7">
        <f>IF($C151="","",XLOOKUP($C151,Listen!$A$10:$A$15,Listen!$F$10:$F$15,""))</f>
        <v/>
      </c>
      <c r="U151" s="7">
        <f>IF($C151="","",XLOOKUP($C151,Listen!$A$10:$A$15,Listen!$G$10:$G$15,""))</f>
        <v/>
      </c>
      <c r="V151" s="7">
        <f>IF($C151="","",XLOOKUP($C151,Listen!$A$10:$A$15,Listen!$H$10:$H$15,""))</f>
        <v/>
      </c>
      <c r="W151" s="7">
        <f>IF($C151="","",XLOOKUP($C151,Listen!$A$10:$A$15,Listen!$I$10:$I$15,""))</f>
        <v/>
      </c>
      <c r="X151" s="7">
        <f>IF($C151="","",XLOOKUP($C151,Listen!$A$10:$A$15,Listen!$J$10:$J$15,""))</f>
        <v/>
      </c>
      <c r="Y151" s="7">
        <f>IF($C151="","",XLOOKUP($C151,Listen!$A$10:$A$15,Listen!$K$10:$K$15,""))</f>
        <v/>
      </c>
      <c r="Z151" s="7">
        <f>IF($C151="","",XLOOKUP($C151,Listen!$A$10:$A$15,Listen!$L$10:$L$15,""))</f>
        <v/>
      </c>
      <c r="AA151" s="7">
        <f>IF($C151="","",XLOOKUP($C151,Listen!$A$10:$A$15,Listen!$M$10:$M$15,""))</f>
        <v/>
      </c>
      <c r="AB151" s="7">
        <f>IF(COUNTA($D151:$O151)=0,"",AVERAGE($D151:$O151))</f>
        <v/>
      </c>
      <c r="AC151" s="7">
        <f>IF($C151="","",SUMPRODUCT(--($D151:$O151&lt;&gt;""),--($P151:$AA151&lt;&gt;""),--($D151:$O151&lt;$P151:$AA151)))</f>
        <v/>
      </c>
      <c r="AD151" s="8">
        <f>IF($C151="","",IF(SUMPRODUCT(--($P151:$AA151&lt;&gt;"" ))=0,"",SUMPRODUCT(--($D151:$O151&lt;&gt;""),--($P151:$AA151&lt;&gt;""),--($D151:$O151&gt;=$P151:$AA151)) / SUMPRODUCT(--($P151:$AA151&lt;&gt;"" ))))</f>
        <v/>
      </c>
    </row>
    <row r="152">
      <c r="A152" s="5" t="n"/>
      <c r="B152" s="5" t="n"/>
      <c r="C152" s="5" t="n"/>
      <c r="D152" s="7" t="n"/>
      <c r="E152" s="7" t="n"/>
      <c r="F152" s="7" t="n"/>
      <c r="G152" s="7" t="n"/>
      <c r="H152" s="7" t="n"/>
      <c r="I152" s="7" t="n"/>
      <c r="J152" s="7" t="n"/>
      <c r="K152" s="7" t="n"/>
      <c r="L152" s="7" t="n"/>
      <c r="M152" s="7" t="n"/>
      <c r="N152" s="7" t="n"/>
      <c r="O152" s="7" t="n"/>
      <c r="P152" s="7">
        <f>IF($C152="","",XLOOKUP($C152,Listen!$A$10:$A$15,Listen!$B$10:$B$15,""))</f>
        <v/>
      </c>
      <c r="Q152" s="7">
        <f>IF($C152="","",XLOOKUP($C152,Listen!$A$10:$A$15,Listen!$C$10:$C$15,""))</f>
        <v/>
      </c>
      <c r="R152" s="7">
        <f>IF($C152="","",XLOOKUP($C152,Listen!$A$10:$A$15,Listen!$D$10:$D$15,""))</f>
        <v/>
      </c>
      <c r="S152" s="7">
        <f>IF($C152="","",XLOOKUP($C152,Listen!$A$10:$A$15,Listen!$E$10:$E$15,""))</f>
        <v/>
      </c>
      <c r="T152" s="7">
        <f>IF($C152="","",XLOOKUP($C152,Listen!$A$10:$A$15,Listen!$F$10:$F$15,""))</f>
        <v/>
      </c>
      <c r="U152" s="7">
        <f>IF($C152="","",XLOOKUP($C152,Listen!$A$10:$A$15,Listen!$G$10:$G$15,""))</f>
        <v/>
      </c>
      <c r="V152" s="7">
        <f>IF($C152="","",XLOOKUP($C152,Listen!$A$10:$A$15,Listen!$H$10:$H$15,""))</f>
        <v/>
      </c>
      <c r="W152" s="7">
        <f>IF($C152="","",XLOOKUP($C152,Listen!$A$10:$A$15,Listen!$I$10:$I$15,""))</f>
        <v/>
      </c>
      <c r="X152" s="7">
        <f>IF($C152="","",XLOOKUP($C152,Listen!$A$10:$A$15,Listen!$J$10:$J$15,""))</f>
        <v/>
      </c>
      <c r="Y152" s="7">
        <f>IF($C152="","",XLOOKUP($C152,Listen!$A$10:$A$15,Listen!$K$10:$K$15,""))</f>
        <v/>
      </c>
      <c r="Z152" s="7">
        <f>IF($C152="","",XLOOKUP($C152,Listen!$A$10:$A$15,Listen!$L$10:$L$15,""))</f>
        <v/>
      </c>
      <c r="AA152" s="7">
        <f>IF($C152="","",XLOOKUP($C152,Listen!$A$10:$A$15,Listen!$M$10:$M$15,""))</f>
        <v/>
      </c>
      <c r="AB152" s="7">
        <f>IF(COUNTA($D152:$O152)=0,"",AVERAGE($D152:$O152))</f>
        <v/>
      </c>
      <c r="AC152" s="7">
        <f>IF($C152="","",SUMPRODUCT(--($D152:$O152&lt;&gt;""),--($P152:$AA152&lt;&gt;""),--($D152:$O152&lt;$P152:$AA152)))</f>
        <v/>
      </c>
      <c r="AD152" s="8">
        <f>IF($C152="","",IF(SUMPRODUCT(--($P152:$AA152&lt;&gt;"" ))=0,"",SUMPRODUCT(--($D152:$O152&lt;&gt;""),--($P152:$AA152&lt;&gt;""),--($D152:$O152&gt;=$P152:$AA152)) / SUMPRODUCT(--($P152:$AA152&lt;&gt;"" ))))</f>
        <v/>
      </c>
    </row>
    <row r="153">
      <c r="A153" s="5" t="n"/>
      <c r="B153" s="5" t="n"/>
      <c r="C153" s="5" t="n"/>
      <c r="D153" s="7" t="n"/>
      <c r="E153" s="7" t="n"/>
      <c r="F153" s="7" t="n"/>
      <c r="G153" s="7" t="n"/>
      <c r="H153" s="7" t="n"/>
      <c r="I153" s="7" t="n"/>
      <c r="J153" s="7" t="n"/>
      <c r="K153" s="7" t="n"/>
      <c r="L153" s="7" t="n"/>
      <c r="M153" s="7" t="n"/>
      <c r="N153" s="7" t="n"/>
      <c r="O153" s="7" t="n"/>
      <c r="P153" s="7">
        <f>IF($C153="","",XLOOKUP($C153,Listen!$A$10:$A$15,Listen!$B$10:$B$15,""))</f>
        <v/>
      </c>
      <c r="Q153" s="7">
        <f>IF($C153="","",XLOOKUP($C153,Listen!$A$10:$A$15,Listen!$C$10:$C$15,""))</f>
        <v/>
      </c>
      <c r="R153" s="7">
        <f>IF($C153="","",XLOOKUP($C153,Listen!$A$10:$A$15,Listen!$D$10:$D$15,""))</f>
        <v/>
      </c>
      <c r="S153" s="7">
        <f>IF($C153="","",XLOOKUP($C153,Listen!$A$10:$A$15,Listen!$E$10:$E$15,""))</f>
        <v/>
      </c>
      <c r="T153" s="7">
        <f>IF($C153="","",XLOOKUP($C153,Listen!$A$10:$A$15,Listen!$F$10:$F$15,""))</f>
        <v/>
      </c>
      <c r="U153" s="7">
        <f>IF($C153="","",XLOOKUP($C153,Listen!$A$10:$A$15,Listen!$G$10:$G$15,""))</f>
        <v/>
      </c>
      <c r="V153" s="7">
        <f>IF($C153="","",XLOOKUP($C153,Listen!$A$10:$A$15,Listen!$H$10:$H$15,""))</f>
        <v/>
      </c>
      <c r="W153" s="7">
        <f>IF($C153="","",XLOOKUP($C153,Listen!$A$10:$A$15,Listen!$I$10:$I$15,""))</f>
        <v/>
      </c>
      <c r="X153" s="7">
        <f>IF($C153="","",XLOOKUP($C153,Listen!$A$10:$A$15,Listen!$J$10:$J$15,""))</f>
        <v/>
      </c>
      <c r="Y153" s="7">
        <f>IF($C153="","",XLOOKUP($C153,Listen!$A$10:$A$15,Listen!$K$10:$K$15,""))</f>
        <v/>
      </c>
      <c r="Z153" s="7">
        <f>IF($C153="","",XLOOKUP($C153,Listen!$A$10:$A$15,Listen!$L$10:$L$15,""))</f>
        <v/>
      </c>
      <c r="AA153" s="7">
        <f>IF($C153="","",XLOOKUP($C153,Listen!$A$10:$A$15,Listen!$M$10:$M$15,""))</f>
        <v/>
      </c>
      <c r="AB153" s="7">
        <f>IF(COUNTA($D153:$O153)=0,"",AVERAGE($D153:$O153))</f>
        <v/>
      </c>
      <c r="AC153" s="7">
        <f>IF($C153="","",SUMPRODUCT(--($D153:$O153&lt;&gt;""),--($P153:$AA153&lt;&gt;""),--($D153:$O153&lt;$P153:$AA153)))</f>
        <v/>
      </c>
      <c r="AD153" s="8">
        <f>IF($C153="","",IF(SUMPRODUCT(--($P153:$AA153&lt;&gt;"" ))=0,"",SUMPRODUCT(--($D153:$O153&lt;&gt;""),--($P153:$AA153&lt;&gt;""),--($D153:$O153&gt;=$P153:$AA153)) / SUMPRODUCT(--($P153:$AA153&lt;&gt;"" ))))</f>
        <v/>
      </c>
    </row>
    <row r="154">
      <c r="A154" s="5" t="n"/>
      <c r="B154" s="5" t="n"/>
      <c r="C154" s="5" t="n"/>
      <c r="D154" s="7" t="n"/>
      <c r="E154" s="7" t="n"/>
      <c r="F154" s="7" t="n"/>
      <c r="G154" s="7" t="n"/>
      <c r="H154" s="7" t="n"/>
      <c r="I154" s="7" t="n"/>
      <c r="J154" s="7" t="n"/>
      <c r="K154" s="7" t="n"/>
      <c r="L154" s="7" t="n"/>
      <c r="M154" s="7" t="n"/>
      <c r="N154" s="7" t="n"/>
      <c r="O154" s="7" t="n"/>
      <c r="P154" s="7">
        <f>IF($C154="","",XLOOKUP($C154,Listen!$A$10:$A$15,Listen!$B$10:$B$15,""))</f>
        <v/>
      </c>
      <c r="Q154" s="7">
        <f>IF($C154="","",XLOOKUP($C154,Listen!$A$10:$A$15,Listen!$C$10:$C$15,""))</f>
        <v/>
      </c>
      <c r="R154" s="7">
        <f>IF($C154="","",XLOOKUP($C154,Listen!$A$10:$A$15,Listen!$D$10:$D$15,""))</f>
        <v/>
      </c>
      <c r="S154" s="7">
        <f>IF($C154="","",XLOOKUP($C154,Listen!$A$10:$A$15,Listen!$E$10:$E$15,""))</f>
        <v/>
      </c>
      <c r="T154" s="7">
        <f>IF($C154="","",XLOOKUP($C154,Listen!$A$10:$A$15,Listen!$F$10:$F$15,""))</f>
        <v/>
      </c>
      <c r="U154" s="7">
        <f>IF($C154="","",XLOOKUP($C154,Listen!$A$10:$A$15,Listen!$G$10:$G$15,""))</f>
        <v/>
      </c>
      <c r="V154" s="7">
        <f>IF($C154="","",XLOOKUP($C154,Listen!$A$10:$A$15,Listen!$H$10:$H$15,""))</f>
        <v/>
      </c>
      <c r="W154" s="7">
        <f>IF($C154="","",XLOOKUP($C154,Listen!$A$10:$A$15,Listen!$I$10:$I$15,""))</f>
        <v/>
      </c>
      <c r="X154" s="7">
        <f>IF($C154="","",XLOOKUP($C154,Listen!$A$10:$A$15,Listen!$J$10:$J$15,""))</f>
        <v/>
      </c>
      <c r="Y154" s="7">
        <f>IF($C154="","",XLOOKUP($C154,Listen!$A$10:$A$15,Listen!$K$10:$K$15,""))</f>
        <v/>
      </c>
      <c r="Z154" s="7">
        <f>IF($C154="","",XLOOKUP($C154,Listen!$A$10:$A$15,Listen!$L$10:$L$15,""))</f>
        <v/>
      </c>
      <c r="AA154" s="7">
        <f>IF($C154="","",XLOOKUP($C154,Listen!$A$10:$A$15,Listen!$M$10:$M$15,""))</f>
        <v/>
      </c>
      <c r="AB154" s="7">
        <f>IF(COUNTA($D154:$O154)=0,"",AVERAGE($D154:$O154))</f>
        <v/>
      </c>
      <c r="AC154" s="7">
        <f>IF($C154="","",SUMPRODUCT(--($D154:$O154&lt;&gt;""),--($P154:$AA154&lt;&gt;""),--($D154:$O154&lt;$P154:$AA154)))</f>
        <v/>
      </c>
      <c r="AD154" s="8">
        <f>IF($C154="","",IF(SUMPRODUCT(--($P154:$AA154&lt;&gt;"" ))=0,"",SUMPRODUCT(--($D154:$O154&lt;&gt;""),--($P154:$AA154&lt;&gt;""),--($D154:$O154&gt;=$P154:$AA154)) / SUMPRODUCT(--($P154:$AA154&lt;&gt;"" ))))</f>
        <v/>
      </c>
    </row>
    <row r="155">
      <c r="A155" s="5" t="n"/>
      <c r="B155" s="5" t="n"/>
      <c r="C155" s="5" t="n"/>
      <c r="D155" s="7" t="n"/>
      <c r="E155" s="7" t="n"/>
      <c r="F155" s="7" t="n"/>
      <c r="G155" s="7" t="n"/>
      <c r="H155" s="7" t="n"/>
      <c r="I155" s="7" t="n"/>
      <c r="J155" s="7" t="n"/>
      <c r="K155" s="7" t="n"/>
      <c r="L155" s="7" t="n"/>
      <c r="M155" s="7" t="n"/>
      <c r="N155" s="7" t="n"/>
      <c r="O155" s="7" t="n"/>
      <c r="P155" s="7">
        <f>IF($C155="","",XLOOKUP($C155,Listen!$A$10:$A$15,Listen!$B$10:$B$15,""))</f>
        <v/>
      </c>
      <c r="Q155" s="7">
        <f>IF($C155="","",XLOOKUP($C155,Listen!$A$10:$A$15,Listen!$C$10:$C$15,""))</f>
        <v/>
      </c>
      <c r="R155" s="7">
        <f>IF($C155="","",XLOOKUP($C155,Listen!$A$10:$A$15,Listen!$D$10:$D$15,""))</f>
        <v/>
      </c>
      <c r="S155" s="7">
        <f>IF($C155="","",XLOOKUP($C155,Listen!$A$10:$A$15,Listen!$E$10:$E$15,""))</f>
        <v/>
      </c>
      <c r="T155" s="7">
        <f>IF($C155="","",XLOOKUP($C155,Listen!$A$10:$A$15,Listen!$F$10:$F$15,""))</f>
        <v/>
      </c>
      <c r="U155" s="7">
        <f>IF($C155="","",XLOOKUP($C155,Listen!$A$10:$A$15,Listen!$G$10:$G$15,""))</f>
        <v/>
      </c>
      <c r="V155" s="7">
        <f>IF($C155="","",XLOOKUP($C155,Listen!$A$10:$A$15,Listen!$H$10:$H$15,""))</f>
        <v/>
      </c>
      <c r="W155" s="7">
        <f>IF($C155="","",XLOOKUP($C155,Listen!$A$10:$A$15,Listen!$I$10:$I$15,""))</f>
        <v/>
      </c>
      <c r="X155" s="7">
        <f>IF($C155="","",XLOOKUP($C155,Listen!$A$10:$A$15,Listen!$J$10:$J$15,""))</f>
        <v/>
      </c>
      <c r="Y155" s="7">
        <f>IF($C155="","",XLOOKUP($C155,Listen!$A$10:$A$15,Listen!$K$10:$K$15,""))</f>
        <v/>
      </c>
      <c r="Z155" s="7">
        <f>IF($C155="","",XLOOKUP($C155,Listen!$A$10:$A$15,Listen!$L$10:$L$15,""))</f>
        <v/>
      </c>
      <c r="AA155" s="7">
        <f>IF($C155="","",XLOOKUP($C155,Listen!$A$10:$A$15,Listen!$M$10:$M$15,""))</f>
        <v/>
      </c>
      <c r="AB155" s="7">
        <f>IF(COUNTA($D155:$O155)=0,"",AVERAGE($D155:$O155))</f>
        <v/>
      </c>
      <c r="AC155" s="7">
        <f>IF($C155="","",SUMPRODUCT(--($D155:$O155&lt;&gt;""),--($P155:$AA155&lt;&gt;""),--($D155:$O155&lt;$P155:$AA155)))</f>
        <v/>
      </c>
      <c r="AD155" s="8">
        <f>IF($C155="","",IF(SUMPRODUCT(--($P155:$AA155&lt;&gt;"" ))=0,"",SUMPRODUCT(--($D155:$O155&lt;&gt;""),--($P155:$AA155&lt;&gt;""),--($D155:$O155&gt;=$P155:$AA155)) / SUMPRODUCT(--($P155:$AA155&lt;&gt;"" ))))</f>
        <v/>
      </c>
    </row>
    <row r="156">
      <c r="A156" s="5" t="n"/>
      <c r="B156" s="5" t="n"/>
      <c r="C156" s="5" t="n"/>
      <c r="D156" s="7" t="n"/>
      <c r="E156" s="7" t="n"/>
      <c r="F156" s="7" t="n"/>
      <c r="G156" s="7" t="n"/>
      <c r="H156" s="7" t="n"/>
      <c r="I156" s="7" t="n"/>
      <c r="J156" s="7" t="n"/>
      <c r="K156" s="7" t="n"/>
      <c r="L156" s="7" t="n"/>
      <c r="M156" s="7" t="n"/>
      <c r="N156" s="7" t="n"/>
      <c r="O156" s="7" t="n"/>
      <c r="P156" s="7">
        <f>IF($C156="","",XLOOKUP($C156,Listen!$A$10:$A$15,Listen!$B$10:$B$15,""))</f>
        <v/>
      </c>
      <c r="Q156" s="7">
        <f>IF($C156="","",XLOOKUP($C156,Listen!$A$10:$A$15,Listen!$C$10:$C$15,""))</f>
        <v/>
      </c>
      <c r="R156" s="7">
        <f>IF($C156="","",XLOOKUP($C156,Listen!$A$10:$A$15,Listen!$D$10:$D$15,""))</f>
        <v/>
      </c>
      <c r="S156" s="7">
        <f>IF($C156="","",XLOOKUP($C156,Listen!$A$10:$A$15,Listen!$E$10:$E$15,""))</f>
        <v/>
      </c>
      <c r="T156" s="7">
        <f>IF($C156="","",XLOOKUP($C156,Listen!$A$10:$A$15,Listen!$F$10:$F$15,""))</f>
        <v/>
      </c>
      <c r="U156" s="7">
        <f>IF($C156="","",XLOOKUP($C156,Listen!$A$10:$A$15,Listen!$G$10:$G$15,""))</f>
        <v/>
      </c>
      <c r="V156" s="7">
        <f>IF($C156="","",XLOOKUP($C156,Listen!$A$10:$A$15,Listen!$H$10:$H$15,""))</f>
        <v/>
      </c>
      <c r="W156" s="7">
        <f>IF($C156="","",XLOOKUP($C156,Listen!$A$10:$A$15,Listen!$I$10:$I$15,""))</f>
        <v/>
      </c>
      <c r="X156" s="7">
        <f>IF($C156="","",XLOOKUP($C156,Listen!$A$10:$A$15,Listen!$J$10:$J$15,""))</f>
        <v/>
      </c>
      <c r="Y156" s="7">
        <f>IF($C156="","",XLOOKUP($C156,Listen!$A$10:$A$15,Listen!$K$10:$K$15,""))</f>
        <v/>
      </c>
      <c r="Z156" s="7">
        <f>IF($C156="","",XLOOKUP($C156,Listen!$A$10:$A$15,Listen!$L$10:$L$15,""))</f>
        <v/>
      </c>
      <c r="AA156" s="7">
        <f>IF($C156="","",XLOOKUP($C156,Listen!$A$10:$A$15,Listen!$M$10:$M$15,""))</f>
        <v/>
      </c>
      <c r="AB156" s="7">
        <f>IF(COUNTA($D156:$O156)=0,"",AVERAGE($D156:$O156))</f>
        <v/>
      </c>
      <c r="AC156" s="7">
        <f>IF($C156="","",SUMPRODUCT(--($D156:$O156&lt;&gt;""),--($P156:$AA156&lt;&gt;""),--($D156:$O156&lt;$P156:$AA156)))</f>
        <v/>
      </c>
      <c r="AD156" s="8">
        <f>IF($C156="","",IF(SUMPRODUCT(--($P156:$AA156&lt;&gt;"" ))=0,"",SUMPRODUCT(--($D156:$O156&lt;&gt;""),--($P156:$AA156&lt;&gt;""),--($D156:$O156&gt;=$P156:$AA156)) / SUMPRODUCT(--($P156:$AA156&lt;&gt;"" ))))</f>
        <v/>
      </c>
    </row>
    <row r="157">
      <c r="A157" s="5" t="n"/>
      <c r="B157" s="5" t="n"/>
      <c r="C157" s="5" t="n"/>
      <c r="D157" s="7" t="n"/>
      <c r="E157" s="7" t="n"/>
      <c r="F157" s="7" t="n"/>
      <c r="G157" s="7" t="n"/>
      <c r="H157" s="7" t="n"/>
      <c r="I157" s="7" t="n"/>
      <c r="J157" s="7" t="n"/>
      <c r="K157" s="7" t="n"/>
      <c r="L157" s="7" t="n"/>
      <c r="M157" s="7" t="n"/>
      <c r="N157" s="7" t="n"/>
      <c r="O157" s="7" t="n"/>
      <c r="P157" s="7">
        <f>IF($C157="","",XLOOKUP($C157,Listen!$A$10:$A$15,Listen!$B$10:$B$15,""))</f>
        <v/>
      </c>
      <c r="Q157" s="7">
        <f>IF($C157="","",XLOOKUP($C157,Listen!$A$10:$A$15,Listen!$C$10:$C$15,""))</f>
        <v/>
      </c>
      <c r="R157" s="7">
        <f>IF($C157="","",XLOOKUP($C157,Listen!$A$10:$A$15,Listen!$D$10:$D$15,""))</f>
        <v/>
      </c>
      <c r="S157" s="7">
        <f>IF($C157="","",XLOOKUP($C157,Listen!$A$10:$A$15,Listen!$E$10:$E$15,""))</f>
        <v/>
      </c>
      <c r="T157" s="7">
        <f>IF($C157="","",XLOOKUP($C157,Listen!$A$10:$A$15,Listen!$F$10:$F$15,""))</f>
        <v/>
      </c>
      <c r="U157" s="7">
        <f>IF($C157="","",XLOOKUP($C157,Listen!$A$10:$A$15,Listen!$G$10:$G$15,""))</f>
        <v/>
      </c>
      <c r="V157" s="7">
        <f>IF($C157="","",XLOOKUP($C157,Listen!$A$10:$A$15,Listen!$H$10:$H$15,""))</f>
        <v/>
      </c>
      <c r="W157" s="7">
        <f>IF($C157="","",XLOOKUP($C157,Listen!$A$10:$A$15,Listen!$I$10:$I$15,""))</f>
        <v/>
      </c>
      <c r="X157" s="7">
        <f>IF($C157="","",XLOOKUP($C157,Listen!$A$10:$A$15,Listen!$J$10:$J$15,""))</f>
        <v/>
      </c>
      <c r="Y157" s="7">
        <f>IF($C157="","",XLOOKUP($C157,Listen!$A$10:$A$15,Listen!$K$10:$K$15,""))</f>
        <v/>
      </c>
      <c r="Z157" s="7">
        <f>IF($C157="","",XLOOKUP($C157,Listen!$A$10:$A$15,Listen!$L$10:$L$15,""))</f>
        <v/>
      </c>
      <c r="AA157" s="7">
        <f>IF($C157="","",XLOOKUP($C157,Listen!$A$10:$A$15,Listen!$M$10:$M$15,""))</f>
        <v/>
      </c>
      <c r="AB157" s="7">
        <f>IF(COUNTA($D157:$O157)=0,"",AVERAGE($D157:$O157))</f>
        <v/>
      </c>
      <c r="AC157" s="7">
        <f>IF($C157="","",SUMPRODUCT(--($D157:$O157&lt;&gt;""),--($P157:$AA157&lt;&gt;""),--($D157:$O157&lt;$P157:$AA157)))</f>
        <v/>
      </c>
      <c r="AD157" s="8">
        <f>IF($C157="","",IF(SUMPRODUCT(--($P157:$AA157&lt;&gt;"" ))=0,"",SUMPRODUCT(--($D157:$O157&lt;&gt;""),--($P157:$AA157&lt;&gt;""),--($D157:$O157&gt;=$P157:$AA157)) / SUMPRODUCT(--($P157:$AA157&lt;&gt;"" ))))</f>
        <v/>
      </c>
    </row>
    <row r="158">
      <c r="A158" s="5" t="n"/>
      <c r="B158" s="5" t="n"/>
      <c r="C158" s="5" t="n"/>
      <c r="D158" s="7" t="n"/>
      <c r="E158" s="7" t="n"/>
      <c r="F158" s="7" t="n"/>
      <c r="G158" s="7" t="n"/>
      <c r="H158" s="7" t="n"/>
      <c r="I158" s="7" t="n"/>
      <c r="J158" s="7" t="n"/>
      <c r="K158" s="7" t="n"/>
      <c r="L158" s="7" t="n"/>
      <c r="M158" s="7" t="n"/>
      <c r="N158" s="7" t="n"/>
      <c r="O158" s="7" t="n"/>
      <c r="P158" s="7">
        <f>IF($C158="","",XLOOKUP($C158,Listen!$A$10:$A$15,Listen!$B$10:$B$15,""))</f>
        <v/>
      </c>
      <c r="Q158" s="7">
        <f>IF($C158="","",XLOOKUP($C158,Listen!$A$10:$A$15,Listen!$C$10:$C$15,""))</f>
        <v/>
      </c>
      <c r="R158" s="7">
        <f>IF($C158="","",XLOOKUP($C158,Listen!$A$10:$A$15,Listen!$D$10:$D$15,""))</f>
        <v/>
      </c>
      <c r="S158" s="7">
        <f>IF($C158="","",XLOOKUP($C158,Listen!$A$10:$A$15,Listen!$E$10:$E$15,""))</f>
        <v/>
      </c>
      <c r="T158" s="7">
        <f>IF($C158="","",XLOOKUP($C158,Listen!$A$10:$A$15,Listen!$F$10:$F$15,""))</f>
        <v/>
      </c>
      <c r="U158" s="7">
        <f>IF($C158="","",XLOOKUP($C158,Listen!$A$10:$A$15,Listen!$G$10:$G$15,""))</f>
        <v/>
      </c>
      <c r="V158" s="7">
        <f>IF($C158="","",XLOOKUP($C158,Listen!$A$10:$A$15,Listen!$H$10:$H$15,""))</f>
        <v/>
      </c>
      <c r="W158" s="7">
        <f>IF($C158="","",XLOOKUP($C158,Listen!$A$10:$A$15,Listen!$I$10:$I$15,""))</f>
        <v/>
      </c>
      <c r="X158" s="7">
        <f>IF($C158="","",XLOOKUP($C158,Listen!$A$10:$A$15,Listen!$J$10:$J$15,""))</f>
        <v/>
      </c>
      <c r="Y158" s="7">
        <f>IF($C158="","",XLOOKUP($C158,Listen!$A$10:$A$15,Listen!$K$10:$K$15,""))</f>
        <v/>
      </c>
      <c r="Z158" s="7">
        <f>IF($C158="","",XLOOKUP($C158,Listen!$A$10:$A$15,Listen!$L$10:$L$15,""))</f>
        <v/>
      </c>
      <c r="AA158" s="7">
        <f>IF($C158="","",XLOOKUP($C158,Listen!$A$10:$A$15,Listen!$M$10:$M$15,""))</f>
        <v/>
      </c>
      <c r="AB158" s="7">
        <f>IF(COUNTA($D158:$O158)=0,"",AVERAGE($D158:$O158))</f>
        <v/>
      </c>
      <c r="AC158" s="7">
        <f>IF($C158="","",SUMPRODUCT(--($D158:$O158&lt;&gt;""),--($P158:$AA158&lt;&gt;""),--($D158:$O158&lt;$P158:$AA158)))</f>
        <v/>
      </c>
      <c r="AD158" s="8">
        <f>IF($C158="","",IF(SUMPRODUCT(--($P158:$AA158&lt;&gt;"" ))=0,"",SUMPRODUCT(--($D158:$O158&lt;&gt;""),--($P158:$AA158&lt;&gt;""),--($D158:$O158&gt;=$P158:$AA158)) / SUMPRODUCT(--($P158:$AA158&lt;&gt;"" ))))</f>
        <v/>
      </c>
    </row>
    <row r="159">
      <c r="A159" s="5" t="n"/>
      <c r="B159" s="5" t="n"/>
      <c r="C159" s="5" t="n"/>
      <c r="D159" s="7" t="n"/>
      <c r="E159" s="7" t="n"/>
      <c r="F159" s="7" t="n"/>
      <c r="G159" s="7" t="n"/>
      <c r="H159" s="7" t="n"/>
      <c r="I159" s="7" t="n"/>
      <c r="J159" s="7" t="n"/>
      <c r="K159" s="7" t="n"/>
      <c r="L159" s="7" t="n"/>
      <c r="M159" s="7" t="n"/>
      <c r="N159" s="7" t="n"/>
      <c r="O159" s="7" t="n"/>
      <c r="P159" s="7">
        <f>IF($C159="","",XLOOKUP($C159,Listen!$A$10:$A$15,Listen!$B$10:$B$15,""))</f>
        <v/>
      </c>
      <c r="Q159" s="7">
        <f>IF($C159="","",XLOOKUP($C159,Listen!$A$10:$A$15,Listen!$C$10:$C$15,""))</f>
        <v/>
      </c>
      <c r="R159" s="7">
        <f>IF($C159="","",XLOOKUP($C159,Listen!$A$10:$A$15,Listen!$D$10:$D$15,""))</f>
        <v/>
      </c>
      <c r="S159" s="7">
        <f>IF($C159="","",XLOOKUP($C159,Listen!$A$10:$A$15,Listen!$E$10:$E$15,""))</f>
        <v/>
      </c>
      <c r="T159" s="7">
        <f>IF($C159="","",XLOOKUP($C159,Listen!$A$10:$A$15,Listen!$F$10:$F$15,""))</f>
        <v/>
      </c>
      <c r="U159" s="7">
        <f>IF($C159="","",XLOOKUP($C159,Listen!$A$10:$A$15,Listen!$G$10:$G$15,""))</f>
        <v/>
      </c>
      <c r="V159" s="7">
        <f>IF($C159="","",XLOOKUP($C159,Listen!$A$10:$A$15,Listen!$H$10:$H$15,""))</f>
        <v/>
      </c>
      <c r="W159" s="7">
        <f>IF($C159="","",XLOOKUP($C159,Listen!$A$10:$A$15,Listen!$I$10:$I$15,""))</f>
        <v/>
      </c>
      <c r="X159" s="7">
        <f>IF($C159="","",XLOOKUP($C159,Listen!$A$10:$A$15,Listen!$J$10:$J$15,""))</f>
        <v/>
      </c>
      <c r="Y159" s="7">
        <f>IF($C159="","",XLOOKUP($C159,Listen!$A$10:$A$15,Listen!$K$10:$K$15,""))</f>
        <v/>
      </c>
      <c r="Z159" s="7">
        <f>IF($C159="","",XLOOKUP($C159,Listen!$A$10:$A$15,Listen!$L$10:$L$15,""))</f>
        <v/>
      </c>
      <c r="AA159" s="7">
        <f>IF($C159="","",XLOOKUP($C159,Listen!$A$10:$A$15,Listen!$M$10:$M$15,""))</f>
        <v/>
      </c>
      <c r="AB159" s="7">
        <f>IF(COUNTA($D159:$O159)=0,"",AVERAGE($D159:$O159))</f>
        <v/>
      </c>
      <c r="AC159" s="7">
        <f>IF($C159="","",SUMPRODUCT(--($D159:$O159&lt;&gt;""),--($P159:$AA159&lt;&gt;""),--($D159:$O159&lt;$P159:$AA159)))</f>
        <v/>
      </c>
      <c r="AD159" s="8">
        <f>IF($C159="","",IF(SUMPRODUCT(--($P159:$AA159&lt;&gt;"" ))=0,"",SUMPRODUCT(--($D159:$O159&lt;&gt;""),--($P159:$AA159&lt;&gt;""),--($D159:$O159&gt;=$P159:$AA159)) / SUMPRODUCT(--($P159:$AA159&lt;&gt;"" ))))</f>
        <v/>
      </c>
    </row>
    <row r="160">
      <c r="A160" s="5" t="n"/>
      <c r="B160" s="5" t="n"/>
      <c r="C160" s="5" t="n"/>
      <c r="D160" s="7" t="n"/>
      <c r="E160" s="7" t="n"/>
      <c r="F160" s="7" t="n"/>
      <c r="G160" s="7" t="n"/>
      <c r="H160" s="7" t="n"/>
      <c r="I160" s="7" t="n"/>
      <c r="J160" s="7" t="n"/>
      <c r="K160" s="7" t="n"/>
      <c r="L160" s="7" t="n"/>
      <c r="M160" s="7" t="n"/>
      <c r="N160" s="7" t="n"/>
      <c r="O160" s="7" t="n"/>
      <c r="P160" s="7">
        <f>IF($C160="","",XLOOKUP($C160,Listen!$A$10:$A$15,Listen!$B$10:$B$15,""))</f>
        <v/>
      </c>
      <c r="Q160" s="7">
        <f>IF($C160="","",XLOOKUP($C160,Listen!$A$10:$A$15,Listen!$C$10:$C$15,""))</f>
        <v/>
      </c>
      <c r="R160" s="7">
        <f>IF($C160="","",XLOOKUP($C160,Listen!$A$10:$A$15,Listen!$D$10:$D$15,""))</f>
        <v/>
      </c>
      <c r="S160" s="7">
        <f>IF($C160="","",XLOOKUP($C160,Listen!$A$10:$A$15,Listen!$E$10:$E$15,""))</f>
        <v/>
      </c>
      <c r="T160" s="7">
        <f>IF($C160="","",XLOOKUP($C160,Listen!$A$10:$A$15,Listen!$F$10:$F$15,""))</f>
        <v/>
      </c>
      <c r="U160" s="7">
        <f>IF($C160="","",XLOOKUP($C160,Listen!$A$10:$A$15,Listen!$G$10:$G$15,""))</f>
        <v/>
      </c>
      <c r="V160" s="7">
        <f>IF($C160="","",XLOOKUP($C160,Listen!$A$10:$A$15,Listen!$H$10:$H$15,""))</f>
        <v/>
      </c>
      <c r="W160" s="7">
        <f>IF($C160="","",XLOOKUP($C160,Listen!$A$10:$A$15,Listen!$I$10:$I$15,""))</f>
        <v/>
      </c>
      <c r="X160" s="7">
        <f>IF($C160="","",XLOOKUP($C160,Listen!$A$10:$A$15,Listen!$J$10:$J$15,""))</f>
        <v/>
      </c>
      <c r="Y160" s="7">
        <f>IF($C160="","",XLOOKUP($C160,Listen!$A$10:$A$15,Listen!$K$10:$K$15,""))</f>
        <v/>
      </c>
      <c r="Z160" s="7">
        <f>IF($C160="","",XLOOKUP($C160,Listen!$A$10:$A$15,Listen!$L$10:$L$15,""))</f>
        <v/>
      </c>
      <c r="AA160" s="7">
        <f>IF($C160="","",XLOOKUP($C160,Listen!$A$10:$A$15,Listen!$M$10:$M$15,""))</f>
        <v/>
      </c>
      <c r="AB160" s="7">
        <f>IF(COUNTA($D160:$O160)=0,"",AVERAGE($D160:$O160))</f>
        <v/>
      </c>
      <c r="AC160" s="7">
        <f>IF($C160="","",SUMPRODUCT(--($D160:$O160&lt;&gt;""),--($P160:$AA160&lt;&gt;""),--($D160:$O160&lt;$P160:$AA160)))</f>
        <v/>
      </c>
      <c r="AD160" s="8">
        <f>IF($C160="","",IF(SUMPRODUCT(--($P160:$AA160&lt;&gt;"" ))=0,"",SUMPRODUCT(--($D160:$O160&lt;&gt;""),--($P160:$AA160&lt;&gt;""),--($D160:$O160&gt;=$P160:$AA160)) / SUMPRODUCT(--($P160:$AA160&lt;&gt;"" ))))</f>
        <v/>
      </c>
    </row>
    <row r="161">
      <c r="A161" s="5" t="n"/>
      <c r="B161" s="5" t="n"/>
      <c r="C161" s="5" t="n"/>
      <c r="D161" s="7" t="n"/>
      <c r="E161" s="7" t="n"/>
      <c r="F161" s="7" t="n"/>
      <c r="G161" s="7" t="n"/>
      <c r="H161" s="7" t="n"/>
      <c r="I161" s="7" t="n"/>
      <c r="J161" s="7" t="n"/>
      <c r="K161" s="7" t="n"/>
      <c r="L161" s="7" t="n"/>
      <c r="M161" s="7" t="n"/>
      <c r="N161" s="7" t="n"/>
      <c r="O161" s="7" t="n"/>
      <c r="P161" s="7">
        <f>IF($C161="","",XLOOKUP($C161,Listen!$A$10:$A$15,Listen!$B$10:$B$15,""))</f>
        <v/>
      </c>
      <c r="Q161" s="7">
        <f>IF($C161="","",XLOOKUP($C161,Listen!$A$10:$A$15,Listen!$C$10:$C$15,""))</f>
        <v/>
      </c>
      <c r="R161" s="7">
        <f>IF($C161="","",XLOOKUP($C161,Listen!$A$10:$A$15,Listen!$D$10:$D$15,""))</f>
        <v/>
      </c>
      <c r="S161" s="7">
        <f>IF($C161="","",XLOOKUP($C161,Listen!$A$10:$A$15,Listen!$E$10:$E$15,""))</f>
        <v/>
      </c>
      <c r="T161" s="7">
        <f>IF($C161="","",XLOOKUP($C161,Listen!$A$10:$A$15,Listen!$F$10:$F$15,""))</f>
        <v/>
      </c>
      <c r="U161" s="7">
        <f>IF($C161="","",XLOOKUP($C161,Listen!$A$10:$A$15,Listen!$G$10:$G$15,""))</f>
        <v/>
      </c>
      <c r="V161" s="7">
        <f>IF($C161="","",XLOOKUP($C161,Listen!$A$10:$A$15,Listen!$H$10:$H$15,""))</f>
        <v/>
      </c>
      <c r="W161" s="7">
        <f>IF($C161="","",XLOOKUP($C161,Listen!$A$10:$A$15,Listen!$I$10:$I$15,""))</f>
        <v/>
      </c>
      <c r="X161" s="7">
        <f>IF($C161="","",XLOOKUP($C161,Listen!$A$10:$A$15,Listen!$J$10:$J$15,""))</f>
        <v/>
      </c>
      <c r="Y161" s="7">
        <f>IF($C161="","",XLOOKUP($C161,Listen!$A$10:$A$15,Listen!$K$10:$K$15,""))</f>
        <v/>
      </c>
      <c r="Z161" s="7">
        <f>IF($C161="","",XLOOKUP($C161,Listen!$A$10:$A$15,Listen!$L$10:$L$15,""))</f>
        <v/>
      </c>
      <c r="AA161" s="7">
        <f>IF($C161="","",XLOOKUP($C161,Listen!$A$10:$A$15,Listen!$M$10:$M$15,""))</f>
        <v/>
      </c>
      <c r="AB161" s="7">
        <f>IF(COUNTA($D161:$O161)=0,"",AVERAGE($D161:$O161))</f>
        <v/>
      </c>
      <c r="AC161" s="7">
        <f>IF($C161="","",SUMPRODUCT(--($D161:$O161&lt;&gt;""),--($P161:$AA161&lt;&gt;""),--($D161:$O161&lt;$P161:$AA161)))</f>
        <v/>
      </c>
      <c r="AD161" s="8">
        <f>IF($C161="","",IF(SUMPRODUCT(--($P161:$AA161&lt;&gt;"" ))=0,"",SUMPRODUCT(--($D161:$O161&lt;&gt;""),--($P161:$AA161&lt;&gt;""),--($D161:$O161&gt;=$P161:$AA161)) / SUMPRODUCT(--($P161:$AA161&lt;&gt;"" ))))</f>
        <v/>
      </c>
    </row>
    <row r="162">
      <c r="A162" s="5" t="n"/>
      <c r="B162" s="5" t="n"/>
      <c r="C162" s="5" t="n"/>
      <c r="D162" s="7" t="n"/>
      <c r="E162" s="7" t="n"/>
      <c r="F162" s="7" t="n"/>
      <c r="G162" s="7" t="n"/>
      <c r="H162" s="7" t="n"/>
      <c r="I162" s="7" t="n"/>
      <c r="J162" s="7" t="n"/>
      <c r="K162" s="7" t="n"/>
      <c r="L162" s="7" t="n"/>
      <c r="M162" s="7" t="n"/>
      <c r="N162" s="7" t="n"/>
      <c r="O162" s="7" t="n"/>
      <c r="P162" s="7">
        <f>IF($C162="","",XLOOKUP($C162,Listen!$A$10:$A$15,Listen!$B$10:$B$15,""))</f>
        <v/>
      </c>
      <c r="Q162" s="7">
        <f>IF($C162="","",XLOOKUP($C162,Listen!$A$10:$A$15,Listen!$C$10:$C$15,""))</f>
        <v/>
      </c>
      <c r="R162" s="7">
        <f>IF($C162="","",XLOOKUP($C162,Listen!$A$10:$A$15,Listen!$D$10:$D$15,""))</f>
        <v/>
      </c>
      <c r="S162" s="7">
        <f>IF($C162="","",XLOOKUP($C162,Listen!$A$10:$A$15,Listen!$E$10:$E$15,""))</f>
        <v/>
      </c>
      <c r="T162" s="7">
        <f>IF($C162="","",XLOOKUP($C162,Listen!$A$10:$A$15,Listen!$F$10:$F$15,""))</f>
        <v/>
      </c>
      <c r="U162" s="7">
        <f>IF($C162="","",XLOOKUP($C162,Listen!$A$10:$A$15,Listen!$G$10:$G$15,""))</f>
        <v/>
      </c>
      <c r="V162" s="7">
        <f>IF($C162="","",XLOOKUP($C162,Listen!$A$10:$A$15,Listen!$H$10:$H$15,""))</f>
        <v/>
      </c>
      <c r="W162" s="7">
        <f>IF($C162="","",XLOOKUP($C162,Listen!$A$10:$A$15,Listen!$I$10:$I$15,""))</f>
        <v/>
      </c>
      <c r="X162" s="7">
        <f>IF($C162="","",XLOOKUP($C162,Listen!$A$10:$A$15,Listen!$J$10:$J$15,""))</f>
        <v/>
      </c>
      <c r="Y162" s="7">
        <f>IF($C162="","",XLOOKUP($C162,Listen!$A$10:$A$15,Listen!$K$10:$K$15,""))</f>
        <v/>
      </c>
      <c r="Z162" s="7">
        <f>IF($C162="","",XLOOKUP($C162,Listen!$A$10:$A$15,Listen!$L$10:$L$15,""))</f>
        <v/>
      </c>
      <c r="AA162" s="7">
        <f>IF($C162="","",XLOOKUP($C162,Listen!$A$10:$A$15,Listen!$M$10:$M$15,""))</f>
        <v/>
      </c>
      <c r="AB162" s="7">
        <f>IF(COUNTA($D162:$O162)=0,"",AVERAGE($D162:$O162))</f>
        <v/>
      </c>
      <c r="AC162" s="7">
        <f>IF($C162="","",SUMPRODUCT(--($D162:$O162&lt;&gt;""),--($P162:$AA162&lt;&gt;""),--($D162:$O162&lt;$P162:$AA162)))</f>
        <v/>
      </c>
      <c r="AD162" s="8">
        <f>IF($C162="","",IF(SUMPRODUCT(--($P162:$AA162&lt;&gt;"" ))=0,"",SUMPRODUCT(--($D162:$O162&lt;&gt;""),--($P162:$AA162&lt;&gt;""),--($D162:$O162&gt;=$P162:$AA162)) / SUMPRODUCT(--($P162:$AA162&lt;&gt;"" ))))</f>
        <v/>
      </c>
    </row>
    <row r="163">
      <c r="A163" s="5" t="n"/>
      <c r="B163" s="5" t="n"/>
      <c r="C163" s="5" t="n"/>
      <c r="D163" s="7" t="n"/>
      <c r="E163" s="7" t="n"/>
      <c r="F163" s="7" t="n"/>
      <c r="G163" s="7" t="n"/>
      <c r="H163" s="7" t="n"/>
      <c r="I163" s="7" t="n"/>
      <c r="J163" s="7" t="n"/>
      <c r="K163" s="7" t="n"/>
      <c r="L163" s="7" t="n"/>
      <c r="M163" s="7" t="n"/>
      <c r="N163" s="7" t="n"/>
      <c r="O163" s="7" t="n"/>
      <c r="P163" s="7">
        <f>IF($C163="","",XLOOKUP($C163,Listen!$A$10:$A$15,Listen!$B$10:$B$15,""))</f>
        <v/>
      </c>
      <c r="Q163" s="7">
        <f>IF($C163="","",XLOOKUP($C163,Listen!$A$10:$A$15,Listen!$C$10:$C$15,""))</f>
        <v/>
      </c>
      <c r="R163" s="7">
        <f>IF($C163="","",XLOOKUP($C163,Listen!$A$10:$A$15,Listen!$D$10:$D$15,""))</f>
        <v/>
      </c>
      <c r="S163" s="7">
        <f>IF($C163="","",XLOOKUP($C163,Listen!$A$10:$A$15,Listen!$E$10:$E$15,""))</f>
        <v/>
      </c>
      <c r="T163" s="7">
        <f>IF($C163="","",XLOOKUP($C163,Listen!$A$10:$A$15,Listen!$F$10:$F$15,""))</f>
        <v/>
      </c>
      <c r="U163" s="7">
        <f>IF($C163="","",XLOOKUP($C163,Listen!$A$10:$A$15,Listen!$G$10:$G$15,""))</f>
        <v/>
      </c>
      <c r="V163" s="7">
        <f>IF($C163="","",XLOOKUP($C163,Listen!$A$10:$A$15,Listen!$H$10:$H$15,""))</f>
        <v/>
      </c>
      <c r="W163" s="7">
        <f>IF($C163="","",XLOOKUP($C163,Listen!$A$10:$A$15,Listen!$I$10:$I$15,""))</f>
        <v/>
      </c>
      <c r="X163" s="7">
        <f>IF($C163="","",XLOOKUP($C163,Listen!$A$10:$A$15,Listen!$J$10:$J$15,""))</f>
        <v/>
      </c>
      <c r="Y163" s="7">
        <f>IF($C163="","",XLOOKUP($C163,Listen!$A$10:$A$15,Listen!$K$10:$K$15,""))</f>
        <v/>
      </c>
      <c r="Z163" s="7">
        <f>IF($C163="","",XLOOKUP($C163,Listen!$A$10:$A$15,Listen!$L$10:$L$15,""))</f>
        <v/>
      </c>
      <c r="AA163" s="7">
        <f>IF($C163="","",XLOOKUP($C163,Listen!$A$10:$A$15,Listen!$M$10:$M$15,""))</f>
        <v/>
      </c>
      <c r="AB163" s="7">
        <f>IF(COUNTA($D163:$O163)=0,"",AVERAGE($D163:$O163))</f>
        <v/>
      </c>
      <c r="AC163" s="7">
        <f>IF($C163="","",SUMPRODUCT(--($D163:$O163&lt;&gt;""),--($P163:$AA163&lt;&gt;""),--($D163:$O163&lt;$P163:$AA163)))</f>
        <v/>
      </c>
      <c r="AD163" s="8">
        <f>IF($C163="","",IF(SUMPRODUCT(--($P163:$AA163&lt;&gt;"" ))=0,"",SUMPRODUCT(--($D163:$O163&lt;&gt;""),--($P163:$AA163&lt;&gt;""),--($D163:$O163&gt;=$P163:$AA163)) / SUMPRODUCT(--($P163:$AA163&lt;&gt;"" ))))</f>
        <v/>
      </c>
    </row>
    <row r="164">
      <c r="A164" s="5" t="n"/>
      <c r="B164" s="5" t="n"/>
      <c r="C164" s="5" t="n"/>
      <c r="D164" s="7" t="n"/>
      <c r="E164" s="7" t="n"/>
      <c r="F164" s="7" t="n"/>
      <c r="G164" s="7" t="n"/>
      <c r="H164" s="7" t="n"/>
      <c r="I164" s="7" t="n"/>
      <c r="J164" s="7" t="n"/>
      <c r="K164" s="7" t="n"/>
      <c r="L164" s="7" t="n"/>
      <c r="M164" s="7" t="n"/>
      <c r="N164" s="7" t="n"/>
      <c r="O164" s="7" t="n"/>
      <c r="P164" s="7">
        <f>IF($C164="","",XLOOKUP($C164,Listen!$A$10:$A$15,Listen!$B$10:$B$15,""))</f>
        <v/>
      </c>
      <c r="Q164" s="7">
        <f>IF($C164="","",XLOOKUP($C164,Listen!$A$10:$A$15,Listen!$C$10:$C$15,""))</f>
        <v/>
      </c>
      <c r="R164" s="7">
        <f>IF($C164="","",XLOOKUP($C164,Listen!$A$10:$A$15,Listen!$D$10:$D$15,""))</f>
        <v/>
      </c>
      <c r="S164" s="7">
        <f>IF($C164="","",XLOOKUP($C164,Listen!$A$10:$A$15,Listen!$E$10:$E$15,""))</f>
        <v/>
      </c>
      <c r="T164" s="7">
        <f>IF($C164="","",XLOOKUP($C164,Listen!$A$10:$A$15,Listen!$F$10:$F$15,""))</f>
        <v/>
      </c>
      <c r="U164" s="7">
        <f>IF($C164="","",XLOOKUP($C164,Listen!$A$10:$A$15,Listen!$G$10:$G$15,""))</f>
        <v/>
      </c>
      <c r="V164" s="7">
        <f>IF($C164="","",XLOOKUP($C164,Listen!$A$10:$A$15,Listen!$H$10:$H$15,""))</f>
        <v/>
      </c>
      <c r="W164" s="7">
        <f>IF($C164="","",XLOOKUP($C164,Listen!$A$10:$A$15,Listen!$I$10:$I$15,""))</f>
        <v/>
      </c>
      <c r="X164" s="7">
        <f>IF($C164="","",XLOOKUP($C164,Listen!$A$10:$A$15,Listen!$J$10:$J$15,""))</f>
        <v/>
      </c>
      <c r="Y164" s="7">
        <f>IF($C164="","",XLOOKUP($C164,Listen!$A$10:$A$15,Listen!$K$10:$K$15,""))</f>
        <v/>
      </c>
      <c r="Z164" s="7">
        <f>IF($C164="","",XLOOKUP($C164,Listen!$A$10:$A$15,Listen!$L$10:$L$15,""))</f>
        <v/>
      </c>
      <c r="AA164" s="7">
        <f>IF($C164="","",XLOOKUP($C164,Listen!$A$10:$A$15,Listen!$M$10:$M$15,""))</f>
        <v/>
      </c>
      <c r="AB164" s="7">
        <f>IF(COUNTA($D164:$O164)=0,"",AVERAGE($D164:$O164))</f>
        <v/>
      </c>
      <c r="AC164" s="7">
        <f>IF($C164="","",SUMPRODUCT(--($D164:$O164&lt;&gt;""),--($P164:$AA164&lt;&gt;""),--($D164:$O164&lt;$P164:$AA164)))</f>
        <v/>
      </c>
      <c r="AD164" s="8">
        <f>IF($C164="","",IF(SUMPRODUCT(--($P164:$AA164&lt;&gt;"" ))=0,"",SUMPRODUCT(--($D164:$O164&lt;&gt;""),--($P164:$AA164&lt;&gt;""),--($D164:$O164&gt;=$P164:$AA164)) / SUMPRODUCT(--($P164:$AA164&lt;&gt;"" ))))</f>
        <v/>
      </c>
    </row>
    <row r="165">
      <c r="A165" s="5" t="n"/>
      <c r="B165" s="5" t="n"/>
      <c r="C165" s="5" t="n"/>
      <c r="D165" s="7" t="n"/>
      <c r="E165" s="7" t="n"/>
      <c r="F165" s="7" t="n"/>
      <c r="G165" s="7" t="n"/>
      <c r="H165" s="7" t="n"/>
      <c r="I165" s="7" t="n"/>
      <c r="J165" s="7" t="n"/>
      <c r="K165" s="7" t="n"/>
      <c r="L165" s="7" t="n"/>
      <c r="M165" s="7" t="n"/>
      <c r="N165" s="7" t="n"/>
      <c r="O165" s="7" t="n"/>
      <c r="P165" s="7">
        <f>IF($C165="","",XLOOKUP($C165,Listen!$A$10:$A$15,Listen!$B$10:$B$15,""))</f>
        <v/>
      </c>
      <c r="Q165" s="7">
        <f>IF($C165="","",XLOOKUP($C165,Listen!$A$10:$A$15,Listen!$C$10:$C$15,""))</f>
        <v/>
      </c>
      <c r="R165" s="7">
        <f>IF($C165="","",XLOOKUP($C165,Listen!$A$10:$A$15,Listen!$D$10:$D$15,""))</f>
        <v/>
      </c>
      <c r="S165" s="7">
        <f>IF($C165="","",XLOOKUP($C165,Listen!$A$10:$A$15,Listen!$E$10:$E$15,""))</f>
        <v/>
      </c>
      <c r="T165" s="7">
        <f>IF($C165="","",XLOOKUP($C165,Listen!$A$10:$A$15,Listen!$F$10:$F$15,""))</f>
        <v/>
      </c>
      <c r="U165" s="7">
        <f>IF($C165="","",XLOOKUP($C165,Listen!$A$10:$A$15,Listen!$G$10:$G$15,""))</f>
        <v/>
      </c>
      <c r="V165" s="7">
        <f>IF($C165="","",XLOOKUP($C165,Listen!$A$10:$A$15,Listen!$H$10:$H$15,""))</f>
        <v/>
      </c>
      <c r="W165" s="7">
        <f>IF($C165="","",XLOOKUP($C165,Listen!$A$10:$A$15,Listen!$I$10:$I$15,""))</f>
        <v/>
      </c>
      <c r="X165" s="7">
        <f>IF($C165="","",XLOOKUP($C165,Listen!$A$10:$A$15,Listen!$J$10:$J$15,""))</f>
        <v/>
      </c>
      <c r="Y165" s="7">
        <f>IF($C165="","",XLOOKUP($C165,Listen!$A$10:$A$15,Listen!$K$10:$K$15,""))</f>
        <v/>
      </c>
      <c r="Z165" s="7">
        <f>IF($C165="","",XLOOKUP($C165,Listen!$A$10:$A$15,Listen!$L$10:$L$15,""))</f>
        <v/>
      </c>
      <c r="AA165" s="7">
        <f>IF($C165="","",XLOOKUP($C165,Listen!$A$10:$A$15,Listen!$M$10:$M$15,""))</f>
        <v/>
      </c>
      <c r="AB165" s="7">
        <f>IF(COUNTA($D165:$O165)=0,"",AVERAGE($D165:$O165))</f>
        <v/>
      </c>
      <c r="AC165" s="7">
        <f>IF($C165="","",SUMPRODUCT(--($D165:$O165&lt;&gt;""),--($P165:$AA165&lt;&gt;""),--($D165:$O165&lt;$P165:$AA165)))</f>
        <v/>
      </c>
      <c r="AD165" s="8">
        <f>IF($C165="","",IF(SUMPRODUCT(--($P165:$AA165&lt;&gt;"" ))=0,"",SUMPRODUCT(--($D165:$O165&lt;&gt;""),--($P165:$AA165&lt;&gt;""),--($D165:$O165&gt;=$P165:$AA165)) / SUMPRODUCT(--($P165:$AA165&lt;&gt;"" ))))</f>
        <v/>
      </c>
    </row>
    <row r="166">
      <c r="A166" s="5" t="n"/>
      <c r="B166" s="5" t="n"/>
      <c r="C166" s="5" t="n"/>
      <c r="D166" s="7" t="n"/>
      <c r="E166" s="7" t="n"/>
      <c r="F166" s="7" t="n"/>
      <c r="G166" s="7" t="n"/>
      <c r="H166" s="7" t="n"/>
      <c r="I166" s="7" t="n"/>
      <c r="J166" s="7" t="n"/>
      <c r="K166" s="7" t="n"/>
      <c r="L166" s="7" t="n"/>
      <c r="M166" s="7" t="n"/>
      <c r="N166" s="7" t="n"/>
      <c r="O166" s="7" t="n"/>
      <c r="P166" s="7">
        <f>IF($C166="","",XLOOKUP($C166,Listen!$A$10:$A$15,Listen!$B$10:$B$15,""))</f>
        <v/>
      </c>
      <c r="Q166" s="7">
        <f>IF($C166="","",XLOOKUP($C166,Listen!$A$10:$A$15,Listen!$C$10:$C$15,""))</f>
        <v/>
      </c>
      <c r="R166" s="7">
        <f>IF($C166="","",XLOOKUP($C166,Listen!$A$10:$A$15,Listen!$D$10:$D$15,""))</f>
        <v/>
      </c>
      <c r="S166" s="7">
        <f>IF($C166="","",XLOOKUP($C166,Listen!$A$10:$A$15,Listen!$E$10:$E$15,""))</f>
        <v/>
      </c>
      <c r="T166" s="7">
        <f>IF($C166="","",XLOOKUP($C166,Listen!$A$10:$A$15,Listen!$F$10:$F$15,""))</f>
        <v/>
      </c>
      <c r="U166" s="7">
        <f>IF($C166="","",XLOOKUP($C166,Listen!$A$10:$A$15,Listen!$G$10:$G$15,""))</f>
        <v/>
      </c>
      <c r="V166" s="7">
        <f>IF($C166="","",XLOOKUP($C166,Listen!$A$10:$A$15,Listen!$H$10:$H$15,""))</f>
        <v/>
      </c>
      <c r="W166" s="7">
        <f>IF($C166="","",XLOOKUP($C166,Listen!$A$10:$A$15,Listen!$I$10:$I$15,""))</f>
        <v/>
      </c>
      <c r="X166" s="7">
        <f>IF($C166="","",XLOOKUP($C166,Listen!$A$10:$A$15,Listen!$J$10:$J$15,""))</f>
        <v/>
      </c>
      <c r="Y166" s="7">
        <f>IF($C166="","",XLOOKUP($C166,Listen!$A$10:$A$15,Listen!$K$10:$K$15,""))</f>
        <v/>
      </c>
      <c r="Z166" s="7">
        <f>IF($C166="","",XLOOKUP($C166,Listen!$A$10:$A$15,Listen!$L$10:$L$15,""))</f>
        <v/>
      </c>
      <c r="AA166" s="7">
        <f>IF($C166="","",XLOOKUP($C166,Listen!$A$10:$A$15,Listen!$M$10:$M$15,""))</f>
        <v/>
      </c>
      <c r="AB166" s="7">
        <f>IF(COUNTA($D166:$O166)=0,"",AVERAGE($D166:$O166))</f>
        <v/>
      </c>
      <c r="AC166" s="7">
        <f>IF($C166="","",SUMPRODUCT(--($D166:$O166&lt;&gt;""),--($P166:$AA166&lt;&gt;""),--($D166:$O166&lt;$P166:$AA166)))</f>
        <v/>
      </c>
      <c r="AD166" s="8">
        <f>IF($C166="","",IF(SUMPRODUCT(--($P166:$AA166&lt;&gt;"" ))=0,"",SUMPRODUCT(--($D166:$O166&lt;&gt;""),--($P166:$AA166&lt;&gt;""),--($D166:$O166&gt;=$P166:$AA166)) / SUMPRODUCT(--($P166:$AA166&lt;&gt;"" ))))</f>
        <v/>
      </c>
    </row>
    <row r="167">
      <c r="A167" s="5" t="n"/>
      <c r="B167" s="5" t="n"/>
      <c r="C167" s="5" t="n"/>
      <c r="D167" s="7" t="n"/>
      <c r="E167" s="7" t="n"/>
      <c r="F167" s="7" t="n"/>
      <c r="G167" s="7" t="n"/>
      <c r="H167" s="7" t="n"/>
      <c r="I167" s="7" t="n"/>
      <c r="J167" s="7" t="n"/>
      <c r="K167" s="7" t="n"/>
      <c r="L167" s="7" t="n"/>
      <c r="M167" s="7" t="n"/>
      <c r="N167" s="7" t="n"/>
      <c r="O167" s="7" t="n"/>
      <c r="P167" s="7">
        <f>IF($C167="","",XLOOKUP($C167,Listen!$A$10:$A$15,Listen!$B$10:$B$15,""))</f>
        <v/>
      </c>
      <c r="Q167" s="7">
        <f>IF($C167="","",XLOOKUP($C167,Listen!$A$10:$A$15,Listen!$C$10:$C$15,""))</f>
        <v/>
      </c>
      <c r="R167" s="7">
        <f>IF($C167="","",XLOOKUP($C167,Listen!$A$10:$A$15,Listen!$D$10:$D$15,""))</f>
        <v/>
      </c>
      <c r="S167" s="7">
        <f>IF($C167="","",XLOOKUP($C167,Listen!$A$10:$A$15,Listen!$E$10:$E$15,""))</f>
        <v/>
      </c>
      <c r="T167" s="7">
        <f>IF($C167="","",XLOOKUP($C167,Listen!$A$10:$A$15,Listen!$F$10:$F$15,""))</f>
        <v/>
      </c>
      <c r="U167" s="7">
        <f>IF($C167="","",XLOOKUP($C167,Listen!$A$10:$A$15,Listen!$G$10:$G$15,""))</f>
        <v/>
      </c>
      <c r="V167" s="7">
        <f>IF($C167="","",XLOOKUP($C167,Listen!$A$10:$A$15,Listen!$H$10:$H$15,""))</f>
        <v/>
      </c>
      <c r="W167" s="7">
        <f>IF($C167="","",XLOOKUP($C167,Listen!$A$10:$A$15,Listen!$I$10:$I$15,""))</f>
        <v/>
      </c>
      <c r="X167" s="7">
        <f>IF($C167="","",XLOOKUP($C167,Listen!$A$10:$A$15,Listen!$J$10:$J$15,""))</f>
        <v/>
      </c>
      <c r="Y167" s="7">
        <f>IF($C167="","",XLOOKUP($C167,Listen!$A$10:$A$15,Listen!$K$10:$K$15,""))</f>
        <v/>
      </c>
      <c r="Z167" s="7">
        <f>IF($C167="","",XLOOKUP($C167,Listen!$A$10:$A$15,Listen!$L$10:$L$15,""))</f>
        <v/>
      </c>
      <c r="AA167" s="7">
        <f>IF($C167="","",XLOOKUP($C167,Listen!$A$10:$A$15,Listen!$M$10:$M$15,""))</f>
        <v/>
      </c>
      <c r="AB167" s="7">
        <f>IF(COUNTA($D167:$O167)=0,"",AVERAGE($D167:$O167))</f>
        <v/>
      </c>
      <c r="AC167" s="7">
        <f>IF($C167="","",SUMPRODUCT(--($D167:$O167&lt;&gt;""),--($P167:$AA167&lt;&gt;""),--($D167:$O167&lt;$P167:$AA167)))</f>
        <v/>
      </c>
      <c r="AD167" s="8">
        <f>IF($C167="","",IF(SUMPRODUCT(--($P167:$AA167&lt;&gt;"" ))=0,"",SUMPRODUCT(--($D167:$O167&lt;&gt;""),--($P167:$AA167&lt;&gt;""),--($D167:$O167&gt;=$P167:$AA167)) / SUMPRODUCT(--($P167:$AA167&lt;&gt;"" ))))</f>
        <v/>
      </c>
    </row>
    <row r="168">
      <c r="A168" s="5" t="n"/>
      <c r="B168" s="5" t="n"/>
      <c r="C168" s="5" t="n"/>
      <c r="D168" s="7" t="n"/>
      <c r="E168" s="7" t="n"/>
      <c r="F168" s="7" t="n"/>
      <c r="G168" s="7" t="n"/>
      <c r="H168" s="7" t="n"/>
      <c r="I168" s="7" t="n"/>
      <c r="J168" s="7" t="n"/>
      <c r="K168" s="7" t="n"/>
      <c r="L168" s="7" t="n"/>
      <c r="M168" s="7" t="n"/>
      <c r="N168" s="7" t="n"/>
      <c r="O168" s="7" t="n"/>
      <c r="P168" s="7">
        <f>IF($C168="","",XLOOKUP($C168,Listen!$A$10:$A$15,Listen!$B$10:$B$15,""))</f>
        <v/>
      </c>
      <c r="Q168" s="7">
        <f>IF($C168="","",XLOOKUP($C168,Listen!$A$10:$A$15,Listen!$C$10:$C$15,""))</f>
        <v/>
      </c>
      <c r="R168" s="7">
        <f>IF($C168="","",XLOOKUP($C168,Listen!$A$10:$A$15,Listen!$D$10:$D$15,""))</f>
        <v/>
      </c>
      <c r="S168" s="7">
        <f>IF($C168="","",XLOOKUP($C168,Listen!$A$10:$A$15,Listen!$E$10:$E$15,""))</f>
        <v/>
      </c>
      <c r="T168" s="7">
        <f>IF($C168="","",XLOOKUP($C168,Listen!$A$10:$A$15,Listen!$F$10:$F$15,""))</f>
        <v/>
      </c>
      <c r="U168" s="7">
        <f>IF($C168="","",XLOOKUP($C168,Listen!$A$10:$A$15,Listen!$G$10:$G$15,""))</f>
        <v/>
      </c>
      <c r="V168" s="7">
        <f>IF($C168="","",XLOOKUP($C168,Listen!$A$10:$A$15,Listen!$H$10:$H$15,""))</f>
        <v/>
      </c>
      <c r="W168" s="7">
        <f>IF($C168="","",XLOOKUP($C168,Listen!$A$10:$A$15,Listen!$I$10:$I$15,""))</f>
        <v/>
      </c>
      <c r="X168" s="7">
        <f>IF($C168="","",XLOOKUP($C168,Listen!$A$10:$A$15,Listen!$J$10:$J$15,""))</f>
        <v/>
      </c>
      <c r="Y168" s="7">
        <f>IF($C168="","",XLOOKUP($C168,Listen!$A$10:$A$15,Listen!$K$10:$K$15,""))</f>
        <v/>
      </c>
      <c r="Z168" s="7">
        <f>IF($C168="","",XLOOKUP($C168,Listen!$A$10:$A$15,Listen!$L$10:$L$15,""))</f>
        <v/>
      </c>
      <c r="AA168" s="7">
        <f>IF($C168="","",XLOOKUP($C168,Listen!$A$10:$A$15,Listen!$M$10:$M$15,""))</f>
        <v/>
      </c>
      <c r="AB168" s="7">
        <f>IF(COUNTA($D168:$O168)=0,"",AVERAGE($D168:$O168))</f>
        <v/>
      </c>
      <c r="AC168" s="7">
        <f>IF($C168="","",SUMPRODUCT(--($D168:$O168&lt;&gt;""),--($P168:$AA168&lt;&gt;""),--($D168:$O168&lt;$P168:$AA168)))</f>
        <v/>
      </c>
      <c r="AD168" s="8">
        <f>IF($C168="","",IF(SUMPRODUCT(--($P168:$AA168&lt;&gt;"" ))=0,"",SUMPRODUCT(--($D168:$O168&lt;&gt;""),--($P168:$AA168&lt;&gt;""),--($D168:$O168&gt;=$P168:$AA168)) / SUMPRODUCT(--($P168:$AA168&lt;&gt;"" ))))</f>
        <v/>
      </c>
    </row>
    <row r="169">
      <c r="A169" s="5" t="n"/>
      <c r="B169" s="5" t="n"/>
      <c r="C169" s="5" t="n"/>
      <c r="D169" s="7" t="n"/>
      <c r="E169" s="7" t="n"/>
      <c r="F169" s="7" t="n"/>
      <c r="G169" s="7" t="n"/>
      <c r="H169" s="7" t="n"/>
      <c r="I169" s="7" t="n"/>
      <c r="J169" s="7" t="n"/>
      <c r="K169" s="7" t="n"/>
      <c r="L169" s="7" t="n"/>
      <c r="M169" s="7" t="n"/>
      <c r="N169" s="7" t="n"/>
      <c r="O169" s="7" t="n"/>
      <c r="P169" s="7">
        <f>IF($C169="","",XLOOKUP($C169,Listen!$A$10:$A$15,Listen!$B$10:$B$15,""))</f>
        <v/>
      </c>
      <c r="Q169" s="7">
        <f>IF($C169="","",XLOOKUP($C169,Listen!$A$10:$A$15,Listen!$C$10:$C$15,""))</f>
        <v/>
      </c>
      <c r="R169" s="7">
        <f>IF($C169="","",XLOOKUP($C169,Listen!$A$10:$A$15,Listen!$D$10:$D$15,""))</f>
        <v/>
      </c>
      <c r="S169" s="7">
        <f>IF($C169="","",XLOOKUP($C169,Listen!$A$10:$A$15,Listen!$E$10:$E$15,""))</f>
        <v/>
      </c>
      <c r="T169" s="7">
        <f>IF($C169="","",XLOOKUP($C169,Listen!$A$10:$A$15,Listen!$F$10:$F$15,""))</f>
        <v/>
      </c>
      <c r="U169" s="7">
        <f>IF($C169="","",XLOOKUP($C169,Listen!$A$10:$A$15,Listen!$G$10:$G$15,""))</f>
        <v/>
      </c>
      <c r="V169" s="7">
        <f>IF($C169="","",XLOOKUP($C169,Listen!$A$10:$A$15,Listen!$H$10:$H$15,""))</f>
        <v/>
      </c>
      <c r="W169" s="7">
        <f>IF($C169="","",XLOOKUP($C169,Listen!$A$10:$A$15,Listen!$I$10:$I$15,""))</f>
        <v/>
      </c>
      <c r="X169" s="7">
        <f>IF($C169="","",XLOOKUP($C169,Listen!$A$10:$A$15,Listen!$J$10:$J$15,""))</f>
        <v/>
      </c>
      <c r="Y169" s="7">
        <f>IF($C169="","",XLOOKUP($C169,Listen!$A$10:$A$15,Listen!$K$10:$K$15,""))</f>
        <v/>
      </c>
      <c r="Z169" s="7">
        <f>IF($C169="","",XLOOKUP($C169,Listen!$A$10:$A$15,Listen!$L$10:$L$15,""))</f>
        <v/>
      </c>
      <c r="AA169" s="7">
        <f>IF($C169="","",XLOOKUP($C169,Listen!$A$10:$A$15,Listen!$M$10:$M$15,""))</f>
        <v/>
      </c>
      <c r="AB169" s="7">
        <f>IF(COUNTA($D169:$O169)=0,"",AVERAGE($D169:$O169))</f>
        <v/>
      </c>
      <c r="AC169" s="7">
        <f>IF($C169="","",SUMPRODUCT(--($D169:$O169&lt;&gt;""),--($P169:$AA169&lt;&gt;""),--($D169:$O169&lt;$P169:$AA169)))</f>
        <v/>
      </c>
      <c r="AD169" s="8">
        <f>IF($C169="","",IF(SUMPRODUCT(--($P169:$AA169&lt;&gt;"" ))=0,"",SUMPRODUCT(--($D169:$O169&lt;&gt;""),--($P169:$AA169&lt;&gt;""),--($D169:$O169&gt;=$P169:$AA169)) / SUMPRODUCT(--($P169:$AA169&lt;&gt;"" ))))</f>
        <v/>
      </c>
    </row>
    <row r="170">
      <c r="A170" s="5" t="n"/>
      <c r="B170" s="5" t="n"/>
      <c r="C170" s="5" t="n"/>
      <c r="D170" s="7" t="n"/>
      <c r="E170" s="7" t="n"/>
      <c r="F170" s="7" t="n"/>
      <c r="G170" s="7" t="n"/>
      <c r="H170" s="7" t="n"/>
      <c r="I170" s="7" t="n"/>
      <c r="J170" s="7" t="n"/>
      <c r="K170" s="7" t="n"/>
      <c r="L170" s="7" t="n"/>
      <c r="M170" s="7" t="n"/>
      <c r="N170" s="7" t="n"/>
      <c r="O170" s="7" t="n"/>
      <c r="P170" s="7">
        <f>IF($C170="","",XLOOKUP($C170,Listen!$A$10:$A$15,Listen!$B$10:$B$15,""))</f>
        <v/>
      </c>
      <c r="Q170" s="7">
        <f>IF($C170="","",XLOOKUP($C170,Listen!$A$10:$A$15,Listen!$C$10:$C$15,""))</f>
        <v/>
      </c>
      <c r="R170" s="7">
        <f>IF($C170="","",XLOOKUP($C170,Listen!$A$10:$A$15,Listen!$D$10:$D$15,""))</f>
        <v/>
      </c>
      <c r="S170" s="7">
        <f>IF($C170="","",XLOOKUP($C170,Listen!$A$10:$A$15,Listen!$E$10:$E$15,""))</f>
        <v/>
      </c>
      <c r="T170" s="7">
        <f>IF($C170="","",XLOOKUP($C170,Listen!$A$10:$A$15,Listen!$F$10:$F$15,""))</f>
        <v/>
      </c>
      <c r="U170" s="7">
        <f>IF($C170="","",XLOOKUP($C170,Listen!$A$10:$A$15,Listen!$G$10:$G$15,""))</f>
        <v/>
      </c>
      <c r="V170" s="7">
        <f>IF($C170="","",XLOOKUP($C170,Listen!$A$10:$A$15,Listen!$H$10:$H$15,""))</f>
        <v/>
      </c>
      <c r="W170" s="7">
        <f>IF($C170="","",XLOOKUP($C170,Listen!$A$10:$A$15,Listen!$I$10:$I$15,""))</f>
        <v/>
      </c>
      <c r="X170" s="7">
        <f>IF($C170="","",XLOOKUP($C170,Listen!$A$10:$A$15,Listen!$J$10:$J$15,""))</f>
        <v/>
      </c>
      <c r="Y170" s="7">
        <f>IF($C170="","",XLOOKUP($C170,Listen!$A$10:$A$15,Listen!$K$10:$K$15,""))</f>
        <v/>
      </c>
      <c r="Z170" s="7">
        <f>IF($C170="","",XLOOKUP($C170,Listen!$A$10:$A$15,Listen!$L$10:$L$15,""))</f>
        <v/>
      </c>
      <c r="AA170" s="7">
        <f>IF($C170="","",XLOOKUP($C170,Listen!$A$10:$A$15,Listen!$M$10:$M$15,""))</f>
        <v/>
      </c>
      <c r="AB170" s="7">
        <f>IF(COUNTA($D170:$O170)=0,"",AVERAGE($D170:$O170))</f>
        <v/>
      </c>
      <c r="AC170" s="7">
        <f>IF($C170="","",SUMPRODUCT(--($D170:$O170&lt;&gt;""),--($P170:$AA170&lt;&gt;""),--($D170:$O170&lt;$P170:$AA170)))</f>
        <v/>
      </c>
      <c r="AD170" s="8">
        <f>IF($C170="","",IF(SUMPRODUCT(--($P170:$AA170&lt;&gt;"" ))=0,"",SUMPRODUCT(--($D170:$O170&lt;&gt;""),--($P170:$AA170&lt;&gt;""),--($D170:$O170&gt;=$P170:$AA170)) / SUMPRODUCT(--($P170:$AA170&lt;&gt;"" ))))</f>
        <v/>
      </c>
    </row>
    <row r="171">
      <c r="A171" s="5" t="n"/>
      <c r="B171" s="5" t="n"/>
      <c r="C171" s="5" t="n"/>
      <c r="D171" s="7" t="n"/>
      <c r="E171" s="7" t="n"/>
      <c r="F171" s="7" t="n"/>
      <c r="G171" s="7" t="n"/>
      <c r="H171" s="7" t="n"/>
      <c r="I171" s="7" t="n"/>
      <c r="J171" s="7" t="n"/>
      <c r="K171" s="7" t="n"/>
      <c r="L171" s="7" t="n"/>
      <c r="M171" s="7" t="n"/>
      <c r="N171" s="7" t="n"/>
      <c r="O171" s="7" t="n"/>
      <c r="P171" s="7">
        <f>IF($C171="","",XLOOKUP($C171,Listen!$A$10:$A$15,Listen!$B$10:$B$15,""))</f>
        <v/>
      </c>
      <c r="Q171" s="7">
        <f>IF($C171="","",XLOOKUP($C171,Listen!$A$10:$A$15,Listen!$C$10:$C$15,""))</f>
        <v/>
      </c>
      <c r="R171" s="7">
        <f>IF($C171="","",XLOOKUP($C171,Listen!$A$10:$A$15,Listen!$D$10:$D$15,""))</f>
        <v/>
      </c>
      <c r="S171" s="7">
        <f>IF($C171="","",XLOOKUP($C171,Listen!$A$10:$A$15,Listen!$E$10:$E$15,""))</f>
        <v/>
      </c>
      <c r="T171" s="7">
        <f>IF($C171="","",XLOOKUP($C171,Listen!$A$10:$A$15,Listen!$F$10:$F$15,""))</f>
        <v/>
      </c>
      <c r="U171" s="7">
        <f>IF($C171="","",XLOOKUP($C171,Listen!$A$10:$A$15,Listen!$G$10:$G$15,""))</f>
        <v/>
      </c>
      <c r="V171" s="7">
        <f>IF($C171="","",XLOOKUP($C171,Listen!$A$10:$A$15,Listen!$H$10:$H$15,""))</f>
        <v/>
      </c>
      <c r="W171" s="7">
        <f>IF($C171="","",XLOOKUP($C171,Listen!$A$10:$A$15,Listen!$I$10:$I$15,""))</f>
        <v/>
      </c>
      <c r="X171" s="7">
        <f>IF($C171="","",XLOOKUP($C171,Listen!$A$10:$A$15,Listen!$J$10:$J$15,""))</f>
        <v/>
      </c>
      <c r="Y171" s="7">
        <f>IF($C171="","",XLOOKUP($C171,Listen!$A$10:$A$15,Listen!$K$10:$K$15,""))</f>
        <v/>
      </c>
      <c r="Z171" s="7">
        <f>IF($C171="","",XLOOKUP($C171,Listen!$A$10:$A$15,Listen!$L$10:$L$15,""))</f>
        <v/>
      </c>
      <c r="AA171" s="7">
        <f>IF($C171="","",XLOOKUP($C171,Listen!$A$10:$A$15,Listen!$M$10:$M$15,""))</f>
        <v/>
      </c>
      <c r="AB171" s="7">
        <f>IF(COUNTA($D171:$O171)=0,"",AVERAGE($D171:$O171))</f>
        <v/>
      </c>
      <c r="AC171" s="7">
        <f>IF($C171="","",SUMPRODUCT(--($D171:$O171&lt;&gt;""),--($P171:$AA171&lt;&gt;""),--($D171:$O171&lt;$P171:$AA171)))</f>
        <v/>
      </c>
      <c r="AD171" s="8">
        <f>IF($C171="","",IF(SUMPRODUCT(--($P171:$AA171&lt;&gt;"" ))=0,"",SUMPRODUCT(--($D171:$O171&lt;&gt;""),--($P171:$AA171&lt;&gt;""),--($D171:$O171&gt;=$P171:$AA171)) / SUMPRODUCT(--($P171:$AA171&lt;&gt;"" ))))</f>
        <v/>
      </c>
    </row>
    <row r="172">
      <c r="A172" s="5" t="n"/>
      <c r="B172" s="5" t="n"/>
      <c r="C172" s="5" t="n"/>
      <c r="D172" s="7" t="n"/>
      <c r="E172" s="7" t="n"/>
      <c r="F172" s="7" t="n"/>
      <c r="G172" s="7" t="n"/>
      <c r="H172" s="7" t="n"/>
      <c r="I172" s="7" t="n"/>
      <c r="J172" s="7" t="n"/>
      <c r="K172" s="7" t="n"/>
      <c r="L172" s="7" t="n"/>
      <c r="M172" s="7" t="n"/>
      <c r="N172" s="7" t="n"/>
      <c r="O172" s="7" t="n"/>
      <c r="P172" s="7">
        <f>IF($C172="","",XLOOKUP($C172,Listen!$A$10:$A$15,Listen!$B$10:$B$15,""))</f>
        <v/>
      </c>
      <c r="Q172" s="7">
        <f>IF($C172="","",XLOOKUP($C172,Listen!$A$10:$A$15,Listen!$C$10:$C$15,""))</f>
        <v/>
      </c>
      <c r="R172" s="7">
        <f>IF($C172="","",XLOOKUP($C172,Listen!$A$10:$A$15,Listen!$D$10:$D$15,""))</f>
        <v/>
      </c>
      <c r="S172" s="7">
        <f>IF($C172="","",XLOOKUP($C172,Listen!$A$10:$A$15,Listen!$E$10:$E$15,""))</f>
        <v/>
      </c>
      <c r="T172" s="7">
        <f>IF($C172="","",XLOOKUP($C172,Listen!$A$10:$A$15,Listen!$F$10:$F$15,""))</f>
        <v/>
      </c>
      <c r="U172" s="7">
        <f>IF($C172="","",XLOOKUP($C172,Listen!$A$10:$A$15,Listen!$G$10:$G$15,""))</f>
        <v/>
      </c>
      <c r="V172" s="7">
        <f>IF($C172="","",XLOOKUP($C172,Listen!$A$10:$A$15,Listen!$H$10:$H$15,""))</f>
        <v/>
      </c>
      <c r="W172" s="7">
        <f>IF($C172="","",XLOOKUP($C172,Listen!$A$10:$A$15,Listen!$I$10:$I$15,""))</f>
        <v/>
      </c>
      <c r="X172" s="7">
        <f>IF($C172="","",XLOOKUP($C172,Listen!$A$10:$A$15,Listen!$J$10:$J$15,""))</f>
        <v/>
      </c>
      <c r="Y172" s="7">
        <f>IF($C172="","",XLOOKUP($C172,Listen!$A$10:$A$15,Listen!$K$10:$K$15,""))</f>
        <v/>
      </c>
      <c r="Z172" s="7">
        <f>IF($C172="","",XLOOKUP($C172,Listen!$A$10:$A$15,Listen!$L$10:$L$15,""))</f>
        <v/>
      </c>
      <c r="AA172" s="7">
        <f>IF($C172="","",XLOOKUP($C172,Listen!$A$10:$A$15,Listen!$M$10:$M$15,""))</f>
        <v/>
      </c>
      <c r="AB172" s="7">
        <f>IF(COUNTA($D172:$O172)=0,"",AVERAGE($D172:$O172))</f>
        <v/>
      </c>
      <c r="AC172" s="7">
        <f>IF($C172="","",SUMPRODUCT(--($D172:$O172&lt;&gt;""),--($P172:$AA172&lt;&gt;""),--($D172:$O172&lt;$P172:$AA172)))</f>
        <v/>
      </c>
      <c r="AD172" s="8">
        <f>IF($C172="","",IF(SUMPRODUCT(--($P172:$AA172&lt;&gt;"" ))=0,"",SUMPRODUCT(--($D172:$O172&lt;&gt;""),--($P172:$AA172&lt;&gt;""),--($D172:$O172&gt;=$P172:$AA172)) / SUMPRODUCT(--($P172:$AA172&lt;&gt;"" ))))</f>
        <v/>
      </c>
    </row>
    <row r="173">
      <c r="A173" s="5" t="n"/>
      <c r="B173" s="5" t="n"/>
      <c r="C173" s="5" t="n"/>
      <c r="D173" s="7" t="n"/>
      <c r="E173" s="7" t="n"/>
      <c r="F173" s="7" t="n"/>
      <c r="G173" s="7" t="n"/>
      <c r="H173" s="7" t="n"/>
      <c r="I173" s="7" t="n"/>
      <c r="J173" s="7" t="n"/>
      <c r="K173" s="7" t="n"/>
      <c r="L173" s="7" t="n"/>
      <c r="M173" s="7" t="n"/>
      <c r="N173" s="7" t="n"/>
      <c r="O173" s="7" t="n"/>
      <c r="P173" s="7">
        <f>IF($C173="","",XLOOKUP($C173,Listen!$A$10:$A$15,Listen!$B$10:$B$15,""))</f>
        <v/>
      </c>
      <c r="Q173" s="7">
        <f>IF($C173="","",XLOOKUP($C173,Listen!$A$10:$A$15,Listen!$C$10:$C$15,""))</f>
        <v/>
      </c>
      <c r="R173" s="7">
        <f>IF($C173="","",XLOOKUP($C173,Listen!$A$10:$A$15,Listen!$D$10:$D$15,""))</f>
        <v/>
      </c>
      <c r="S173" s="7">
        <f>IF($C173="","",XLOOKUP($C173,Listen!$A$10:$A$15,Listen!$E$10:$E$15,""))</f>
        <v/>
      </c>
      <c r="T173" s="7">
        <f>IF($C173="","",XLOOKUP($C173,Listen!$A$10:$A$15,Listen!$F$10:$F$15,""))</f>
        <v/>
      </c>
      <c r="U173" s="7">
        <f>IF($C173="","",XLOOKUP($C173,Listen!$A$10:$A$15,Listen!$G$10:$G$15,""))</f>
        <v/>
      </c>
      <c r="V173" s="7">
        <f>IF($C173="","",XLOOKUP($C173,Listen!$A$10:$A$15,Listen!$H$10:$H$15,""))</f>
        <v/>
      </c>
      <c r="W173" s="7">
        <f>IF($C173="","",XLOOKUP($C173,Listen!$A$10:$A$15,Listen!$I$10:$I$15,""))</f>
        <v/>
      </c>
      <c r="X173" s="7">
        <f>IF($C173="","",XLOOKUP($C173,Listen!$A$10:$A$15,Listen!$J$10:$J$15,""))</f>
        <v/>
      </c>
      <c r="Y173" s="7">
        <f>IF($C173="","",XLOOKUP($C173,Listen!$A$10:$A$15,Listen!$K$10:$K$15,""))</f>
        <v/>
      </c>
      <c r="Z173" s="7">
        <f>IF($C173="","",XLOOKUP($C173,Listen!$A$10:$A$15,Listen!$L$10:$L$15,""))</f>
        <v/>
      </c>
      <c r="AA173" s="7">
        <f>IF($C173="","",XLOOKUP($C173,Listen!$A$10:$A$15,Listen!$M$10:$M$15,""))</f>
        <v/>
      </c>
      <c r="AB173" s="7">
        <f>IF(COUNTA($D173:$O173)=0,"",AVERAGE($D173:$O173))</f>
        <v/>
      </c>
      <c r="AC173" s="7">
        <f>IF($C173="","",SUMPRODUCT(--($D173:$O173&lt;&gt;""),--($P173:$AA173&lt;&gt;""),--($D173:$O173&lt;$P173:$AA173)))</f>
        <v/>
      </c>
      <c r="AD173" s="8">
        <f>IF($C173="","",IF(SUMPRODUCT(--($P173:$AA173&lt;&gt;"" ))=0,"",SUMPRODUCT(--($D173:$O173&lt;&gt;""),--($P173:$AA173&lt;&gt;""),--($D173:$O173&gt;=$P173:$AA173)) / SUMPRODUCT(--($P173:$AA173&lt;&gt;"" ))))</f>
        <v/>
      </c>
    </row>
    <row r="174">
      <c r="A174" s="5" t="n"/>
      <c r="B174" s="5" t="n"/>
      <c r="C174" s="5" t="n"/>
      <c r="D174" s="7" t="n"/>
      <c r="E174" s="7" t="n"/>
      <c r="F174" s="7" t="n"/>
      <c r="G174" s="7" t="n"/>
      <c r="H174" s="7" t="n"/>
      <c r="I174" s="7" t="n"/>
      <c r="J174" s="7" t="n"/>
      <c r="K174" s="7" t="n"/>
      <c r="L174" s="7" t="n"/>
      <c r="M174" s="7" t="n"/>
      <c r="N174" s="7" t="n"/>
      <c r="O174" s="7" t="n"/>
      <c r="P174" s="7">
        <f>IF($C174="","",XLOOKUP($C174,Listen!$A$10:$A$15,Listen!$B$10:$B$15,""))</f>
        <v/>
      </c>
      <c r="Q174" s="7">
        <f>IF($C174="","",XLOOKUP($C174,Listen!$A$10:$A$15,Listen!$C$10:$C$15,""))</f>
        <v/>
      </c>
      <c r="R174" s="7">
        <f>IF($C174="","",XLOOKUP($C174,Listen!$A$10:$A$15,Listen!$D$10:$D$15,""))</f>
        <v/>
      </c>
      <c r="S174" s="7">
        <f>IF($C174="","",XLOOKUP($C174,Listen!$A$10:$A$15,Listen!$E$10:$E$15,""))</f>
        <v/>
      </c>
      <c r="T174" s="7">
        <f>IF($C174="","",XLOOKUP($C174,Listen!$A$10:$A$15,Listen!$F$10:$F$15,""))</f>
        <v/>
      </c>
      <c r="U174" s="7">
        <f>IF($C174="","",XLOOKUP($C174,Listen!$A$10:$A$15,Listen!$G$10:$G$15,""))</f>
        <v/>
      </c>
      <c r="V174" s="7">
        <f>IF($C174="","",XLOOKUP($C174,Listen!$A$10:$A$15,Listen!$H$10:$H$15,""))</f>
        <v/>
      </c>
      <c r="W174" s="7">
        <f>IF($C174="","",XLOOKUP($C174,Listen!$A$10:$A$15,Listen!$I$10:$I$15,""))</f>
        <v/>
      </c>
      <c r="X174" s="7">
        <f>IF($C174="","",XLOOKUP($C174,Listen!$A$10:$A$15,Listen!$J$10:$J$15,""))</f>
        <v/>
      </c>
      <c r="Y174" s="7">
        <f>IF($C174="","",XLOOKUP($C174,Listen!$A$10:$A$15,Listen!$K$10:$K$15,""))</f>
        <v/>
      </c>
      <c r="Z174" s="7">
        <f>IF($C174="","",XLOOKUP($C174,Listen!$A$10:$A$15,Listen!$L$10:$L$15,""))</f>
        <v/>
      </c>
      <c r="AA174" s="7">
        <f>IF($C174="","",XLOOKUP($C174,Listen!$A$10:$A$15,Listen!$M$10:$M$15,""))</f>
        <v/>
      </c>
      <c r="AB174" s="7">
        <f>IF(COUNTA($D174:$O174)=0,"",AVERAGE($D174:$O174))</f>
        <v/>
      </c>
      <c r="AC174" s="7">
        <f>IF($C174="","",SUMPRODUCT(--($D174:$O174&lt;&gt;""),--($P174:$AA174&lt;&gt;""),--($D174:$O174&lt;$P174:$AA174)))</f>
        <v/>
      </c>
      <c r="AD174" s="8">
        <f>IF($C174="","",IF(SUMPRODUCT(--($P174:$AA174&lt;&gt;"" ))=0,"",SUMPRODUCT(--($D174:$O174&lt;&gt;""),--($P174:$AA174&lt;&gt;""),--($D174:$O174&gt;=$P174:$AA174)) / SUMPRODUCT(--($P174:$AA174&lt;&gt;"" ))))</f>
        <v/>
      </c>
    </row>
    <row r="175">
      <c r="A175" s="5" t="n"/>
      <c r="B175" s="5" t="n"/>
      <c r="C175" s="5" t="n"/>
      <c r="D175" s="7" t="n"/>
      <c r="E175" s="7" t="n"/>
      <c r="F175" s="7" t="n"/>
      <c r="G175" s="7" t="n"/>
      <c r="H175" s="7" t="n"/>
      <c r="I175" s="7" t="n"/>
      <c r="J175" s="7" t="n"/>
      <c r="K175" s="7" t="n"/>
      <c r="L175" s="7" t="n"/>
      <c r="M175" s="7" t="n"/>
      <c r="N175" s="7" t="n"/>
      <c r="O175" s="7" t="n"/>
      <c r="P175" s="7">
        <f>IF($C175="","",XLOOKUP($C175,Listen!$A$10:$A$15,Listen!$B$10:$B$15,""))</f>
        <v/>
      </c>
      <c r="Q175" s="7">
        <f>IF($C175="","",XLOOKUP($C175,Listen!$A$10:$A$15,Listen!$C$10:$C$15,""))</f>
        <v/>
      </c>
      <c r="R175" s="7">
        <f>IF($C175="","",XLOOKUP($C175,Listen!$A$10:$A$15,Listen!$D$10:$D$15,""))</f>
        <v/>
      </c>
      <c r="S175" s="7">
        <f>IF($C175="","",XLOOKUP($C175,Listen!$A$10:$A$15,Listen!$E$10:$E$15,""))</f>
        <v/>
      </c>
      <c r="T175" s="7">
        <f>IF($C175="","",XLOOKUP($C175,Listen!$A$10:$A$15,Listen!$F$10:$F$15,""))</f>
        <v/>
      </c>
      <c r="U175" s="7">
        <f>IF($C175="","",XLOOKUP($C175,Listen!$A$10:$A$15,Listen!$G$10:$G$15,""))</f>
        <v/>
      </c>
      <c r="V175" s="7">
        <f>IF($C175="","",XLOOKUP($C175,Listen!$A$10:$A$15,Listen!$H$10:$H$15,""))</f>
        <v/>
      </c>
      <c r="W175" s="7">
        <f>IF($C175="","",XLOOKUP($C175,Listen!$A$10:$A$15,Listen!$I$10:$I$15,""))</f>
        <v/>
      </c>
      <c r="X175" s="7">
        <f>IF($C175="","",XLOOKUP($C175,Listen!$A$10:$A$15,Listen!$J$10:$J$15,""))</f>
        <v/>
      </c>
      <c r="Y175" s="7">
        <f>IF($C175="","",XLOOKUP($C175,Listen!$A$10:$A$15,Listen!$K$10:$K$15,""))</f>
        <v/>
      </c>
      <c r="Z175" s="7">
        <f>IF($C175="","",XLOOKUP($C175,Listen!$A$10:$A$15,Listen!$L$10:$L$15,""))</f>
        <v/>
      </c>
      <c r="AA175" s="7">
        <f>IF($C175="","",XLOOKUP($C175,Listen!$A$10:$A$15,Listen!$M$10:$M$15,""))</f>
        <v/>
      </c>
      <c r="AB175" s="7">
        <f>IF(COUNTA($D175:$O175)=0,"",AVERAGE($D175:$O175))</f>
        <v/>
      </c>
      <c r="AC175" s="7">
        <f>IF($C175="","",SUMPRODUCT(--($D175:$O175&lt;&gt;""),--($P175:$AA175&lt;&gt;""),--($D175:$O175&lt;$P175:$AA175)))</f>
        <v/>
      </c>
      <c r="AD175" s="8">
        <f>IF($C175="","",IF(SUMPRODUCT(--($P175:$AA175&lt;&gt;"" ))=0,"",SUMPRODUCT(--($D175:$O175&lt;&gt;""),--($P175:$AA175&lt;&gt;""),--($D175:$O175&gt;=$P175:$AA175)) / SUMPRODUCT(--($P175:$AA175&lt;&gt;"" ))))</f>
        <v/>
      </c>
    </row>
    <row r="176">
      <c r="A176" s="5" t="n"/>
      <c r="B176" s="5" t="n"/>
      <c r="C176" s="5" t="n"/>
      <c r="D176" s="7" t="n"/>
      <c r="E176" s="7" t="n"/>
      <c r="F176" s="7" t="n"/>
      <c r="G176" s="7" t="n"/>
      <c r="H176" s="7" t="n"/>
      <c r="I176" s="7" t="n"/>
      <c r="J176" s="7" t="n"/>
      <c r="K176" s="7" t="n"/>
      <c r="L176" s="7" t="n"/>
      <c r="M176" s="7" t="n"/>
      <c r="N176" s="7" t="n"/>
      <c r="O176" s="7" t="n"/>
      <c r="P176" s="7">
        <f>IF($C176="","",XLOOKUP($C176,Listen!$A$10:$A$15,Listen!$B$10:$B$15,""))</f>
        <v/>
      </c>
      <c r="Q176" s="7">
        <f>IF($C176="","",XLOOKUP($C176,Listen!$A$10:$A$15,Listen!$C$10:$C$15,""))</f>
        <v/>
      </c>
      <c r="R176" s="7">
        <f>IF($C176="","",XLOOKUP($C176,Listen!$A$10:$A$15,Listen!$D$10:$D$15,""))</f>
        <v/>
      </c>
      <c r="S176" s="7">
        <f>IF($C176="","",XLOOKUP($C176,Listen!$A$10:$A$15,Listen!$E$10:$E$15,""))</f>
        <v/>
      </c>
      <c r="T176" s="7">
        <f>IF($C176="","",XLOOKUP($C176,Listen!$A$10:$A$15,Listen!$F$10:$F$15,""))</f>
        <v/>
      </c>
      <c r="U176" s="7">
        <f>IF($C176="","",XLOOKUP($C176,Listen!$A$10:$A$15,Listen!$G$10:$G$15,""))</f>
        <v/>
      </c>
      <c r="V176" s="7">
        <f>IF($C176="","",XLOOKUP($C176,Listen!$A$10:$A$15,Listen!$H$10:$H$15,""))</f>
        <v/>
      </c>
      <c r="W176" s="7">
        <f>IF($C176="","",XLOOKUP($C176,Listen!$A$10:$A$15,Listen!$I$10:$I$15,""))</f>
        <v/>
      </c>
      <c r="X176" s="7">
        <f>IF($C176="","",XLOOKUP($C176,Listen!$A$10:$A$15,Listen!$J$10:$J$15,""))</f>
        <v/>
      </c>
      <c r="Y176" s="7">
        <f>IF($C176="","",XLOOKUP($C176,Listen!$A$10:$A$15,Listen!$K$10:$K$15,""))</f>
        <v/>
      </c>
      <c r="Z176" s="7">
        <f>IF($C176="","",XLOOKUP($C176,Listen!$A$10:$A$15,Listen!$L$10:$L$15,""))</f>
        <v/>
      </c>
      <c r="AA176" s="7">
        <f>IF($C176="","",XLOOKUP($C176,Listen!$A$10:$A$15,Listen!$M$10:$M$15,""))</f>
        <v/>
      </c>
      <c r="AB176" s="7">
        <f>IF(COUNTA($D176:$O176)=0,"",AVERAGE($D176:$O176))</f>
        <v/>
      </c>
      <c r="AC176" s="7">
        <f>IF($C176="","",SUMPRODUCT(--($D176:$O176&lt;&gt;""),--($P176:$AA176&lt;&gt;""),--($D176:$O176&lt;$P176:$AA176)))</f>
        <v/>
      </c>
      <c r="AD176" s="8">
        <f>IF($C176="","",IF(SUMPRODUCT(--($P176:$AA176&lt;&gt;"" ))=0,"",SUMPRODUCT(--($D176:$O176&lt;&gt;""),--($P176:$AA176&lt;&gt;""),--($D176:$O176&gt;=$P176:$AA176)) / SUMPRODUCT(--($P176:$AA176&lt;&gt;"" ))))</f>
        <v/>
      </c>
    </row>
    <row r="177">
      <c r="A177" s="5" t="n"/>
      <c r="B177" s="5" t="n"/>
      <c r="C177" s="5" t="n"/>
      <c r="D177" s="7" t="n"/>
      <c r="E177" s="7" t="n"/>
      <c r="F177" s="7" t="n"/>
      <c r="G177" s="7" t="n"/>
      <c r="H177" s="7" t="n"/>
      <c r="I177" s="7" t="n"/>
      <c r="J177" s="7" t="n"/>
      <c r="K177" s="7" t="n"/>
      <c r="L177" s="7" t="n"/>
      <c r="M177" s="7" t="n"/>
      <c r="N177" s="7" t="n"/>
      <c r="O177" s="7" t="n"/>
      <c r="P177" s="7">
        <f>IF($C177="","",XLOOKUP($C177,Listen!$A$10:$A$15,Listen!$B$10:$B$15,""))</f>
        <v/>
      </c>
      <c r="Q177" s="7">
        <f>IF($C177="","",XLOOKUP($C177,Listen!$A$10:$A$15,Listen!$C$10:$C$15,""))</f>
        <v/>
      </c>
      <c r="R177" s="7">
        <f>IF($C177="","",XLOOKUP($C177,Listen!$A$10:$A$15,Listen!$D$10:$D$15,""))</f>
        <v/>
      </c>
      <c r="S177" s="7">
        <f>IF($C177="","",XLOOKUP($C177,Listen!$A$10:$A$15,Listen!$E$10:$E$15,""))</f>
        <v/>
      </c>
      <c r="T177" s="7">
        <f>IF($C177="","",XLOOKUP($C177,Listen!$A$10:$A$15,Listen!$F$10:$F$15,""))</f>
        <v/>
      </c>
      <c r="U177" s="7">
        <f>IF($C177="","",XLOOKUP($C177,Listen!$A$10:$A$15,Listen!$G$10:$G$15,""))</f>
        <v/>
      </c>
      <c r="V177" s="7">
        <f>IF($C177="","",XLOOKUP($C177,Listen!$A$10:$A$15,Listen!$H$10:$H$15,""))</f>
        <v/>
      </c>
      <c r="W177" s="7">
        <f>IF($C177="","",XLOOKUP($C177,Listen!$A$10:$A$15,Listen!$I$10:$I$15,""))</f>
        <v/>
      </c>
      <c r="X177" s="7">
        <f>IF($C177="","",XLOOKUP($C177,Listen!$A$10:$A$15,Listen!$J$10:$J$15,""))</f>
        <v/>
      </c>
      <c r="Y177" s="7">
        <f>IF($C177="","",XLOOKUP($C177,Listen!$A$10:$A$15,Listen!$K$10:$K$15,""))</f>
        <v/>
      </c>
      <c r="Z177" s="7">
        <f>IF($C177="","",XLOOKUP($C177,Listen!$A$10:$A$15,Listen!$L$10:$L$15,""))</f>
        <v/>
      </c>
      <c r="AA177" s="7">
        <f>IF($C177="","",XLOOKUP($C177,Listen!$A$10:$A$15,Listen!$M$10:$M$15,""))</f>
        <v/>
      </c>
      <c r="AB177" s="7">
        <f>IF(COUNTA($D177:$O177)=0,"",AVERAGE($D177:$O177))</f>
        <v/>
      </c>
      <c r="AC177" s="7">
        <f>IF($C177="","",SUMPRODUCT(--($D177:$O177&lt;&gt;""),--($P177:$AA177&lt;&gt;""),--($D177:$O177&lt;$P177:$AA177)))</f>
        <v/>
      </c>
      <c r="AD177" s="8">
        <f>IF($C177="","",IF(SUMPRODUCT(--($P177:$AA177&lt;&gt;"" ))=0,"",SUMPRODUCT(--($D177:$O177&lt;&gt;""),--($P177:$AA177&lt;&gt;""),--($D177:$O177&gt;=$P177:$AA177)) / SUMPRODUCT(--($P177:$AA177&lt;&gt;"" ))))</f>
        <v/>
      </c>
    </row>
    <row r="178">
      <c r="A178" s="5" t="n"/>
      <c r="B178" s="5" t="n"/>
      <c r="C178" s="5" t="n"/>
      <c r="D178" s="7" t="n"/>
      <c r="E178" s="7" t="n"/>
      <c r="F178" s="7" t="n"/>
      <c r="G178" s="7" t="n"/>
      <c r="H178" s="7" t="n"/>
      <c r="I178" s="7" t="n"/>
      <c r="J178" s="7" t="n"/>
      <c r="K178" s="7" t="n"/>
      <c r="L178" s="7" t="n"/>
      <c r="M178" s="7" t="n"/>
      <c r="N178" s="7" t="n"/>
      <c r="O178" s="7" t="n"/>
      <c r="P178" s="7">
        <f>IF($C178="","",XLOOKUP($C178,Listen!$A$10:$A$15,Listen!$B$10:$B$15,""))</f>
        <v/>
      </c>
      <c r="Q178" s="7">
        <f>IF($C178="","",XLOOKUP($C178,Listen!$A$10:$A$15,Listen!$C$10:$C$15,""))</f>
        <v/>
      </c>
      <c r="R178" s="7">
        <f>IF($C178="","",XLOOKUP($C178,Listen!$A$10:$A$15,Listen!$D$10:$D$15,""))</f>
        <v/>
      </c>
      <c r="S178" s="7">
        <f>IF($C178="","",XLOOKUP($C178,Listen!$A$10:$A$15,Listen!$E$10:$E$15,""))</f>
        <v/>
      </c>
      <c r="T178" s="7">
        <f>IF($C178="","",XLOOKUP($C178,Listen!$A$10:$A$15,Listen!$F$10:$F$15,""))</f>
        <v/>
      </c>
      <c r="U178" s="7">
        <f>IF($C178="","",XLOOKUP($C178,Listen!$A$10:$A$15,Listen!$G$10:$G$15,""))</f>
        <v/>
      </c>
      <c r="V178" s="7">
        <f>IF($C178="","",XLOOKUP($C178,Listen!$A$10:$A$15,Listen!$H$10:$H$15,""))</f>
        <v/>
      </c>
      <c r="W178" s="7">
        <f>IF($C178="","",XLOOKUP($C178,Listen!$A$10:$A$15,Listen!$I$10:$I$15,""))</f>
        <v/>
      </c>
      <c r="X178" s="7">
        <f>IF($C178="","",XLOOKUP($C178,Listen!$A$10:$A$15,Listen!$J$10:$J$15,""))</f>
        <v/>
      </c>
      <c r="Y178" s="7">
        <f>IF($C178="","",XLOOKUP($C178,Listen!$A$10:$A$15,Listen!$K$10:$K$15,""))</f>
        <v/>
      </c>
      <c r="Z178" s="7">
        <f>IF($C178="","",XLOOKUP($C178,Listen!$A$10:$A$15,Listen!$L$10:$L$15,""))</f>
        <v/>
      </c>
      <c r="AA178" s="7">
        <f>IF($C178="","",XLOOKUP($C178,Listen!$A$10:$A$15,Listen!$M$10:$M$15,""))</f>
        <v/>
      </c>
      <c r="AB178" s="7">
        <f>IF(COUNTA($D178:$O178)=0,"",AVERAGE($D178:$O178))</f>
        <v/>
      </c>
      <c r="AC178" s="7">
        <f>IF($C178="","",SUMPRODUCT(--($D178:$O178&lt;&gt;""),--($P178:$AA178&lt;&gt;""),--($D178:$O178&lt;$P178:$AA178)))</f>
        <v/>
      </c>
      <c r="AD178" s="8">
        <f>IF($C178="","",IF(SUMPRODUCT(--($P178:$AA178&lt;&gt;"" ))=0,"",SUMPRODUCT(--($D178:$O178&lt;&gt;""),--($P178:$AA178&lt;&gt;""),--($D178:$O178&gt;=$P178:$AA178)) / SUMPRODUCT(--($P178:$AA178&lt;&gt;"" ))))</f>
        <v/>
      </c>
    </row>
    <row r="179">
      <c r="A179" s="5" t="n"/>
      <c r="B179" s="5" t="n"/>
      <c r="C179" s="5" t="n"/>
      <c r="D179" s="7" t="n"/>
      <c r="E179" s="7" t="n"/>
      <c r="F179" s="7" t="n"/>
      <c r="G179" s="7" t="n"/>
      <c r="H179" s="7" t="n"/>
      <c r="I179" s="7" t="n"/>
      <c r="J179" s="7" t="n"/>
      <c r="K179" s="7" t="n"/>
      <c r="L179" s="7" t="n"/>
      <c r="M179" s="7" t="n"/>
      <c r="N179" s="7" t="n"/>
      <c r="O179" s="7" t="n"/>
      <c r="P179" s="7">
        <f>IF($C179="","",XLOOKUP($C179,Listen!$A$10:$A$15,Listen!$B$10:$B$15,""))</f>
        <v/>
      </c>
      <c r="Q179" s="7">
        <f>IF($C179="","",XLOOKUP($C179,Listen!$A$10:$A$15,Listen!$C$10:$C$15,""))</f>
        <v/>
      </c>
      <c r="R179" s="7">
        <f>IF($C179="","",XLOOKUP($C179,Listen!$A$10:$A$15,Listen!$D$10:$D$15,""))</f>
        <v/>
      </c>
      <c r="S179" s="7">
        <f>IF($C179="","",XLOOKUP($C179,Listen!$A$10:$A$15,Listen!$E$10:$E$15,""))</f>
        <v/>
      </c>
      <c r="T179" s="7">
        <f>IF($C179="","",XLOOKUP($C179,Listen!$A$10:$A$15,Listen!$F$10:$F$15,""))</f>
        <v/>
      </c>
      <c r="U179" s="7">
        <f>IF($C179="","",XLOOKUP($C179,Listen!$A$10:$A$15,Listen!$G$10:$G$15,""))</f>
        <v/>
      </c>
      <c r="V179" s="7">
        <f>IF($C179="","",XLOOKUP($C179,Listen!$A$10:$A$15,Listen!$H$10:$H$15,""))</f>
        <v/>
      </c>
      <c r="W179" s="7">
        <f>IF($C179="","",XLOOKUP($C179,Listen!$A$10:$A$15,Listen!$I$10:$I$15,""))</f>
        <v/>
      </c>
      <c r="X179" s="7">
        <f>IF($C179="","",XLOOKUP($C179,Listen!$A$10:$A$15,Listen!$J$10:$J$15,""))</f>
        <v/>
      </c>
      <c r="Y179" s="7">
        <f>IF($C179="","",XLOOKUP($C179,Listen!$A$10:$A$15,Listen!$K$10:$K$15,""))</f>
        <v/>
      </c>
      <c r="Z179" s="7">
        <f>IF($C179="","",XLOOKUP($C179,Listen!$A$10:$A$15,Listen!$L$10:$L$15,""))</f>
        <v/>
      </c>
      <c r="AA179" s="7">
        <f>IF($C179="","",XLOOKUP($C179,Listen!$A$10:$A$15,Listen!$M$10:$M$15,""))</f>
        <v/>
      </c>
      <c r="AB179" s="7">
        <f>IF(COUNTA($D179:$O179)=0,"",AVERAGE($D179:$O179))</f>
        <v/>
      </c>
      <c r="AC179" s="7">
        <f>IF($C179="","",SUMPRODUCT(--($D179:$O179&lt;&gt;""),--($P179:$AA179&lt;&gt;""),--($D179:$O179&lt;$P179:$AA179)))</f>
        <v/>
      </c>
      <c r="AD179" s="8">
        <f>IF($C179="","",IF(SUMPRODUCT(--($P179:$AA179&lt;&gt;"" ))=0,"",SUMPRODUCT(--($D179:$O179&lt;&gt;""),--($P179:$AA179&lt;&gt;""),--($D179:$O179&gt;=$P179:$AA179)) / SUMPRODUCT(--($P179:$AA179&lt;&gt;"" ))))</f>
        <v/>
      </c>
    </row>
    <row r="180">
      <c r="A180" s="5" t="n"/>
      <c r="B180" s="5" t="n"/>
      <c r="C180" s="5" t="n"/>
      <c r="D180" s="7" t="n"/>
      <c r="E180" s="7" t="n"/>
      <c r="F180" s="7" t="n"/>
      <c r="G180" s="7" t="n"/>
      <c r="H180" s="7" t="n"/>
      <c r="I180" s="7" t="n"/>
      <c r="J180" s="7" t="n"/>
      <c r="K180" s="7" t="n"/>
      <c r="L180" s="7" t="n"/>
      <c r="M180" s="7" t="n"/>
      <c r="N180" s="7" t="n"/>
      <c r="O180" s="7" t="n"/>
      <c r="P180" s="7">
        <f>IF($C180="","",XLOOKUP($C180,Listen!$A$10:$A$15,Listen!$B$10:$B$15,""))</f>
        <v/>
      </c>
      <c r="Q180" s="7">
        <f>IF($C180="","",XLOOKUP($C180,Listen!$A$10:$A$15,Listen!$C$10:$C$15,""))</f>
        <v/>
      </c>
      <c r="R180" s="7">
        <f>IF($C180="","",XLOOKUP($C180,Listen!$A$10:$A$15,Listen!$D$10:$D$15,""))</f>
        <v/>
      </c>
      <c r="S180" s="7">
        <f>IF($C180="","",XLOOKUP($C180,Listen!$A$10:$A$15,Listen!$E$10:$E$15,""))</f>
        <v/>
      </c>
      <c r="T180" s="7">
        <f>IF($C180="","",XLOOKUP($C180,Listen!$A$10:$A$15,Listen!$F$10:$F$15,""))</f>
        <v/>
      </c>
      <c r="U180" s="7">
        <f>IF($C180="","",XLOOKUP($C180,Listen!$A$10:$A$15,Listen!$G$10:$G$15,""))</f>
        <v/>
      </c>
      <c r="V180" s="7">
        <f>IF($C180="","",XLOOKUP($C180,Listen!$A$10:$A$15,Listen!$H$10:$H$15,""))</f>
        <v/>
      </c>
      <c r="W180" s="7">
        <f>IF($C180="","",XLOOKUP($C180,Listen!$A$10:$A$15,Listen!$I$10:$I$15,""))</f>
        <v/>
      </c>
      <c r="X180" s="7">
        <f>IF($C180="","",XLOOKUP($C180,Listen!$A$10:$A$15,Listen!$J$10:$J$15,""))</f>
        <v/>
      </c>
      <c r="Y180" s="7">
        <f>IF($C180="","",XLOOKUP($C180,Listen!$A$10:$A$15,Listen!$K$10:$K$15,""))</f>
        <v/>
      </c>
      <c r="Z180" s="7">
        <f>IF($C180="","",XLOOKUP($C180,Listen!$A$10:$A$15,Listen!$L$10:$L$15,""))</f>
        <v/>
      </c>
      <c r="AA180" s="7">
        <f>IF($C180="","",XLOOKUP($C180,Listen!$A$10:$A$15,Listen!$M$10:$M$15,""))</f>
        <v/>
      </c>
      <c r="AB180" s="7">
        <f>IF(COUNTA($D180:$O180)=0,"",AVERAGE($D180:$O180))</f>
        <v/>
      </c>
      <c r="AC180" s="7">
        <f>IF($C180="","",SUMPRODUCT(--($D180:$O180&lt;&gt;""),--($P180:$AA180&lt;&gt;""),--($D180:$O180&lt;$P180:$AA180)))</f>
        <v/>
      </c>
      <c r="AD180" s="8">
        <f>IF($C180="","",IF(SUMPRODUCT(--($P180:$AA180&lt;&gt;"" ))=0,"",SUMPRODUCT(--($D180:$O180&lt;&gt;""),--($P180:$AA180&lt;&gt;""),--($D180:$O180&gt;=$P180:$AA180)) / SUMPRODUCT(--($P180:$AA180&lt;&gt;"" ))))</f>
        <v/>
      </c>
    </row>
    <row r="181">
      <c r="A181" s="5" t="n"/>
      <c r="B181" s="5" t="n"/>
      <c r="C181" s="5" t="n"/>
      <c r="D181" s="7" t="n"/>
      <c r="E181" s="7" t="n"/>
      <c r="F181" s="7" t="n"/>
      <c r="G181" s="7" t="n"/>
      <c r="H181" s="7" t="n"/>
      <c r="I181" s="7" t="n"/>
      <c r="J181" s="7" t="n"/>
      <c r="K181" s="7" t="n"/>
      <c r="L181" s="7" t="n"/>
      <c r="M181" s="7" t="n"/>
      <c r="N181" s="7" t="n"/>
      <c r="O181" s="7" t="n"/>
      <c r="P181" s="7">
        <f>IF($C181="","",XLOOKUP($C181,Listen!$A$10:$A$15,Listen!$B$10:$B$15,""))</f>
        <v/>
      </c>
      <c r="Q181" s="7">
        <f>IF($C181="","",XLOOKUP($C181,Listen!$A$10:$A$15,Listen!$C$10:$C$15,""))</f>
        <v/>
      </c>
      <c r="R181" s="7">
        <f>IF($C181="","",XLOOKUP($C181,Listen!$A$10:$A$15,Listen!$D$10:$D$15,""))</f>
        <v/>
      </c>
      <c r="S181" s="7">
        <f>IF($C181="","",XLOOKUP($C181,Listen!$A$10:$A$15,Listen!$E$10:$E$15,""))</f>
        <v/>
      </c>
      <c r="T181" s="7">
        <f>IF($C181="","",XLOOKUP($C181,Listen!$A$10:$A$15,Listen!$F$10:$F$15,""))</f>
        <v/>
      </c>
      <c r="U181" s="7">
        <f>IF($C181="","",XLOOKUP($C181,Listen!$A$10:$A$15,Listen!$G$10:$G$15,""))</f>
        <v/>
      </c>
      <c r="V181" s="7">
        <f>IF($C181="","",XLOOKUP($C181,Listen!$A$10:$A$15,Listen!$H$10:$H$15,""))</f>
        <v/>
      </c>
      <c r="W181" s="7">
        <f>IF($C181="","",XLOOKUP($C181,Listen!$A$10:$A$15,Listen!$I$10:$I$15,""))</f>
        <v/>
      </c>
      <c r="X181" s="7">
        <f>IF($C181="","",XLOOKUP($C181,Listen!$A$10:$A$15,Listen!$J$10:$J$15,""))</f>
        <v/>
      </c>
      <c r="Y181" s="7">
        <f>IF($C181="","",XLOOKUP($C181,Listen!$A$10:$A$15,Listen!$K$10:$K$15,""))</f>
        <v/>
      </c>
      <c r="Z181" s="7">
        <f>IF($C181="","",XLOOKUP($C181,Listen!$A$10:$A$15,Listen!$L$10:$L$15,""))</f>
        <v/>
      </c>
      <c r="AA181" s="7">
        <f>IF($C181="","",XLOOKUP($C181,Listen!$A$10:$A$15,Listen!$M$10:$M$15,""))</f>
        <v/>
      </c>
      <c r="AB181" s="7">
        <f>IF(COUNTA($D181:$O181)=0,"",AVERAGE($D181:$O181))</f>
        <v/>
      </c>
      <c r="AC181" s="7">
        <f>IF($C181="","",SUMPRODUCT(--($D181:$O181&lt;&gt;""),--($P181:$AA181&lt;&gt;""),--($D181:$O181&lt;$P181:$AA181)))</f>
        <v/>
      </c>
      <c r="AD181" s="8">
        <f>IF($C181="","",IF(SUMPRODUCT(--($P181:$AA181&lt;&gt;"" ))=0,"",SUMPRODUCT(--($D181:$O181&lt;&gt;""),--($P181:$AA181&lt;&gt;""),--($D181:$O181&gt;=$P181:$AA181)) / SUMPRODUCT(--($P181:$AA181&lt;&gt;"" ))))</f>
        <v/>
      </c>
    </row>
    <row r="182">
      <c r="A182" s="5" t="n"/>
      <c r="B182" s="5" t="n"/>
      <c r="C182" s="5" t="n"/>
      <c r="D182" s="7" t="n"/>
      <c r="E182" s="7" t="n"/>
      <c r="F182" s="7" t="n"/>
      <c r="G182" s="7" t="n"/>
      <c r="H182" s="7" t="n"/>
      <c r="I182" s="7" t="n"/>
      <c r="J182" s="7" t="n"/>
      <c r="K182" s="7" t="n"/>
      <c r="L182" s="7" t="n"/>
      <c r="M182" s="7" t="n"/>
      <c r="N182" s="7" t="n"/>
      <c r="O182" s="7" t="n"/>
      <c r="P182" s="7">
        <f>IF($C182="","",XLOOKUP($C182,Listen!$A$10:$A$15,Listen!$B$10:$B$15,""))</f>
        <v/>
      </c>
      <c r="Q182" s="7">
        <f>IF($C182="","",XLOOKUP($C182,Listen!$A$10:$A$15,Listen!$C$10:$C$15,""))</f>
        <v/>
      </c>
      <c r="R182" s="7">
        <f>IF($C182="","",XLOOKUP($C182,Listen!$A$10:$A$15,Listen!$D$10:$D$15,""))</f>
        <v/>
      </c>
      <c r="S182" s="7">
        <f>IF($C182="","",XLOOKUP($C182,Listen!$A$10:$A$15,Listen!$E$10:$E$15,""))</f>
        <v/>
      </c>
      <c r="T182" s="7">
        <f>IF($C182="","",XLOOKUP($C182,Listen!$A$10:$A$15,Listen!$F$10:$F$15,""))</f>
        <v/>
      </c>
      <c r="U182" s="7">
        <f>IF($C182="","",XLOOKUP($C182,Listen!$A$10:$A$15,Listen!$G$10:$G$15,""))</f>
        <v/>
      </c>
      <c r="V182" s="7">
        <f>IF($C182="","",XLOOKUP($C182,Listen!$A$10:$A$15,Listen!$H$10:$H$15,""))</f>
        <v/>
      </c>
      <c r="W182" s="7">
        <f>IF($C182="","",XLOOKUP($C182,Listen!$A$10:$A$15,Listen!$I$10:$I$15,""))</f>
        <v/>
      </c>
      <c r="X182" s="7">
        <f>IF($C182="","",XLOOKUP($C182,Listen!$A$10:$A$15,Listen!$J$10:$J$15,""))</f>
        <v/>
      </c>
      <c r="Y182" s="7">
        <f>IF($C182="","",XLOOKUP($C182,Listen!$A$10:$A$15,Listen!$K$10:$K$15,""))</f>
        <v/>
      </c>
      <c r="Z182" s="7">
        <f>IF($C182="","",XLOOKUP($C182,Listen!$A$10:$A$15,Listen!$L$10:$L$15,""))</f>
        <v/>
      </c>
      <c r="AA182" s="7">
        <f>IF($C182="","",XLOOKUP($C182,Listen!$A$10:$A$15,Listen!$M$10:$M$15,""))</f>
        <v/>
      </c>
      <c r="AB182" s="7">
        <f>IF(COUNTA($D182:$O182)=0,"",AVERAGE($D182:$O182))</f>
        <v/>
      </c>
      <c r="AC182" s="7">
        <f>IF($C182="","",SUMPRODUCT(--($D182:$O182&lt;&gt;""),--($P182:$AA182&lt;&gt;""),--($D182:$O182&lt;$P182:$AA182)))</f>
        <v/>
      </c>
      <c r="AD182" s="8">
        <f>IF($C182="","",IF(SUMPRODUCT(--($P182:$AA182&lt;&gt;"" ))=0,"",SUMPRODUCT(--($D182:$O182&lt;&gt;""),--($P182:$AA182&lt;&gt;""),--($D182:$O182&gt;=$P182:$AA182)) / SUMPRODUCT(--($P182:$AA182&lt;&gt;"" ))))</f>
        <v/>
      </c>
    </row>
    <row r="183">
      <c r="A183" s="5" t="n"/>
      <c r="B183" s="5" t="n"/>
      <c r="C183" s="5" t="n"/>
      <c r="D183" s="7" t="n"/>
      <c r="E183" s="7" t="n"/>
      <c r="F183" s="7" t="n"/>
      <c r="G183" s="7" t="n"/>
      <c r="H183" s="7" t="n"/>
      <c r="I183" s="7" t="n"/>
      <c r="J183" s="7" t="n"/>
      <c r="K183" s="7" t="n"/>
      <c r="L183" s="7" t="n"/>
      <c r="M183" s="7" t="n"/>
      <c r="N183" s="7" t="n"/>
      <c r="O183" s="7" t="n"/>
      <c r="P183" s="7">
        <f>IF($C183="","",XLOOKUP($C183,Listen!$A$10:$A$15,Listen!$B$10:$B$15,""))</f>
        <v/>
      </c>
      <c r="Q183" s="7">
        <f>IF($C183="","",XLOOKUP($C183,Listen!$A$10:$A$15,Listen!$C$10:$C$15,""))</f>
        <v/>
      </c>
      <c r="R183" s="7">
        <f>IF($C183="","",XLOOKUP($C183,Listen!$A$10:$A$15,Listen!$D$10:$D$15,""))</f>
        <v/>
      </c>
      <c r="S183" s="7">
        <f>IF($C183="","",XLOOKUP($C183,Listen!$A$10:$A$15,Listen!$E$10:$E$15,""))</f>
        <v/>
      </c>
      <c r="T183" s="7">
        <f>IF($C183="","",XLOOKUP($C183,Listen!$A$10:$A$15,Listen!$F$10:$F$15,""))</f>
        <v/>
      </c>
      <c r="U183" s="7">
        <f>IF($C183="","",XLOOKUP($C183,Listen!$A$10:$A$15,Listen!$G$10:$G$15,""))</f>
        <v/>
      </c>
      <c r="V183" s="7">
        <f>IF($C183="","",XLOOKUP($C183,Listen!$A$10:$A$15,Listen!$H$10:$H$15,""))</f>
        <v/>
      </c>
      <c r="W183" s="7">
        <f>IF($C183="","",XLOOKUP($C183,Listen!$A$10:$A$15,Listen!$I$10:$I$15,""))</f>
        <v/>
      </c>
      <c r="X183" s="7">
        <f>IF($C183="","",XLOOKUP($C183,Listen!$A$10:$A$15,Listen!$J$10:$J$15,""))</f>
        <v/>
      </c>
      <c r="Y183" s="7">
        <f>IF($C183="","",XLOOKUP($C183,Listen!$A$10:$A$15,Listen!$K$10:$K$15,""))</f>
        <v/>
      </c>
      <c r="Z183" s="7">
        <f>IF($C183="","",XLOOKUP($C183,Listen!$A$10:$A$15,Listen!$L$10:$L$15,""))</f>
        <v/>
      </c>
      <c r="AA183" s="7">
        <f>IF($C183="","",XLOOKUP($C183,Listen!$A$10:$A$15,Listen!$M$10:$M$15,""))</f>
        <v/>
      </c>
      <c r="AB183" s="7">
        <f>IF(COUNTA($D183:$O183)=0,"",AVERAGE($D183:$O183))</f>
        <v/>
      </c>
      <c r="AC183" s="7">
        <f>IF($C183="","",SUMPRODUCT(--($D183:$O183&lt;&gt;""),--($P183:$AA183&lt;&gt;""),--($D183:$O183&lt;$P183:$AA183)))</f>
        <v/>
      </c>
      <c r="AD183" s="8">
        <f>IF($C183="","",IF(SUMPRODUCT(--($P183:$AA183&lt;&gt;"" ))=0,"",SUMPRODUCT(--($D183:$O183&lt;&gt;""),--($P183:$AA183&lt;&gt;""),--($D183:$O183&gt;=$P183:$AA183)) / SUMPRODUCT(--($P183:$AA183&lt;&gt;"" ))))</f>
        <v/>
      </c>
    </row>
    <row r="184">
      <c r="A184" s="5" t="n"/>
      <c r="B184" s="5" t="n"/>
      <c r="C184" s="5" t="n"/>
      <c r="D184" s="7" t="n"/>
      <c r="E184" s="7" t="n"/>
      <c r="F184" s="7" t="n"/>
      <c r="G184" s="7" t="n"/>
      <c r="H184" s="7" t="n"/>
      <c r="I184" s="7" t="n"/>
      <c r="J184" s="7" t="n"/>
      <c r="K184" s="7" t="n"/>
      <c r="L184" s="7" t="n"/>
      <c r="M184" s="7" t="n"/>
      <c r="N184" s="7" t="n"/>
      <c r="O184" s="7" t="n"/>
      <c r="P184" s="7">
        <f>IF($C184="","",XLOOKUP($C184,Listen!$A$10:$A$15,Listen!$B$10:$B$15,""))</f>
        <v/>
      </c>
      <c r="Q184" s="7">
        <f>IF($C184="","",XLOOKUP($C184,Listen!$A$10:$A$15,Listen!$C$10:$C$15,""))</f>
        <v/>
      </c>
      <c r="R184" s="7">
        <f>IF($C184="","",XLOOKUP($C184,Listen!$A$10:$A$15,Listen!$D$10:$D$15,""))</f>
        <v/>
      </c>
      <c r="S184" s="7">
        <f>IF($C184="","",XLOOKUP($C184,Listen!$A$10:$A$15,Listen!$E$10:$E$15,""))</f>
        <v/>
      </c>
      <c r="T184" s="7">
        <f>IF($C184="","",XLOOKUP($C184,Listen!$A$10:$A$15,Listen!$F$10:$F$15,""))</f>
        <v/>
      </c>
      <c r="U184" s="7">
        <f>IF($C184="","",XLOOKUP($C184,Listen!$A$10:$A$15,Listen!$G$10:$G$15,""))</f>
        <v/>
      </c>
      <c r="V184" s="7">
        <f>IF($C184="","",XLOOKUP($C184,Listen!$A$10:$A$15,Listen!$H$10:$H$15,""))</f>
        <v/>
      </c>
      <c r="W184" s="7">
        <f>IF($C184="","",XLOOKUP($C184,Listen!$A$10:$A$15,Listen!$I$10:$I$15,""))</f>
        <v/>
      </c>
      <c r="X184" s="7">
        <f>IF($C184="","",XLOOKUP($C184,Listen!$A$10:$A$15,Listen!$J$10:$J$15,""))</f>
        <v/>
      </c>
      <c r="Y184" s="7">
        <f>IF($C184="","",XLOOKUP($C184,Listen!$A$10:$A$15,Listen!$K$10:$K$15,""))</f>
        <v/>
      </c>
      <c r="Z184" s="7">
        <f>IF($C184="","",XLOOKUP($C184,Listen!$A$10:$A$15,Listen!$L$10:$L$15,""))</f>
        <v/>
      </c>
      <c r="AA184" s="7">
        <f>IF($C184="","",XLOOKUP($C184,Listen!$A$10:$A$15,Listen!$M$10:$M$15,""))</f>
        <v/>
      </c>
      <c r="AB184" s="7">
        <f>IF(COUNTA($D184:$O184)=0,"",AVERAGE($D184:$O184))</f>
        <v/>
      </c>
      <c r="AC184" s="7">
        <f>IF($C184="","",SUMPRODUCT(--($D184:$O184&lt;&gt;""),--($P184:$AA184&lt;&gt;""),--($D184:$O184&lt;$P184:$AA184)))</f>
        <v/>
      </c>
      <c r="AD184" s="8">
        <f>IF($C184="","",IF(SUMPRODUCT(--($P184:$AA184&lt;&gt;"" ))=0,"",SUMPRODUCT(--($D184:$O184&lt;&gt;""),--($P184:$AA184&lt;&gt;""),--($D184:$O184&gt;=$P184:$AA184)) / SUMPRODUCT(--($P184:$AA184&lt;&gt;"" ))))</f>
        <v/>
      </c>
    </row>
    <row r="185">
      <c r="A185" s="5" t="n"/>
      <c r="B185" s="5" t="n"/>
      <c r="C185" s="5" t="n"/>
      <c r="D185" s="7" t="n"/>
      <c r="E185" s="7" t="n"/>
      <c r="F185" s="7" t="n"/>
      <c r="G185" s="7" t="n"/>
      <c r="H185" s="7" t="n"/>
      <c r="I185" s="7" t="n"/>
      <c r="J185" s="7" t="n"/>
      <c r="K185" s="7" t="n"/>
      <c r="L185" s="7" t="n"/>
      <c r="M185" s="7" t="n"/>
      <c r="N185" s="7" t="n"/>
      <c r="O185" s="7" t="n"/>
      <c r="P185" s="7">
        <f>IF($C185="","",XLOOKUP($C185,Listen!$A$10:$A$15,Listen!$B$10:$B$15,""))</f>
        <v/>
      </c>
      <c r="Q185" s="7">
        <f>IF($C185="","",XLOOKUP($C185,Listen!$A$10:$A$15,Listen!$C$10:$C$15,""))</f>
        <v/>
      </c>
      <c r="R185" s="7">
        <f>IF($C185="","",XLOOKUP($C185,Listen!$A$10:$A$15,Listen!$D$10:$D$15,""))</f>
        <v/>
      </c>
      <c r="S185" s="7">
        <f>IF($C185="","",XLOOKUP($C185,Listen!$A$10:$A$15,Listen!$E$10:$E$15,""))</f>
        <v/>
      </c>
      <c r="T185" s="7">
        <f>IF($C185="","",XLOOKUP($C185,Listen!$A$10:$A$15,Listen!$F$10:$F$15,""))</f>
        <v/>
      </c>
      <c r="U185" s="7">
        <f>IF($C185="","",XLOOKUP($C185,Listen!$A$10:$A$15,Listen!$G$10:$G$15,""))</f>
        <v/>
      </c>
      <c r="V185" s="7">
        <f>IF($C185="","",XLOOKUP($C185,Listen!$A$10:$A$15,Listen!$H$10:$H$15,""))</f>
        <v/>
      </c>
      <c r="W185" s="7">
        <f>IF($C185="","",XLOOKUP($C185,Listen!$A$10:$A$15,Listen!$I$10:$I$15,""))</f>
        <v/>
      </c>
      <c r="X185" s="7">
        <f>IF($C185="","",XLOOKUP($C185,Listen!$A$10:$A$15,Listen!$J$10:$J$15,""))</f>
        <v/>
      </c>
      <c r="Y185" s="7">
        <f>IF($C185="","",XLOOKUP($C185,Listen!$A$10:$A$15,Listen!$K$10:$K$15,""))</f>
        <v/>
      </c>
      <c r="Z185" s="7">
        <f>IF($C185="","",XLOOKUP($C185,Listen!$A$10:$A$15,Listen!$L$10:$L$15,""))</f>
        <v/>
      </c>
      <c r="AA185" s="7">
        <f>IF($C185="","",XLOOKUP($C185,Listen!$A$10:$A$15,Listen!$M$10:$M$15,""))</f>
        <v/>
      </c>
      <c r="AB185" s="7">
        <f>IF(COUNTA($D185:$O185)=0,"",AVERAGE($D185:$O185))</f>
        <v/>
      </c>
      <c r="AC185" s="7">
        <f>IF($C185="","",SUMPRODUCT(--($D185:$O185&lt;&gt;""),--($P185:$AA185&lt;&gt;""),--($D185:$O185&lt;$P185:$AA185)))</f>
        <v/>
      </c>
      <c r="AD185" s="8">
        <f>IF($C185="","",IF(SUMPRODUCT(--($P185:$AA185&lt;&gt;"" ))=0,"",SUMPRODUCT(--($D185:$O185&lt;&gt;""),--($P185:$AA185&lt;&gt;""),--($D185:$O185&gt;=$P185:$AA185)) / SUMPRODUCT(--($P185:$AA185&lt;&gt;"" ))))</f>
        <v/>
      </c>
    </row>
    <row r="186">
      <c r="A186" s="5" t="n"/>
      <c r="B186" s="5" t="n"/>
      <c r="C186" s="5" t="n"/>
      <c r="D186" s="7" t="n"/>
      <c r="E186" s="7" t="n"/>
      <c r="F186" s="7" t="n"/>
      <c r="G186" s="7" t="n"/>
      <c r="H186" s="7" t="n"/>
      <c r="I186" s="7" t="n"/>
      <c r="J186" s="7" t="n"/>
      <c r="K186" s="7" t="n"/>
      <c r="L186" s="7" t="n"/>
      <c r="M186" s="7" t="n"/>
      <c r="N186" s="7" t="n"/>
      <c r="O186" s="7" t="n"/>
      <c r="P186" s="7">
        <f>IF($C186="","",XLOOKUP($C186,Listen!$A$10:$A$15,Listen!$B$10:$B$15,""))</f>
        <v/>
      </c>
      <c r="Q186" s="7">
        <f>IF($C186="","",XLOOKUP($C186,Listen!$A$10:$A$15,Listen!$C$10:$C$15,""))</f>
        <v/>
      </c>
      <c r="R186" s="7">
        <f>IF($C186="","",XLOOKUP($C186,Listen!$A$10:$A$15,Listen!$D$10:$D$15,""))</f>
        <v/>
      </c>
      <c r="S186" s="7">
        <f>IF($C186="","",XLOOKUP($C186,Listen!$A$10:$A$15,Listen!$E$10:$E$15,""))</f>
        <v/>
      </c>
      <c r="T186" s="7">
        <f>IF($C186="","",XLOOKUP($C186,Listen!$A$10:$A$15,Listen!$F$10:$F$15,""))</f>
        <v/>
      </c>
      <c r="U186" s="7">
        <f>IF($C186="","",XLOOKUP($C186,Listen!$A$10:$A$15,Listen!$G$10:$G$15,""))</f>
        <v/>
      </c>
      <c r="V186" s="7">
        <f>IF($C186="","",XLOOKUP($C186,Listen!$A$10:$A$15,Listen!$H$10:$H$15,""))</f>
        <v/>
      </c>
      <c r="W186" s="7">
        <f>IF($C186="","",XLOOKUP($C186,Listen!$A$10:$A$15,Listen!$I$10:$I$15,""))</f>
        <v/>
      </c>
      <c r="X186" s="7">
        <f>IF($C186="","",XLOOKUP($C186,Listen!$A$10:$A$15,Listen!$J$10:$J$15,""))</f>
        <v/>
      </c>
      <c r="Y186" s="7">
        <f>IF($C186="","",XLOOKUP($C186,Listen!$A$10:$A$15,Listen!$K$10:$K$15,""))</f>
        <v/>
      </c>
      <c r="Z186" s="7">
        <f>IF($C186="","",XLOOKUP($C186,Listen!$A$10:$A$15,Listen!$L$10:$L$15,""))</f>
        <v/>
      </c>
      <c r="AA186" s="7">
        <f>IF($C186="","",XLOOKUP($C186,Listen!$A$10:$A$15,Listen!$M$10:$M$15,""))</f>
        <v/>
      </c>
      <c r="AB186" s="7">
        <f>IF(COUNTA($D186:$O186)=0,"",AVERAGE($D186:$O186))</f>
        <v/>
      </c>
      <c r="AC186" s="7">
        <f>IF($C186="","",SUMPRODUCT(--($D186:$O186&lt;&gt;""),--($P186:$AA186&lt;&gt;""),--($D186:$O186&lt;$P186:$AA186)))</f>
        <v/>
      </c>
      <c r="AD186" s="8">
        <f>IF($C186="","",IF(SUMPRODUCT(--($P186:$AA186&lt;&gt;"" ))=0,"",SUMPRODUCT(--($D186:$O186&lt;&gt;""),--($P186:$AA186&lt;&gt;""),--($D186:$O186&gt;=$P186:$AA186)) / SUMPRODUCT(--($P186:$AA186&lt;&gt;"" ))))</f>
        <v/>
      </c>
    </row>
    <row r="187">
      <c r="A187" s="5" t="n"/>
      <c r="B187" s="5" t="n"/>
      <c r="C187" s="5" t="n"/>
      <c r="D187" s="7" t="n"/>
      <c r="E187" s="7" t="n"/>
      <c r="F187" s="7" t="n"/>
      <c r="G187" s="7" t="n"/>
      <c r="H187" s="7" t="n"/>
      <c r="I187" s="7" t="n"/>
      <c r="J187" s="7" t="n"/>
      <c r="K187" s="7" t="n"/>
      <c r="L187" s="7" t="n"/>
      <c r="M187" s="7" t="n"/>
      <c r="N187" s="7" t="n"/>
      <c r="O187" s="7" t="n"/>
      <c r="P187" s="7">
        <f>IF($C187="","",XLOOKUP($C187,Listen!$A$10:$A$15,Listen!$B$10:$B$15,""))</f>
        <v/>
      </c>
      <c r="Q187" s="7">
        <f>IF($C187="","",XLOOKUP($C187,Listen!$A$10:$A$15,Listen!$C$10:$C$15,""))</f>
        <v/>
      </c>
      <c r="R187" s="7">
        <f>IF($C187="","",XLOOKUP($C187,Listen!$A$10:$A$15,Listen!$D$10:$D$15,""))</f>
        <v/>
      </c>
      <c r="S187" s="7">
        <f>IF($C187="","",XLOOKUP($C187,Listen!$A$10:$A$15,Listen!$E$10:$E$15,""))</f>
        <v/>
      </c>
      <c r="T187" s="7">
        <f>IF($C187="","",XLOOKUP($C187,Listen!$A$10:$A$15,Listen!$F$10:$F$15,""))</f>
        <v/>
      </c>
      <c r="U187" s="7">
        <f>IF($C187="","",XLOOKUP($C187,Listen!$A$10:$A$15,Listen!$G$10:$G$15,""))</f>
        <v/>
      </c>
      <c r="V187" s="7">
        <f>IF($C187="","",XLOOKUP($C187,Listen!$A$10:$A$15,Listen!$H$10:$H$15,""))</f>
        <v/>
      </c>
      <c r="W187" s="7">
        <f>IF($C187="","",XLOOKUP($C187,Listen!$A$10:$A$15,Listen!$I$10:$I$15,""))</f>
        <v/>
      </c>
      <c r="X187" s="7">
        <f>IF($C187="","",XLOOKUP($C187,Listen!$A$10:$A$15,Listen!$J$10:$J$15,""))</f>
        <v/>
      </c>
      <c r="Y187" s="7">
        <f>IF($C187="","",XLOOKUP($C187,Listen!$A$10:$A$15,Listen!$K$10:$K$15,""))</f>
        <v/>
      </c>
      <c r="Z187" s="7">
        <f>IF($C187="","",XLOOKUP($C187,Listen!$A$10:$A$15,Listen!$L$10:$L$15,""))</f>
        <v/>
      </c>
      <c r="AA187" s="7">
        <f>IF($C187="","",XLOOKUP($C187,Listen!$A$10:$A$15,Listen!$M$10:$M$15,""))</f>
        <v/>
      </c>
      <c r="AB187" s="7">
        <f>IF(COUNTA($D187:$O187)=0,"",AVERAGE($D187:$O187))</f>
        <v/>
      </c>
      <c r="AC187" s="7">
        <f>IF($C187="","",SUMPRODUCT(--($D187:$O187&lt;&gt;""),--($P187:$AA187&lt;&gt;""),--($D187:$O187&lt;$P187:$AA187)))</f>
        <v/>
      </c>
      <c r="AD187" s="8">
        <f>IF($C187="","",IF(SUMPRODUCT(--($P187:$AA187&lt;&gt;"" ))=0,"",SUMPRODUCT(--($D187:$O187&lt;&gt;""),--($P187:$AA187&lt;&gt;""),--($D187:$O187&gt;=$P187:$AA187)) / SUMPRODUCT(--($P187:$AA187&lt;&gt;"" ))))</f>
        <v/>
      </c>
    </row>
    <row r="188">
      <c r="A188" s="5" t="n"/>
      <c r="B188" s="5" t="n"/>
      <c r="C188" s="5" t="n"/>
      <c r="D188" s="7" t="n"/>
      <c r="E188" s="7" t="n"/>
      <c r="F188" s="7" t="n"/>
      <c r="G188" s="7" t="n"/>
      <c r="H188" s="7" t="n"/>
      <c r="I188" s="7" t="n"/>
      <c r="J188" s="7" t="n"/>
      <c r="K188" s="7" t="n"/>
      <c r="L188" s="7" t="n"/>
      <c r="M188" s="7" t="n"/>
      <c r="N188" s="7" t="n"/>
      <c r="O188" s="7" t="n"/>
      <c r="P188" s="7">
        <f>IF($C188="","",XLOOKUP($C188,Listen!$A$10:$A$15,Listen!$B$10:$B$15,""))</f>
        <v/>
      </c>
      <c r="Q188" s="7">
        <f>IF($C188="","",XLOOKUP($C188,Listen!$A$10:$A$15,Listen!$C$10:$C$15,""))</f>
        <v/>
      </c>
      <c r="R188" s="7">
        <f>IF($C188="","",XLOOKUP($C188,Listen!$A$10:$A$15,Listen!$D$10:$D$15,""))</f>
        <v/>
      </c>
      <c r="S188" s="7">
        <f>IF($C188="","",XLOOKUP($C188,Listen!$A$10:$A$15,Listen!$E$10:$E$15,""))</f>
        <v/>
      </c>
      <c r="T188" s="7">
        <f>IF($C188="","",XLOOKUP($C188,Listen!$A$10:$A$15,Listen!$F$10:$F$15,""))</f>
        <v/>
      </c>
      <c r="U188" s="7">
        <f>IF($C188="","",XLOOKUP($C188,Listen!$A$10:$A$15,Listen!$G$10:$G$15,""))</f>
        <v/>
      </c>
      <c r="V188" s="7">
        <f>IF($C188="","",XLOOKUP($C188,Listen!$A$10:$A$15,Listen!$H$10:$H$15,""))</f>
        <v/>
      </c>
      <c r="W188" s="7">
        <f>IF($C188="","",XLOOKUP($C188,Listen!$A$10:$A$15,Listen!$I$10:$I$15,""))</f>
        <v/>
      </c>
      <c r="X188" s="7">
        <f>IF($C188="","",XLOOKUP($C188,Listen!$A$10:$A$15,Listen!$J$10:$J$15,""))</f>
        <v/>
      </c>
      <c r="Y188" s="7">
        <f>IF($C188="","",XLOOKUP($C188,Listen!$A$10:$A$15,Listen!$K$10:$K$15,""))</f>
        <v/>
      </c>
      <c r="Z188" s="7">
        <f>IF($C188="","",XLOOKUP($C188,Listen!$A$10:$A$15,Listen!$L$10:$L$15,""))</f>
        <v/>
      </c>
      <c r="AA188" s="7">
        <f>IF($C188="","",XLOOKUP($C188,Listen!$A$10:$A$15,Listen!$M$10:$M$15,""))</f>
        <v/>
      </c>
      <c r="AB188" s="7">
        <f>IF(COUNTA($D188:$O188)=0,"",AVERAGE($D188:$O188))</f>
        <v/>
      </c>
      <c r="AC188" s="7">
        <f>IF($C188="","",SUMPRODUCT(--($D188:$O188&lt;&gt;""),--($P188:$AA188&lt;&gt;""),--($D188:$O188&lt;$P188:$AA188)))</f>
        <v/>
      </c>
      <c r="AD188" s="8">
        <f>IF($C188="","",IF(SUMPRODUCT(--($P188:$AA188&lt;&gt;"" ))=0,"",SUMPRODUCT(--($D188:$O188&lt;&gt;""),--($P188:$AA188&lt;&gt;""),--($D188:$O188&gt;=$P188:$AA188)) / SUMPRODUCT(--($P188:$AA188&lt;&gt;"" ))))</f>
        <v/>
      </c>
    </row>
    <row r="189">
      <c r="A189" s="5" t="n"/>
      <c r="B189" s="5" t="n"/>
      <c r="C189" s="5" t="n"/>
      <c r="D189" s="7" t="n"/>
      <c r="E189" s="7" t="n"/>
      <c r="F189" s="7" t="n"/>
      <c r="G189" s="7" t="n"/>
      <c r="H189" s="7" t="n"/>
      <c r="I189" s="7" t="n"/>
      <c r="J189" s="7" t="n"/>
      <c r="K189" s="7" t="n"/>
      <c r="L189" s="7" t="n"/>
      <c r="M189" s="7" t="n"/>
      <c r="N189" s="7" t="n"/>
      <c r="O189" s="7" t="n"/>
      <c r="P189" s="7">
        <f>IF($C189="","",XLOOKUP($C189,Listen!$A$10:$A$15,Listen!$B$10:$B$15,""))</f>
        <v/>
      </c>
      <c r="Q189" s="7">
        <f>IF($C189="","",XLOOKUP($C189,Listen!$A$10:$A$15,Listen!$C$10:$C$15,""))</f>
        <v/>
      </c>
      <c r="R189" s="7">
        <f>IF($C189="","",XLOOKUP($C189,Listen!$A$10:$A$15,Listen!$D$10:$D$15,""))</f>
        <v/>
      </c>
      <c r="S189" s="7">
        <f>IF($C189="","",XLOOKUP($C189,Listen!$A$10:$A$15,Listen!$E$10:$E$15,""))</f>
        <v/>
      </c>
      <c r="T189" s="7">
        <f>IF($C189="","",XLOOKUP($C189,Listen!$A$10:$A$15,Listen!$F$10:$F$15,""))</f>
        <v/>
      </c>
      <c r="U189" s="7">
        <f>IF($C189="","",XLOOKUP($C189,Listen!$A$10:$A$15,Listen!$G$10:$G$15,""))</f>
        <v/>
      </c>
      <c r="V189" s="7">
        <f>IF($C189="","",XLOOKUP($C189,Listen!$A$10:$A$15,Listen!$H$10:$H$15,""))</f>
        <v/>
      </c>
      <c r="W189" s="7">
        <f>IF($C189="","",XLOOKUP($C189,Listen!$A$10:$A$15,Listen!$I$10:$I$15,""))</f>
        <v/>
      </c>
      <c r="X189" s="7">
        <f>IF($C189="","",XLOOKUP($C189,Listen!$A$10:$A$15,Listen!$J$10:$J$15,""))</f>
        <v/>
      </c>
      <c r="Y189" s="7">
        <f>IF($C189="","",XLOOKUP($C189,Listen!$A$10:$A$15,Listen!$K$10:$K$15,""))</f>
        <v/>
      </c>
      <c r="Z189" s="7">
        <f>IF($C189="","",XLOOKUP($C189,Listen!$A$10:$A$15,Listen!$L$10:$L$15,""))</f>
        <v/>
      </c>
      <c r="AA189" s="7">
        <f>IF($C189="","",XLOOKUP($C189,Listen!$A$10:$A$15,Listen!$M$10:$M$15,""))</f>
        <v/>
      </c>
      <c r="AB189" s="7">
        <f>IF(COUNTA($D189:$O189)=0,"",AVERAGE($D189:$O189))</f>
        <v/>
      </c>
      <c r="AC189" s="7">
        <f>IF($C189="","",SUMPRODUCT(--($D189:$O189&lt;&gt;""),--($P189:$AA189&lt;&gt;""),--($D189:$O189&lt;$P189:$AA189)))</f>
        <v/>
      </c>
      <c r="AD189" s="8">
        <f>IF($C189="","",IF(SUMPRODUCT(--($P189:$AA189&lt;&gt;"" ))=0,"",SUMPRODUCT(--($D189:$O189&lt;&gt;""),--($P189:$AA189&lt;&gt;""),--($D189:$O189&gt;=$P189:$AA189)) / SUMPRODUCT(--($P189:$AA189&lt;&gt;"" ))))</f>
        <v/>
      </c>
    </row>
    <row r="190">
      <c r="A190" s="5" t="n"/>
      <c r="B190" s="5" t="n"/>
      <c r="C190" s="5" t="n"/>
      <c r="D190" s="7" t="n"/>
      <c r="E190" s="7" t="n"/>
      <c r="F190" s="7" t="n"/>
      <c r="G190" s="7" t="n"/>
      <c r="H190" s="7" t="n"/>
      <c r="I190" s="7" t="n"/>
      <c r="J190" s="7" t="n"/>
      <c r="K190" s="7" t="n"/>
      <c r="L190" s="7" t="n"/>
      <c r="M190" s="7" t="n"/>
      <c r="N190" s="7" t="n"/>
      <c r="O190" s="7" t="n"/>
      <c r="P190" s="7">
        <f>IF($C190="","",XLOOKUP($C190,Listen!$A$10:$A$15,Listen!$B$10:$B$15,""))</f>
        <v/>
      </c>
      <c r="Q190" s="7">
        <f>IF($C190="","",XLOOKUP($C190,Listen!$A$10:$A$15,Listen!$C$10:$C$15,""))</f>
        <v/>
      </c>
      <c r="R190" s="7">
        <f>IF($C190="","",XLOOKUP($C190,Listen!$A$10:$A$15,Listen!$D$10:$D$15,""))</f>
        <v/>
      </c>
      <c r="S190" s="7">
        <f>IF($C190="","",XLOOKUP($C190,Listen!$A$10:$A$15,Listen!$E$10:$E$15,""))</f>
        <v/>
      </c>
      <c r="T190" s="7">
        <f>IF($C190="","",XLOOKUP($C190,Listen!$A$10:$A$15,Listen!$F$10:$F$15,""))</f>
        <v/>
      </c>
      <c r="U190" s="7">
        <f>IF($C190="","",XLOOKUP($C190,Listen!$A$10:$A$15,Listen!$G$10:$G$15,""))</f>
        <v/>
      </c>
      <c r="V190" s="7">
        <f>IF($C190="","",XLOOKUP($C190,Listen!$A$10:$A$15,Listen!$H$10:$H$15,""))</f>
        <v/>
      </c>
      <c r="W190" s="7">
        <f>IF($C190="","",XLOOKUP($C190,Listen!$A$10:$A$15,Listen!$I$10:$I$15,""))</f>
        <v/>
      </c>
      <c r="X190" s="7">
        <f>IF($C190="","",XLOOKUP($C190,Listen!$A$10:$A$15,Listen!$J$10:$J$15,""))</f>
        <v/>
      </c>
      <c r="Y190" s="7">
        <f>IF($C190="","",XLOOKUP($C190,Listen!$A$10:$A$15,Listen!$K$10:$K$15,""))</f>
        <v/>
      </c>
      <c r="Z190" s="7">
        <f>IF($C190="","",XLOOKUP($C190,Listen!$A$10:$A$15,Listen!$L$10:$L$15,""))</f>
        <v/>
      </c>
      <c r="AA190" s="7">
        <f>IF($C190="","",XLOOKUP($C190,Listen!$A$10:$A$15,Listen!$M$10:$M$15,""))</f>
        <v/>
      </c>
      <c r="AB190" s="7">
        <f>IF(COUNTA($D190:$O190)=0,"",AVERAGE($D190:$O190))</f>
        <v/>
      </c>
      <c r="AC190" s="7">
        <f>IF($C190="","",SUMPRODUCT(--($D190:$O190&lt;&gt;""),--($P190:$AA190&lt;&gt;""),--($D190:$O190&lt;$P190:$AA190)))</f>
        <v/>
      </c>
      <c r="AD190" s="8">
        <f>IF($C190="","",IF(SUMPRODUCT(--($P190:$AA190&lt;&gt;"" ))=0,"",SUMPRODUCT(--($D190:$O190&lt;&gt;""),--($P190:$AA190&lt;&gt;""),--($D190:$O190&gt;=$P190:$AA190)) / SUMPRODUCT(--($P190:$AA190&lt;&gt;"" ))))</f>
        <v/>
      </c>
    </row>
    <row r="191">
      <c r="A191" s="5" t="n"/>
      <c r="B191" s="5" t="n"/>
      <c r="C191" s="5" t="n"/>
      <c r="D191" s="7" t="n"/>
      <c r="E191" s="7" t="n"/>
      <c r="F191" s="7" t="n"/>
      <c r="G191" s="7" t="n"/>
      <c r="H191" s="7" t="n"/>
      <c r="I191" s="7" t="n"/>
      <c r="J191" s="7" t="n"/>
      <c r="K191" s="7" t="n"/>
      <c r="L191" s="7" t="n"/>
      <c r="M191" s="7" t="n"/>
      <c r="N191" s="7" t="n"/>
      <c r="O191" s="7" t="n"/>
      <c r="P191" s="7">
        <f>IF($C191="","",XLOOKUP($C191,Listen!$A$10:$A$15,Listen!$B$10:$B$15,""))</f>
        <v/>
      </c>
      <c r="Q191" s="7">
        <f>IF($C191="","",XLOOKUP($C191,Listen!$A$10:$A$15,Listen!$C$10:$C$15,""))</f>
        <v/>
      </c>
      <c r="R191" s="7">
        <f>IF($C191="","",XLOOKUP($C191,Listen!$A$10:$A$15,Listen!$D$10:$D$15,""))</f>
        <v/>
      </c>
      <c r="S191" s="7">
        <f>IF($C191="","",XLOOKUP($C191,Listen!$A$10:$A$15,Listen!$E$10:$E$15,""))</f>
        <v/>
      </c>
      <c r="T191" s="7">
        <f>IF($C191="","",XLOOKUP($C191,Listen!$A$10:$A$15,Listen!$F$10:$F$15,""))</f>
        <v/>
      </c>
      <c r="U191" s="7">
        <f>IF($C191="","",XLOOKUP($C191,Listen!$A$10:$A$15,Listen!$G$10:$G$15,""))</f>
        <v/>
      </c>
      <c r="V191" s="7">
        <f>IF($C191="","",XLOOKUP($C191,Listen!$A$10:$A$15,Listen!$H$10:$H$15,""))</f>
        <v/>
      </c>
      <c r="W191" s="7">
        <f>IF($C191="","",XLOOKUP($C191,Listen!$A$10:$A$15,Listen!$I$10:$I$15,""))</f>
        <v/>
      </c>
      <c r="X191" s="7">
        <f>IF($C191="","",XLOOKUP($C191,Listen!$A$10:$A$15,Listen!$J$10:$J$15,""))</f>
        <v/>
      </c>
      <c r="Y191" s="7">
        <f>IF($C191="","",XLOOKUP($C191,Listen!$A$10:$A$15,Listen!$K$10:$K$15,""))</f>
        <v/>
      </c>
      <c r="Z191" s="7">
        <f>IF($C191="","",XLOOKUP($C191,Listen!$A$10:$A$15,Listen!$L$10:$L$15,""))</f>
        <v/>
      </c>
      <c r="AA191" s="7">
        <f>IF($C191="","",XLOOKUP($C191,Listen!$A$10:$A$15,Listen!$M$10:$M$15,""))</f>
        <v/>
      </c>
      <c r="AB191" s="7">
        <f>IF(COUNTA($D191:$O191)=0,"",AVERAGE($D191:$O191))</f>
        <v/>
      </c>
      <c r="AC191" s="7">
        <f>IF($C191="","",SUMPRODUCT(--($D191:$O191&lt;&gt;""),--($P191:$AA191&lt;&gt;""),--($D191:$O191&lt;$P191:$AA191)))</f>
        <v/>
      </c>
      <c r="AD191" s="8">
        <f>IF($C191="","",IF(SUMPRODUCT(--($P191:$AA191&lt;&gt;"" ))=0,"",SUMPRODUCT(--($D191:$O191&lt;&gt;""),--($P191:$AA191&lt;&gt;""),--($D191:$O191&gt;=$P191:$AA191)) / SUMPRODUCT(--($P191:$AA191&lt;&gt;"" ))))</f>
        <v/>
      </c>
    </row>
    <row r="192">
      <c r="A192" s="5" t="n"/>
      <c r="B192" s="5" t="n"/>
      <c r="C192" s="5" t="n"/>
      <c r="D192" s="7" t="n"/>
      <c r="E192" s="7" t="n"/>
      <c r="F192" s="7" t="n"/>
      <c r="G192" s="7" t="n"/>
      <c r="H192" s="7" t="n"/>
      <c r="I192" s="7" t="n"/>
      <c r="J192" s="7" t="n"/>
      <c r="K192" s="7" t="n"/>
      <c r="L192" s="7" t="n"/>
      <c r="M192" s="7" t="n"/>
      <c r="N192" s="7" t="n"/>
      <c r="O192" s="7" t="n"/>
      <c r="P192" s="7">
        <f>IF($C192="","",XLOOKUP($C192,Listen!$A$10:$A$15,Listen!$B$10:$B$15,""))</f>
        <v/>
      </c>
      <c r="Q192" s="7">
        <f>IF($C192="","",XLOOKUP($C192,Listen!$A$10:$A$15,Listen!$C$10:$C$15,""))</f>
        <v/>
      </c>
      <c r="R192" s="7">
        <f>IF($C192="","",XLOOKUP($C192,Listen!$A$10:$A$15,Listen!$D$10:$D$15,""))</f>
        <v/>
      </c>
      <c r="S192" s="7">
        <f>IF($C192="","",XLOOKUP($C192,Listen!$A$10:$A$15,Listen!$E$10:$E$15,""))</f>
        <v/>
      </c>
      <c r="T192" s="7">
        <f>IF($C192="","",XLOOKUP($C192,Listen!$A$10:$A$15,Listen!$F$10:$F$15,""))</f>
        <v/>
      </c>
      <c r="U192" s="7">
        <f>IF($C192="","",XLOOKUP($C192,Listen!$A$10:$A$15,Listen!$G$10:$G$15,""))</f>
        <v/>
      </c>
      <c r="V192" s="7">
        <f>IF($C192="","",XLOOKUP($C192,Listen!$A$10:$A$15,Listen!$H$10:$H$15,""))</f>
        <v/>
      </c>
      <c r="W192" s="7">
        <f>IF($C192="","",XLOOKUP($C192,Listen!$A$10:$A$15,Listen!$I$10:$I$15,""))</f>
        <v/>
      </c>
      <c r="X192" s="7">
        <f>IF($C192="","",XLOOKUP($C192,Listen!$A$10:$A$15,Listen!$J$10:$J$15,""))</f>
        <v/>
      </c>
      <c r="Y192" s="7">
        <f>IF($C192="","",XLOOKUP($C192,Listen!$A$10:$A$15,Listen!$K$10:$K$15,""))</f>
        <v/>
      </c>
      <c r="Z192" s="7">
        <f>IF($C192="","",XLOOKUP($C192,Listen!$A$10:$A$15,Listen!$L$10:$L$15,""))</f>
        <v/>
      </c>
      <c r="AA192" s="7">
        <f>IF($C192="","",XLOOKUP($C192,Listen!$A$10:$A$15,Listen!$M$10:$M$15,""))</f>
        <v/>
      </c>
      <c r="AB192" s="7">
        <f>IF(COUNTA($D192:$O192)=0,"",AVERAGE($D192:$O192))</f>
        <v/>
      </c>
      <c r="AC192" s="7">
        <f>IF($C192="","",SUMPRODUCT(--($D192:$O192&lt;&gt;""),--($P192:$AA192&lt;&gt;""),--($D192:$O192&lt;$P192:$AA192)))</f>
        <v/>
      </c>
      <c r="AD192" s="8">
        <f>IF($C192="","",IF(SUMPRODUCT(--($P192:$AA192&lt;&gt;"" ))=0,"",SUMPRODUCT(--($D192:$O192&lt;&gt;""),--($P192:$AA192&lt;&gt;""),--($D192:$O192&gt;=$P192:$AA192)) / SUMPRODUCT(--($P192:$AA192&lt;&gt;"" ))))</f>
        <v/>
      </c>
    </row>
    <row r="193">
      <c r="A193" s="5" t="n"/>
      <c r="B193" s="5" t="n"/>
      <c r="C193" s="5" t="n"/>
      <c r="D193" s="7" t="n"/>
      <c r="E193" s="7" t="n"/>
      <c r="F193" s="7" t="n"/>
      <c r="G193" s="7" t="n"/>
      <c r="H193" s="7" t="n"/>
      <c r="I193" s="7" t="n"/>
      <c r="J193" s="7" t="n"/>
      <c r="K193" s="7" t="n"/>
      <c r="L193" s="7" t="n"/>
      <c r="M193" s="7" t="n"/>
      <c r="N193" s="7" t="n"/>
      <c r="O193" s="7" t="n"/>
      <c r="P193" s="7">
        <f>IF($C193="","",XLOOKUP($C193,Listen!$A$10:$A$15,Listen!$B$10:$B$15,""))</f>
        <v/>
      </c>
      <c r="Q193" s="7">
        <f>IF($C193="","",XLOOKUP($C193,Listen!$A$10:$A$15,Listen!$C$10:$C$15,""))</f>
        <v/>
      </c>
      <c r="R193" s="7">
        <f>IF($C193="","",XLOOKUP($C193,Listen!$A$10:$A$15,Listen!$D$10:$D$15,""))</f>
        <v/>
      </c>
      <c r="S193" s="7">
        <f>IF($C193="","",XLOOKUP($C193,Listen!$A$10:$A$15,Listen!$E$10:$E$15,""))</f>
        <v/>
      </c>
      <c r="T193" s="7">
        <f>IF($C193="","",XLOOKUP($C193,Listen!$A$10:$A$15,Listen!$F$10:$F$15,""))</f>
        <v/>
      </c>
      <c r="U193" s="7">
        <f>IF($C193="","",XLOOKUP($C193,Listen!$A$10:$A$15,Listen!$G$10:$G$15,""))</f>
        <v/>
      </c>
      <c r="V193" s="7">
        <f>IF($C193="","",XLOOKUP($C193,Listen!$A$10:$A$15,Listen!$H$10:$H$15,""))</f>
        <v/>
      </c>
      <c r="W193" s="7">
        <f>IF($C193="","",XLOOKUP($C193,Listen!$A$10:$A$15,Listen!$I$10:$I$15,""))</f>
        <v/>
      </c>
      <c r="X193" s="7">
        <f>IF($C193="","",XLOOKUP($C193,Listen!$A$10:$A$15,Listen!$J$10:$J$15,""))</f>
        <v/>
      </c>
      <c r="Y193" s="7">
        <f>IF($C193="","",XLOOKUP($C193,Listen!$A$10:$A$15,Listen!$K$10:$K$15,""))</f>
        <v/>
      </c>
      <c r="Z193" s="7">
        <f>IF($C193="","",XLOOKUP($C193,Listen!$A$10:$A$15,Listen!$L$10:$L$15,""))</f>
        <v/>
      </c>
      <c r="AA193" s="7">
        <f>IF($C193="","",XLOOKUP($C193,Listen!$A$10:$A$15,Listen!$M$10:$M$15,""))</f>
        <v/>
      </c>
      <c r="AB193" s="7">
        <f>IF(COUNTA($D193:$O193)=0,"",AVERAGE($D193:$O193))</f>
        <v/>
      </c>
      <c r="AC193" s="7">
        <f>IF($C193="","",SUMPRODUCT(--($D193:$O193&lt;&gt;""),--($P193:$AA193&lt;&gt;""),--($D193:$O193&lt;$P193:$AA193)))</f>
        <v/>
      </c>
      <c r="AD193" s="8">
        <f>IF($C193="","",IF(SUMPRODUCT(--($P193:$AA193&lt;&gt;"" ))=0,"",SUMPRODUCT(--($D193:$O193&lt;&gt;""),--($P193:$AA193&lt;&gt;""),--($D193:$O193&gt;=$P193:$AA193)) / SUMPRODUCT(--($P193:$AA193&lt;&gt;"" ))))</f>
        <v/>
      </c>
    </row>
    <row r="194">
      <c r="A194" s="5" t="n"/>
      <c r="B194" s="5" t="n"/>
      <c r="C194" s="5" t="n"/>
      <c r="D194" s="7" t="n"/>
      <c r="E194" s="7" t="n"/>
      <c r="F194" s="7" t="n"/>
      <c r="G194" s="7" t="n"/>
      <c r="H194" s="7" t="n"/>
      <c r="I194" s="7" t="n"/>
      <c r="J194" s="7" t="n"/>
      <c r="K194" s="7" t="n"/>
      <c r="L194" s="7" t="n"/>
      <c r="M194" s="7" t="n"/>
      <c r="N194" s="7" t="n"/>
      <c r="O194" s="7" t="n"/>
      <c r="P194" s="7">
        <f>IF($C194="","",XLOOKUP($C194,Listen!$A$10:$A$15,Listen!$B$10:$B$15,""))</f>
        <v/>
      </c>
      <c r="Q194" s="7">
        <f>IF($C194="","",XLOOKUP($C194,Listen!$A$10:$A$15,Listen!$C$10:$C$15,""))</f>
        <v/>
      </c>
      <c r="R194" s="7">
        <f>IF($C194="","",XLOOKUP($C194,Listen!$A$10:$A$15,Listen!$D$10:$D$15,""))</f>
        <v/>
      </c>
      <c r="S194" s="7">
        <f>IF($C194="","",XLOOKUP($C194,Listen!$A$10:$A$15,Listen!$E$10:$E$15,""))</f>
        <v/>
      </c>
      <c r="T194" s="7">
        <f>IF($C194="","",XLOOKUP($C194,Listen!$A$10:$A$15,Listen!$F$10:$F$15,""))</f>
        <v/>
      </c>
      <c r="U194" s="7">
        <f>IF($C194="","",XLOOKUP($C194,Listen!$A$10:$A$15,Listen!$G$10:$G$15,""))</f>
        <v/>
      </c>
      <c r="V194" s="7">
        <f>IF($C194="","",XLOOKUP($C194,Listen!$A$10:$A$15,Listen!$H$10:$H$15,""))</f>
        <v/>
      </c>
      <c r="W194" s="7">
        <f>IF($C194="","",XLOOKUP($C194,Listen!$A$10:$A$15,Listen!$I$10:$I$15,""))</f>
        <v/>
      </c>
      <c r="X194" s="7">
        <f>IF($C194="","",XLOOKUP($C194,Listen!$A$10:$A$15,Listen!$J$10:$J$15,""))</f>
        <v/>
      </c>
      <c r="Y194" s="7">
        <f>IF($C194="","",XLOOKUP($C194,Listen!$A$10:$A$15,Listen!$K$10:$K$15,""))</f>
        <v/>
      </c>
      <c r="Z194" s="7">
        <f>IF($C194="","",XLOOKUP($C194,Listen!$A$10:$A$15,Listen!$L$10:$L$15,""))</f>
        <v/>
      </c>
      <c r="AA194" s="7">
        <f>IF($C194="","",XLOOKUP($C194,Listen!$A$10:$A$15,Listen!$M$10:$M$15,""))</f>
        <v/>
      </c>
      <c r="AB194" s="7">
        <f>IF(COUNTA($D194:$O194)=0,"",AVERAGE($D194:$O194))</f>
        <v/>
      </c>
      <c r="AC194" s="7">
        <f>IF($C194="","",SUMPRODUCT(--($D194:$O194&lt;&gt;""),--($P194:$AA194&lt;&gt;""),--($D194:$O194&lt;$P194:$AA194)))</f>
        <v/>
      </c>
      <c r="AD194" s="8">
        <f>IF($C194="","",IF(SUMPRODUCT(--($P194:$AA194&lt;&gt;"" ))=0,"",SUMPRODUCT(--($D194:$O194&lt;&gt;""),--($P194:$AA194&lt;&gt;""),--($D194:$O194&gt;=$P194:$AA194)) / SUMPRODUCT(--($P194:$AA194&lt;&gt;"" ))))</f>
        <v/>
      </c>
    </row>
    <row r="195">
      <c r="A195" s="5" t="n"/>
      <c r="B195" s="5" t="n"/>
      <c r="C195" s="5" t="n"/>
      <c r="D195" s="7" t="n"/>
      <c r="E195" s="7" t="n"/>
      <c r="F195" s="7" t="n"/>
      <c r="G195" s="7" t="n"/>
      <c r="H195" s="7" t="n"/>
      <c r="I195" s="7" t="n"/>
      <c r="J195" s="7" t="n"/>
      <c r="K195" s="7" t="n"/>
      <c r="L195" s="7" t="n"/>
      <c r="M195" s="7" t="n"/>
      <c r="N195" s="7" t="n"/>
      <c r="O195" s="7" t="n"/>
      <c r="P195" s="7">
        <f>IF($C195="","",XLOOKUP($C195,Listen!$A$10:$A$15,Listen!$B$10:$B$15,""))</f>
        <v/>
      </c>
      <c r="Q195" s="7">
        <f>IF($C195="","",XLOOKUP($C195,Listen!$A$10:$A$15,Listen!$C$10:$C$15,""))</f>
        <v/>
      </c>
      <c r="R195" s="7">
        <f>IF($C195="","",XLOOKUP($C195,Listen!$A$10:$A$15,Listen!$D$10:$D$15,""))</f>
        <v/>
      </c>
      <c r="S195" s="7">
        <f>IF($C195="","",XLOOKUP($C195,Listen!$A$10:$A$15,Listen!$E$10:$E$15,""))</f>
        <v/>
      </c>
      <c r="T195" s="7">
        <f>IF($C195="","",XLOOKUP($C195,Listen!$A$10:$A$15,Listen!$F$10:$F$15,""))</f>
        <v/>
      </c>
      <c r="U195" s="7">
        <f>IF($C195="","",XLOOKUP($C195,Listen!$A$10:$A$15,Listen!$G$10:$G$15,""))</f>
        <v/>
      </c>
      <c r="V195" s="7">
        <f>IF($C195="","",XLOOKUP($C195,Listen!$A$10:$A$15,Listen!$H$10:$H$15,""))</f>
        <v/>
      </c>
      <c r="W195" s="7">
        <f>IF($C195="","",XLOOKUP($C195,Listen!$A$10:$A$15,Listen!$I$10:$I$15,""))</f>
        <v/>
      </c>
      <c r="X195" s="7">
        <f>IF($C195="","",XLOOKUP($C195,Listen!$A$10:$A$15,Listen!$J$10:$J$15,""))</f>
        <v/>
      </c>
      <c r="Y195" s="7">
        <f>IF($C195="","",XLOOKUP($C195,Listen!$A$10:$A$15,Listen!$K$10:$K$15,""))</f>
        <v/>
      </c>
      <c r="Z195" s="7">
        <f>IF($C195="","",XLOOKUP($C195,Listen!$A$10:$A$15,Listen!$L$10:$L$15,""))</f>
        <v/>
      </c>
      <c r="AA195" s="7">
        <f>IF($C195="","",XLOOKUP($C195,Listen!$A$10:$A$15,Listen!$M$10:$M$15,""))</f>
        <v/>
      </c>
      <c r="AB195" s="7">
        <f>IF(COUNTA($D195:$O195)=0,"",AVERAGE($D195:$O195))</f>
        <v/>
      </c>
      <c r="AC195" s="7">
        <f>IF($C195="","",SUMPRODUCT(--($D195:$O195&lt;&gt;""),--($P195:$AA195&lt;&gt;""),--($D195:$O195&lt;$P195:$AA195)))</f>
        <v/>
      </c>
      <c r="AD195" s="8">
        <f>IF($C195="","",IF(SUMPRODUCT(--($P195:$AA195&lt;&gt;"" ))=0,"",SUMPRODUCT(--($D195:$O195&lt;&gt;""),--($P195:$AA195&lt;&gt;""),--($D195:$O195&gt;=$P195:$AA195)) / SUMPRODUCT(--($P195:$AA195&lt;&gt;"" ))))</f>
        <v/>
      </c>
    </row>
    <row r="196">
      <c r="A196" s="5" t="n"/>
      <c r="B196" s="5" t="n"/>
      <c r="C196" s="5" t="n"/>
      <c r="D196" s="7" t="n"/>
      <c r="E196" s="7" t="n"/>
      <c r="F196" s="7" t="n"/>
      <c r="G196" s="7" t="n"/>
      <c r="H196" s="7" t="n"/>
      <c r="I196" s="7" t="n"/>
      <c r="J196" s="7" t="n"/>
      <c r="K196" s="7" t="n"/>
      <c r="L196" s="7" t="n"/>
      <c r="M196" s="7" t="n"/>
      <c r="N196" s="7" t="n"/>
      <c r="O196" s="7" t="n"/>
      <c r="P196" s="7">
        <f>IF($C196="","",XLOOKUP($C196,Listen!$A$10:$A$15,Listen!$B$10:$B$15,""))</f>
        <v/>
      </c>
      <c r="Q196" s="7">
        <f>IF($C196="","",XLOOKUP($C196,Listen!$A$10:$A$15,Listen!$C$10:$C$15,""))</f>
        <v/>
      </c>
      <c r="R196" s="7">
        <f>IF($C196="","",XLOOKUP($C196,Listen!$A$10:$A$15,Listen!$D$10:$D$15,""))</f>
        <v/>
      </c>
      <c r="S196" s="7">
        <f>IF($C196="","",XLOOKUP($C196,Listen!$A$10:$A$15,Listen!$E$10:$E$15,""))</f>
        <v/>
      </c>
      <c r="T196" s="7">
        <f>IF($C196="","",XLOOKUP($C196,Listen!$A$10:$A$15,Listen!$F$10:$F$15,""))</f>
        <v/>
      </c>
      <c r="U196" s="7">
        <f>IF($C196="","",XLOOKUP($C196,Listen!$A$10:$A$15,Listen!$G$10:$G$15,""))</f>
        <v/>
      </c>
      <c r="V196" s="7">
        <f>IF($C196="","",XLOOKUP($C196,Listen!$A$10:$A$15,Listen!$H$10:$H$15,""))</f>
        <v/>
      </c>
      <c r="W196" s="7">
        <f>IF($C196="","",XLOOKUP($C196,Listen!$A$10:$A$15,Listen!$I$10:$I$15,""))</f>
        <v/>
      </c>
      <c r="X196" s="7">
        <f>IF($C196="","",XLOOKUP($C196,Listen!$A$10:$A$15,Listen!$J$10:$J$15,""))</f>
        <v/>
      </c>
      <c r="Y196" s="7">
        <f>IF($C196="","",XLOOKUP($C196,Listen!$A$10:$A$15,Listen!$K$10:$K$15,""))</f>
        <v/>
      </c>
      <c r="Z196" s="7">
        <f>IF($C196="","",XLOOKUP($C196,Listen!$A$10:$A$15,Listen!$L$10:$L$15,""))</f>
        <v/>
      </c>
      <c r="AA196" s="7">
        <f>IF($C196="","",XLOOKUP($C196,Listen!$A$10:$A$15,Listen!$M$10:$M$15,""))</f>
        <v/>
      </c>
      <c r="AB196" s="7">
        <f>IF(COUNTA($D196:$O196)=0,"",AVERAGE($D196:$O196))</f>
        <v/>
      </c>
      <c r="AC196" s="7">
        <f>IF($C196="","",SUMPRODUCT(--($D196:$O196&lt;&gt;""),--($P196:$AA196&lt;&gt;""),--($D196:$O196&lt;$P196:$AA196)))</f>
        <v/>
      </c>
      <c r="AD196" s="8">
        <f>IF($C196="","",IF(SUMPRODUCT(--($P196:$AA196&lt;&gt;"" ))=0,"",SUMPRODUCT(--($D196:$O196&lt;&gt;""),--($P196:$AA196&lt;&gt;""),--($D196:$O196&gt;=$P196:$AA196)) / SUMPRODUCT(--($P196:$AA196&lt;&gt;"" ))))</f>
        <v/>
      </c>
    </row>
    <row r="197">
      <c r="A197" s="5" t="n"/>
      <c r="B197" s="5" t="n"/>
      <c r="C197" s="5" t="n"/>
      <c r="D197" s="7" t="n"/>
      <c r="E197" s="7" t="n"/>
      <c r="F197" s="7" t="n"/>
      <c r="G197" s="7" t="n"/>
      <c r="H197" s="7" t="n"/>
      <c r="I197" s="7" t="n"/>
      <c r="J197" s="7" t="n"/>
      <c r="K197" s="7" t="n"/>
      <c r="L197" s="7" t="n"/>
      <c r="M197" s="7" t="n"/>
      <c r="N197" s="7" t="n"/>
      <c r="O197" s="7" t="n"/>
      <c r="P197" s="7">
        <f>IF($C197="","",XLOOKUP($C197,Listen!$A$10:$A$15,Listen!$B$10:$B$15,""))</f>
        <v/>
      </c>
      <c r="Q197" s="7">
        <f>IF($C197="","",XLOOKUP($C197,Listen!$A$10:$A$15,Listen!$C$10:$C$15,""))</f>
        <v/>
      </c>
      <c r="R197" s="7">
        <f>IF($C197="","",XLOOKUP($C197,Listen!$A$10:$A$15,Listen!$D$10:$D$15,""))</f>
        <v/>
      </c>
      <c r="S197" s="7">
        <f>IF($C197="","",XLOOKUP($C197,Listen!$A$10:$A$15,Listen!$E$10:$E$15,""))</f>
        <v/>
      </c>
      <c r="T197" s="7">
        <f>IF($C197="","",XLOOKUP($C197,Listen!$A$10:$A$15,Listen!$F$10:$F$15,""))</f>
        <v/>
      </c>
      <c r="U197" s="7">
        <f>IF($C197="","",XLOOKUP($C197,Listen!$A$10:$A$15,Listen!$G$10:$G$15,""))</f>
        <v/>
      </c>
      <c r="V197" s="7">
        <f>IF($C197="","",XLOOKUP($C197,Listen!$A$10:$A$15,Listen!$H$10:$H$15,""))</f>
        <v/>
      </c>
      <c r="W197" s="7">
        <f>IF($C197="","",XLOOKUP($C197,Listen!$A$10:$A$15,Listen!$I$10:$I$15,""))</f>
        <v/>
      </c>
      <c r="X197" s="7">
        <f>IF($C197="","",XLOOKUP($C197,Listen!$A$10:$A$15,Listen!$J$10:$J$15,""))</f>
        <v/>
      </c>
      <c r="Y197" s="7">
        <f>IF($C197="","",XLOOKUP($C197,Listen!$A$10:$A$15,Listen!$K$10:$K$15,""))</f>
        <v/>
      </c>
      <c r="Z197" s="7">
        <f>IF($C197="","",XLOOKUP($C197,Listen!$A$10:$A$15,Listen!$L$10:$L$15,""))</f>
        <v/>
      </c>
      <c r="AA197" s="7">
        <f>IF($C197="","",XLOOKUP($C197,Listen!$A$10:$A$15,Listen!$M$10:$M$15,""))</f>
        <v/>
      </c>
      <c r="AB197" s="7">
        <f>IF(COUNTA($D197:$O197)=0,"",AVERAGE($D197:$O197))</f>
        <v/>
      </c>
      <c r="AC197" s="7">
        <f>IF($C197="","",SUMPRODUCT(--($D197:$O197&lt;&gt;""),--($P197:$AA197&lt;&gt;""),--($D197:$O197&lt;$P197:$AA197)))</f>
        <v/>
      </c>
      <c r="AD197" s="8">
        <f>IF($C197="","",IF(SUMPRODUCT(--($P197:$AA197&lt;&gt;"" ))=0,"",SUMPRODUCT(--($D197:$O197&lt;&gt;""),--($P197:$AA197&lt;&gt;""),--($D197:$O197&gt;=$P197:$AA197)) / SUMPRODUCT(--($P197:$AA197&lt;&gt;"" ))))</f>
        <v/>
      </c>
    </row>
    <row r="198">
      <c r="A198" s="5" t="n"/>
      <c r="B198" s="5" t="n"/>
      <c r="C198" s="5" t="n"/>
      <c r="D198" s="7" t="n"/>
      <c r="E198" s="7" t="n"/>
      <c r="F198" s="7" t="n"/>
      <c r="G198" s="7" t="n"/>
      <c r="H198" s="7" t="n"/>
      <c r="I198" s="7" t="n"/>
      <c r="J198" s="7" t="n"/>
      <c r="K198" s="7" t="n"/>
      <c r="L198" s="7" t="n"/>
      <c r="M198" s="7" t="n"/>
      <c r="N198" s="7" t="n"/>
      <c r="O198" s="7" t="n"/>
      <c r="P198" s="7">
        <f>IF($C198="","",XLOOKUP($C198,Listen!$A$10:$A$15,Listen!$B$10:$B$15,""))</f>
        <v/>
      </c>
      <c r="Q198" s="7">
        <f>IF($C198="","",XLOOKUP($C198,Listen!$A$10:$A$15,Listen!$C$10:$C$15,""))</f>
        <v/>
      </c>
      <c r="R198" s="7">
        <f>IF($C198="","",XLOOKUP($C198,Listen!$A$10:$A$15,Listen!$D$10:$D$15,""))</f>
        <v/>
      </c>
      <c r="S198" s="7">
        <f>IF($C198="","",XLOOKUP($C198,Listen!$A$10:$A$15,Listen!$E$10:$E$15,""))</f>
        <v/>
      </c>
      <c r="T198" s="7">
        <f>IF($C198="","",XLOOKUP($C198,Listen!$A$10:$A$15,Listen!$F$10:$F$15,""))</f>
        <v/>
      </c>
      <c r="U198" s="7">
        <f>IF($C198="","",XLOOKUP($C198,Listen!$A$10:$A$15,Listen!$G$10:$G$15,""))</f>
        <v/>
      </c>
      <c r="V198" s="7">
        <f>IF($C198="","",XLOOKUP($C198,Listen!$A$10:$A$15,Listen!$H$10:$H$15,""))</f>
        <v/>
      </c>
      <c r="W198" s="7">
        <f>IF($C198="","",XLOOKUP($C198,Listen!$A$10:$A$15,Listen!$I$10:$I$15,""))</f>
        <v/>
      </c>
      <c r="X198" s="7">
        <f>IF($C198="","",XLOOKUP($C198,Listen!$A$10:$A$15,Listen!$J$10:$J$15,""))</f>
        <v/>
      </c>
      <c r="Y198" s="7">
        <f>IF($C198="","",XLOOKUP($C198,Listen!$A$10:$A$15,Listen!$K$10:$K$15,""))</f>
        <v/>
      </c>
      <c r="Z198" s="7">
        <f>IF($C198="","",XLOOKUP($C198,Listen!$A$10:$A$15,Listen!$L$10:$L$15,""))</f>
        <v/>
      </c>
      <c r="AA198" s="7">
        <f>IF($C198="","",XLOOKUP($C198,Listen!$A$10:$A$15,Listen!$M$10:$M$15,""))</f>
        <v/>
      </c>
      <c r="AB198" s="7">
        <f>IF(COUNTA($D198:$O198)=0,"",AVERAGE($D198:$O198))</f>
        <v/>
      </c>
      <c r="AC198" s="7">
        <f>IF($C198="","",SUMPRODUCT(--($D198:$O198&lt;&gt;""),--($P198:$AA198&lt;&gt;""),--($D198:$O198&lt;$P198:$AA198)))</f>
        <v/>
      </c>
      <c r="AD198" s="8">
        <f>IF($C198="","",IF(SUMPRODUCT(--($P198:$AA198&lt;&gt;"" ))=0,"",SUMPRODUCT(--($D198:$O198&lt;&gt;""),--($P198:$AA198&lt;&gt;""),--($D198:$O198&gt;=$P198:$AA198)) / SUMPRODUCT(--($P198:$AA198&lt;&gt;"" ))))</f>
        <v/>
      </c>
    </row>
    <row r="199">
      <c r="A199" s="5" t="n"/>
      <c r="B199" s="5" t="n"/>
      <c r="C199" s="5" t="n"/>
      <c r="D199" s="7" t="n"/>
      <c r="E199" s="7" t="n"/>
      <c r="F199" s="7" t="n"/>
      <c r="G199" s="7" t="n"/>
      <c r="H199" s="7" t="n"/>
      <c r="I199" s="7" t="n"/>
      <c r="J199" s="7" t="n"/>
      <c r="K199" s="7" t="n"/>
      <c r="L199" s="7" t="n"/>
      <c r="M199" s="7" t="n"/>
      <c r="N199" s="7" t="n"/>
      <c r="O199" s="7" t="n"/>
      <c r="P199" s="7">
        <f>IF($C199="","",XLOOKUP($C199,Listen!$A$10:$A$15,Listen!$B$10:$B$15,""))</f>
        <v/>
      </c>
      <c r="Q199" s="7">
        <f>IF($C199="","",XLOOKUP($C199,Listen!$A$10:$A$15,Listen!$C$10:$C$15,""))</f>
        <v/>
      </c>
      <c r="R199" s="7">
        <f>IF($C199="","",XLOOKUP($C199,Listen!$A$10:$A$15,Listen!$D$10:$D$15,""))</f>
        <v/>
      </c>
      <c r="S199" s="7">
        <f>IF($C199="","",XLOOKUP($C199,Listen!$A$10:$A$15,Listen!$E$10:$E$15,""))</f>
        <v/>
      </c>
      <c r="T199" s="7">
        <f>IF($C199="","",XLOOKUP($C199,Listen!$A$10:$A$15,Listen!$F$10:$F$15,""))</f>
        <v/>
      </c>
      <c r="U199" s="7">
        <f>IF($C199="","",XLOOKUP($C199,Listen!$A$10:$A$15,Listen!$G$10:$G$15,""))</f>
        <v/>
      </c>
      <c r="V199" s="7">
        <f>IF($C199="","",XLOOKUP($C199,Listen!$A$10:$A$15,Listen!$H$10:$H$15,""))</f>
        <v/>
      </c>
      <c r="W199" s="7">
        <f>IF($C199="","",XLOOKUP($C199,Listen!$A$10:$A$15,Listen!$I$10:$I$15,""))</f>
        <v/>
      </c>
      <c r="X199" s="7">
        <f>IF($C199="","",XLOOKUP($C199,Listen!$A$10:$A$15,Listen!$J$10:$J$15,""))</f>
        <v/>
      </c>
      <c r="Y199" s="7">
        <f>IF($C199="","",XLOOKUP($C199,Listen!$A$10:$A$15,Listen!$K$10:$K$15,""))</f>
        <v/>
      </c>
      <c r="Z199" s="7">
        <f>IF($C199="","",XLOOKUP($C199,Listen!$A$10:$A$15,Listen!$L$10:$L$15,""))</f>
        <v/>
      </c>
      <c r="AA199" s="7">
        <f>IF($C199="","",XLOOKUP($C199,Listen!$A$10:$A$15,Listen!$M$10:$M$15,""))</f>
        <v/>
      </c>
      <c r="AB199" s="7">
        <f>IF(COUNTA($D199:$O199)=0,"",AVERAGE($D199:$O199))</f>
        <v/>
      </c>
      <c r="AC199" s="7">
        <f>IF($C199="","",SUMPRODUCT(--($D199:$O199&lt;&gt;""),--($P199:$AA199&lt;&gt;""),--($D199:$O199&lt;$P199:$AA199)))</f>
        <v/>
      </c>
      <c r="AD199" s="8">
        <f>IF($C199="","",IF(SUMPRODUCT(--($P199:$AA199&lt;&gt;"" ))=0,"",SUMPRODUCT(--($D199:$O199&lt;&gt;""),--($P199:$AA199&lt;&gt;""),--($D199:$O199&gt;=$P199:$AA199)) / SUMPRODUCT(--($P199:$AA199&lt;&gt;"" ))))</f>
        <v/>
      </c>
    </row>
    <row r="200">
      <c r="A200" s="5" t="n"/>
      <c r="B200" s="5" t="n"/>
      <c r="C200" s="5" t="n"/>
      <c r="D200" s="7" t="n"/>
      <c r="E200" s="7" t="n"/>
      <c r="F200" s="7" t="n"/>
      <c r="G200" s="7" t="n"/>
      <c r="H200" s="7" t="n"/>
      <c r="I200" s="7" t="n"/>
      <c r="J200" s="7" t="n"/>
      <c r="K200" s="7" t="n"/>
      <c r="L200" s="7" t="n"/>
      <c r="M200" s="7" t="n"/>
      <c r="N200" s="7" t="n"/>
      <c r="O200" s="7" t="n"/>
      <c r="P200" s="7">
        <f>IF($C200="","",XLOOKUP($C200,Listen!$A$10:$A$15,Listen!$B$10:$B$15,""))</f>
        <v/>
      </c>
      <c r="Q200" s="7">
        <f>IF($C200="","",XLOOKUP($C200,Listen!$A$10:$A$15,Listen!$C$10:$C$15,""))</f>
        <v/>
      </c>
      <c r="R200" s="7">
        <f>IF($C200="","",XLOOKUP($C200,Listen!$A$10:$A$15,Listen!$D$10:$D$15,""))</f>
        <v/>
      </c>
      <c r="S200" s="7">
        <f>IF($C200="","",XLOOKUP($C200,Listen!$A$10:$A$15,Listen!$E$10:$E$15,""))</f>
        <v/>
      </c>
      <c r="T200" s="7">
        <f>IF($C200="","",XLOOKUP($C200,Listen!$A$10:$A$15,Listen!$F$10:$F$15,""))</f>
        <v/>
      </c>
      <c r="U200" s="7">
        <f>IF($C200="","",XLOOKUP($C200,Listen!$A$10:$A$15,Listen!$G$10:$G$15,""))</f>
        <v/>
      </c>
      <c r="V200" s="7">
        <f>IF($C200="","",XLOOKUP($C200,Listen!$A$10:$A$15,Listen!$H$10:$H$15,""))</f>
        <v/>
      </c>
      <c r="W200" s="7">
        <f>IF($C200="","",XLOOKUP($C200,Listen!$A$10:$A$15,Listen!$I$10:$I$15,""))</f>
        <v/>
      </c>
      <c r="X200" s="7">
        <f>IF($C200="","",XLOOKUP($C200,Listen!$A$10:$A$15,Listen!$J$10:$J$15,""))</f>
        <v/>
      </c>
      <c r="Y200" s="7">
        <f>IF($C200="","",XLOOKUP($C200,Listen!$A$10:$A$15,Listen!$K$10:$K$15,""))</f>
        <v/>
      </c>
      <c r="Z200" s="7">
        <f>IF($C200="","",XLOOKUP($C200,Listen!$A$10:$A$15,Listen!$L$10:$L$15,""))</f>
        <v/>
      </c>
      <c r="AA200" s="7">
        <f>IF($C200="","",XLOOKUP($C200,Listen!$A$10:$A$15,Listen!$M$10:$M$15,""))</f>
        <v/>
      </c>
      <c r="AB200" s="7">
        <f>IF(COUNTA($D200:$O200)=0,"",AVERAGE($D200:$O200))</f>
        <v/>
      </c>
      <c r="AC200" s="7">
        <f>IF($C200="","",SUMPRODUCT(--($D200:$O200&lt;&gt;""),--($P200:$AA200&lt;&gt;""),--($D200:$O200&lt;$P200:$AA200)))</f>
        <v/>
      </c>
      <c r="AD200" s="8">
        <f>IF($C200="","",IF(SUMPRODUCT(--($P200:$AA200&lt;&gt;"" ))=0,"",SUMPRODUCT(--($D200:$O200&lt;&gt;""),--($P200:$AA200&lt;&gt;""),--($D200:$O200&gt;=$P200:$AA200)) / SUMPRODUCT(--($P200:$AA200&lt;&gt;"" ))))</f>
        <v/>
      </c>
    </row>
    <row r="201">
      <c r="A201" s="5" t="n"/>
      <c r="B201" s="5" t="n"/>
      <c r="C201" s="5" t="n"/>
      <c r="D201" s="7" t="n"/>
      <c r="E201" s="7" t="n"/>
      <c r="F201" s="7" t="n"/>
      <c r="G201" s="7" t="n"/>
      <c r="H201" s="7" t="n"/>
      <c r="I201" s="7" t="n"/>
      <c r="J201" s="7" t="n"/>
      <c r="K201" s="7" t="n"/>
      <c r="L201" s="7" t="n"/>
      <c r="M201" s="7" t="n"/>
      <c r="N201" s="7" t="n"/>
      <c r="O201" s="7" t="n"/>
      <c r="P201" s="7">
        <f>IF($C201="","",XLOOKUP($C201,Listen!$A$10:$A$15,Listen!$B$10:$B$15,""))</f>
        <v/>
      </c>
      <c r="Q201" s="7">
        <f>IF($C201="","",XLOOKUP($C201,Listen!$A$10:$A$15,Listen!$C$10:$C$15,""))</f>
        <v/>
      </c>
      <c r="R201" s="7">
        <f>IF($C201="","",XLOOKUP($C201,Listen!$A$10:$A$15,Listen!$D$10:$D$15,""))</f>
        <v/>
      </c>
      <c r="S201" s="7">
        <f>IF($C201="","",XLOOKUP($C201,Listen!$A$10:$A$15,Listen!$E$10:$E$15,""))</f>
        <v/>
      </c>
      <c r="T201" s="7">
        <f>IF($C201="","",XLOOKUP($C201,Listen!$A$10:$A$15,Listen!$F$10:$F$15,""))</f>
        <v/>
      </c>
      <c r="U201" s="7">
        <f>IF($C201="","",XLOOKUP($C201,Listen!$A$10:$A$15,Listen!$G$10:$G$15,""))</f>
        <v/>
      </c>
      <c r="V201" s="7">
        <f>IF($C201="","",XLOOKUP($C201,Listen!$A$10:$A$15,Listen!$H$10:$H$15,""))</f>
        <v/>
      </c>
      <c r="W201" s="7">
        <f>IF($C201="","",XLOOKUP($C201,Listen!$A$10:$A$15,Listen!$I$10:$I$15,""))</f>
        <v/>
      </c>
      <c r="X201" s="7">
        <f>IF($C201="","",XLOOKUP($C201,Listen!$A$10:$A$15,Listen!$J$10:$J$15,""))</f>
        <v/>
      </c>
      <c r="Y201" s="7">
        <f>IF($C201="","",XLOOKUP($C201,Listen!$A$10:$A$15,Listen!$K$10:$K$15,""))</f>
        <v/>
      </c>
      <c r="Z201" s="7">
        <f>IF($C201="","",XLOOKUP($C201,Listen!$A$10:$A$15,Listen!$L$10:$L$15,""))</f>
        <v/>
      </c>
      <c r="AA201" s="7">
        <f>IF($C201="","",XLOOKUP($C201,Listen!$A$10:$A$15,Listen!$M$10:$M$15,""))</f>
        <v/>
      </c>
      <c r="AB201" s="7">
        <f>IF(COUNTA($D201:$O201)=0,"",AVERAGE($D201:$O201))</f>
        <v/>
      </c>
      <c r="AC201" s="7">
        <f>IF($C201="","",SUMPRODUCT(--($D201:$O201&lt;&gt;""),--($P201:$AA201&lt;&gt;""),--($D201:$O201&lt;$P201:$AA201)))</f>
        <v/>
      </c>
      <c r="AD201" s="8">
        <f>IF($C201="","",IF(SUMPRODUCT(--($P201:$AA201&lt;&gt;"" ))=0,"",SUMPRODUCT(--($D201:$O201&lt;&gt;""),--($P201:$AA201&lt;&gt;""),--($D201:$O201&gt;=$P201:$AA201)) / SUMPRODUCT(--($P201:$AA201&lt;&gt;"" ))))</f>
        <v/>
      </c>
    </row>
    <row r="202">
      <c r="A202" s="5" t="n"/>
      <c r="B202" s="5" t="n"/>
      <c r="C202" s="5" t="n"/>
      <c r="D202" s="7" t="n"/>
      <c r="E202" s="7" t="n"/>
      <c r="F202" s="7" t="n"/>
      <c r="G202" s="7" t="n"/>
      <c r="H202" s="7" t="n"/>
      <c r="I202" s="7" t="n"/>
      <c r="J202" s="7" t="n"/>
      <c r="K202" s="7" t="n"/>
      <c r="L202" s="7" t="n"/>
      <c r="M202" s="7" t="n"/>
      <c r="N202" s="7" t="n"/>
      <c r="O202" s="7" t="n"/>
      <c r="P202" s="7">
        <f>IF($C202="","",XLOOKUP($C202,Listen!$A$10:$A$15,Listen!$B$10:$B$15,""))</f>
        <v/>
      </c>
      <c r="Q202" s="7">
        <f>IF($C202="","",XLOOKUP($C202,Listen!$A$10:$A$15,Listen!$C$10:$C$15,""))</f>
        <v/>
      </c>
      <c r="R202" s="7">
        <f>IF($C202="","",XLOOKUP($C202,Listen!$A$10:$A$15,Listen!$D$10:$D$15,""))</f>
        <v/>
      </c>
      <c r="S202" s="7">
        <f>IF($C202="","",XLOOKUP($C202,Listen!$A$10:$A$15,Listen!$E$10:$E$15,""))</f>
        <v/>
      </c>
      <c r="T202" s="7">
        <f>IF($C202="","",XLOOKUP($C202,Listen!$A$10:$A$15,Listen!$F$10:$F$15,""))</f>
        <v/>
      </c>
      <c r="U202" s="7">
        <f>IF($C202="","",XLOOKUP($C202,Listen!$A$10:$A$15,Listen!$G$10:$G$15,""))</f>
        <v/>
      </c>
      <c r="V202" s="7">
        <f>IF($C202="","",XLOOKUP($C202,Listen!$A$10:$A$15,Listen!$H$10:$H$15,""))</f>
        <v/>
      </c>
      <c r="W202" s="7">
        <f>IF($C202="","",XLOOKUP($C202,Listen!$A$10:$A$15,Listen!$I$10:$I$15,""))</f>
        <v/>
      </c>
      <c r="X202" s="7">
        <f>IF($C202="","",XLOOKUP($C202,Listen!$A$10:$A$15,Listen!$J$10:$J$15,""))</f>
        <v/>
      </c>
      <c r="Y202" s="7">
        <f>IF($C202="","",XLOOKUP($C202,Listen!$A$10:$A$15,Listen!$K$10:$K$15,""))</f>
        <v/>
      </c>
      <c r="Z202" s="7">
        <f>IF($C202="","",XLOOKUP($C202,Listen!$A$10:$A$15,Listen!$L$10:$L$15,""))</f>
        <v/>
      </c>
      <c r="AA202" s="7">
        <f>IF($C202="","",XLOOKUP($C202,Listen!$A$10:$A$15,Listen!$M$10:$M$15,""))</f>
        <v/>
      </c>
      <c r="AB202" s="7">
        <f>IF(COUNTA($D202:$O202)=0,"",AVERAGE($D202:$O202))</f>
        <v/>
      </c>
      <c r="AC202" s="7">
        <f>IF($C202="","",SUMPRODUCT(--($D202:$O202&lt;&gt;""),--($P202:$AA202&lt;&gt;""),--($D202:$O202&lt;$P202:$AA202)))</f>
        <v/>
      </c>
      <c r="AD202" s="8">
        <f>IF($C202="","",IF(SUMPRODUCT(--($P202:$AA202&lt;&gt;"" ))=0,"",SUMPRODUCT(--($D202:$O202&lt;&gt;""),--($P202:$AA202&lt;&gt;""),--($D202:$O202&gt;=$P202:$AA202)) / SUMPRODUCT(--($P202:$AA202&lt;&gt;"" ))))</f>
        <v/>
      </c>
    </row>
    <row r="203">
      <c r="A203" s="5" t="n"/>
      <c r="B203" s="5" t="n"/>
      <c r="C203" s="5" t="n"/>
      <c r="D203" s="7" t="n"/>
      <c r="E203" s="7" t="n"/>
      <c r="F203" s="7" t="n"/>
      <c r="G203" s="7" t="n"/>
      <c r="H203" s="7" t="n"/>
      <c r="I203" s="7" t="n"/>
      <c r="J203" s="7" t="n"/>
      <c r="K203" s="7" t="n"/>
      <c r="L203" s="7" t="n"/>
      <c r="M203" s="7" t="n"/>
      <c r="N203" s="7" t="n"/>
      <c r="O203" s="7" t="n"/>
      <c r="P203" s="7">
        <f>IF($C203="","",XLOOKUP($C203,Listen!$A$10:$A$15,Listen!$B$10:$B$15,""))</f>
        <v/>
      </c>
      <c r="Q203" s="7">
        <f>IF($C203="","",XLOOKUP($C203,Listen!$A$10:$A$15,Listen!$C$10:$C$15,""))</f>
        <v/>
      </c>
      <c r="R203" s="7">
        <f>IF($C203="","",XLOOKUP($C203,Listen!$A$10:$A$15,Listen!$D$10:$D$15,""))</f>
        <v/>
      </c>
      <c r="S203" s="7">
        <f>IF($C203="","",XLOOKUP($C203,Listen!$A$10:$A$15,Listen!$E$10:$E$15,""))</f>
        <v/>
      </c>
      <c r="T203" s="7">
        <f>IF($C203="","",XLOOKUP($C203,Listen!$A$10:$A$15,Listen!$F$10:$F$15,""))</f>
        <v/>
      </c>
      <c r="U203" s="7">
        <f>IF($C203="","",XLOOKUP($C203,Listen!$A$10:$A$15,Listen!$G$10:$G$15,""))</f>
        <v/>
      </c>
      <c r="V203" s="7">
        <f>IF($C203="","",XLOOKUP($C203,Listen!$A$10:$A$15,Listen!$H$10:$H$15,""))</f>
        <v/>
      </c>
      <c r="W203" s="7">
        <f>IF($C203="","",XLOOKUP($C203,Listen!$A$10:$A$15,Listen!$I$10:$I$15,""))</f>
        <v/>
      </c>
      <c r="X203" s="7">
        <f>IF($C203="","",XLOOKUP($C203,Listen!$A$10:$A$15,Listen!$J$10:$J$15,""))</f>
        <v/>
      </c>
      <c r="Y203" s="7">
        <f>IF($C203="","",XLOOKUP($C203,Listen!$A$10:$A$15,Listen!$K$10:$K$15,""))</f>
        <v/>
      </c>
      <c r="Z203" s="7">
        <f>IF($C203="","",XLOOKUP($C203,Listen!$A$10:$A$15,Listen!$L$10:$L$15,""))</f>
        <v/>
      </c>
      <c r="AA203" s="7">
        <f>IF($C203="","",XLOOKUP($C203,Listen!$A$10:$A$15,Listen!$M$10:$M$15,""))</f>
        <v/>
      </c>
      <c r="AB203" s="7">
        <f>IF(COUNTA($D203:$O203)=0,"",AVERAGE($D203:$O203))</f>
        <v/>
      </c>
      <c r="AC203" s="7">
        <f>IF($C203="","",SUMPRODUCT(--($D203:$O203&lt;&gt;""),--($P203:$AA203&lt;&gt;""),--($D203:$O203&lt;$P203:$AA203)))</f>
        <v/>
      </c>
      <c r="AD203" s="8">
        <f>IF($C203="","",IF(SUMPRODUCT(--($P203:$AA203&lt;&gt;"" ))=0,"",SUMPRODUCT(--($D203:$O203&lt;&gt;""),--($P203:$AA203&lt;&gt;""),--($D203:$O203&gt;=$P203:$AA203)) / SUMPRODUCT(--($P203:$AA203&lt;&gt;"" ))))</f>
        <v/>
      </c>
    </row>
    <row r="204">
      <c r="A204" s="5" t="n"/>
      <c r="B204" s="5" t="n"/>
      <c r="C204" s="5" t="n"/>
      <c r="D204" s="7" t="n"/>
      <c r="E204" s="7" t="n"/>
      <c r="F204" s="7" t="n"/>
      <c r="G204" s="7" t="n"/>
      <c r="H204" s="7" t="n"/>
      <c r="I204" s="7" t="n"/>
      <c r="J204" s="7" t="n"/>
      <c r="K204" s="7" t="n"/>
      <c r="L204" s="7" t="n"/>
      <c r="M204" s="7" t="n"/>
      <c r="N204" s="7" t="n"/>
      <c r="O204" s="7" t="n"/>
      <c r="P204" s="7">
        <f>IF($C204="","",XLOOKUP($C204,Listen!$A$10:$A$15,Listen!$B$10:$B$15,""))</f>
        <v/>
      </c>
      <c r="Q204" s="7">
        <f>IF($C204="","",XLOOKUP($C204,Listen!$A$10:$A$15,Listen!$C$10:$C$15,""))</f>
        <v/>
      </c>
      <c r="R204" s="7">
        <f>IF($C204="","",XLOOKUP($C204,Listen!$A$10:$A$15,Listen!$D$10:$D$15,""))</f>
        <v/>
      </c>
      <c r="S204" s="7">
        <f>IF($C204="","",XLOOKUP($C204,Listen!$A$10:$A$15,Listen!$E$10:$E$15,""))</f>
        <v/>
      </c>
      <c r="T204" s="7">
        <f>IF($C204="","",XLOOKUP($C204,Listen!$A$10:$A$15,Listen!$F$10:$F$15,""))</f>
        <v/>
      </c>
      <c r="U204" s="7">
        <f>IF($C204="","",XLOOKUP($C204,Listen!$A$10:$A$15,Listen!$G$10:$G$15,""))</f>
        <v/>
      </c>
      <c r="V204" s="7">
        <f>IF($C204="","",XLOOKUP($C204,Listen!$A$10:$A$15,Listen!$H$10:$H$15,""))</f>
        <v/>
      </c>
      <c r="W204" s="7">
        <f>IF($C204="","",XLOOKUP($C204,Listen!$A$10:$A$15,Listen!$I$10:$I$15,""))</f>
        <v/>
      </c>
      <c r="X204" s="7">
        <f>IF($C204="","",XLOOKUP($C204,Listen!$A$10:$A$15,Listen!$J$10:$J$15,""))</f>
        <v/>
      </c>
      <c r="Y204" s="7">
        <f>IF($C204="","",XLOOKUP($C204,Listen!$A$10:$A$15,Listen!$K$10:$K$15,""))</f>
        <v/>
      </c>
      <c r="Z204" s="7">
        <f>IF($C204="","",XLOOKUP($C204,Listen!$A$10:$A$15,Listen!$L$10:$L$15,""))</f>
        <v/>
      </c>
      <c r="AA204" s="7">
        <f>IF($C204="","",XLOOKUP($C204,Listen!$A$10:$A$15,Listen!$M$10:$M$15,""))</f>
        <v/>
      </c>
      <c r="AB204" s="7">
        <f>IF(COUNTA($D204:$O204)=0,"",AVERAGE($D204:$O204))</f>
        <v/>
      </c>
      <c r="AC204" s="7">
        <f>IF($C204="","",SUMPRODUCT(--($D204:$O204&lt;&gt;""),--($P204:$AA204&lt;&gt;""),--($D204:$O204&lt;$P204:$AA204)))</f>
        <v/>
      </c>
      <c r="AD204" s="8">
        <f>IF($C204="","",IF(SUMPRODUCT(--($P204:$AA204&lt;&gt;"" ))=0,"",SUMPRODUCT(--($D204:$O204&lt;&gt;""),--($P204:$AA204&lt;&gt;""),--($D204:$O204&gt;=$P204:$AA204)) / SUMPRODUCT(--($P204:$AA204&lt;&gt;"" ))))</f>
        <v/>
      </c>
    </row>
    <row r="205">
      <c r="A205" s="5" t="n"/>
      <c r="B205" s="5" t="n"/>
      <c r="C205" s="5" t="n"/>
      <c r="D205" s="7" t="n"/>
      <c r="E205" s="7" t="n"/>
      <c r="F205" s="7" t="n"/>
      <c r="G205" s="7" t="n"/>
      <c r="H205" s="7" t="n"/>
      <c r="I205" s="7" t="n"/>
      <c r="J205" s="7" t="n"/>
      <c r="K205" s="7" t="n"/>
      <c r="L205" s="7" t="n"/>
      <c r="M205" s="7" t="n"/>
      <c r="N205" s="7" t="n"/>
      <c r="O205" s="7" t="n"/>
      <c r="P205" s="7">
        <f>IF($C205="","",XLOOKUP($C205,Listen!$A$10:$A$15,Listen!$B$10:$B$15,""))</f>
        <v/>
      </c>
      <c r="Q205" s="7">
        <f>IF($C205="","",XLOOKUP($C205,Listen!$A$10:$A$15,Listen!$C$10:$C$15,""))</f>
        <v/>
      </c>
      <c r="R205" s="7">
        <f>IF($C205="","",XLOOKUP($C205,Listen!$A$10:$A$15,Listen!$D$10:$D$15,""))</f>
        <v/>
      </c>
      <c r="S205" s="7">
        <f>IF($C205="","",XLOOKUP($C205,Listen!$A$10:$A$15,Listen!$E$10:$E$15,""))</f>
        <v/>
      </c>
      <c r="T205" s="7">
        <f>IF($C205="","",XLOOKUP($C205,Listen!$A$10:$A$15,Listen!$F$10:$F$15,""))</f>
        <v/>
      </c>
      <c r="U205" s="7">
        <f>IF($C205="","",XLOOKUP($C205,Listen!$A$10:$A$15,Listen!$G$10:$G$15,""))</f>
        <v/>
      </c>
      <c r="V205" s="7">
        <f>IF($C205="","",XLOOKUP($C205,Listen!$A$10:$A$15,Listen!$H$10:$H$15,""))</f>
        <v/>
      </c>
      <c r="W205" s="7">
        <f>IF($C205="","",XLOOKUP($C205,Listen!$A$10:$A$15,Listen!$I$10:$I$15,""))</f>
        <v/>
      </c>
      <c r="X205" s="7">
        <f>IF($C205="","",XLOOKUP($C205,Listen!$A$10:$A$15,Listen!$J$10:$J$15,""))</f>
        <v/>
      </c>
      <c r="Y205" s="7">
        <f>IF($C205="","",XLOOKUP($C205,Listen!$A$10:$A$15,Listen!$K$10:$K$15,""))</f>
        <v/>
      </c>
      <c r="Z205" s="7">
        <f>IF($C205="","",XLOOKUP($C205,Listen!$A$10:$A$15,Listen!$L$10:$L$15,""))</f>
        <v/>
      </c>
      <c r="AA205" s="7">
        <f>IF($C205="","",XLOOKUP($C205,Listen!$A$10:$A$15,Listen!$M$10:$M$15,""))</f>
        <v/>
      </c>
      <c r="AB205" s="7">
        <f>IF(COUNTA($D205:$O205)=0,"",AVERAGE($D205:$O205))</f>
        <v/>
      </c>
      <c r="AC205" s="7">
        <f>IF($C205="","",SUMPRODUCT(--($D205:$O205&lt;&gt;""),--($P205:$AA205&lt;&gt;""),--($D205:$O205&lt;$P205:$AA205)))</f>
        <v/>
      </c>
      <c r="AD205" s="8">
        <f>IF($C205="","",IF(SUMPRODUCT(--($P205:$AA205&lt;&gt;"" ))=0,"",SUMPRODUCT(--($D205:$O205&lt;&gt;""),--($P205:$AA205&lt;&gt;""),--($D205:$O205&gt;=$P205:$AA205)) / SUMPRODUCT(--($P205:$AA205&lt;&gt;"" ))))</f>
        <v/>
      </c>
    </row>
    <row r="206">
      <c r="A206" s="5" t="n"/>
      <c r="B206" s="5" t="n"/>
      <c r="C206" s="5" t="n"/>
      <c r="D206" s="7" t="n"/>
      <c r="E206" s="7" t="n"/>
      <c r="F206" s="7" t="n"/>
      <c r="G206" s="7" t="n"/>
      <c r="H206" s="7" t="n"/>
      <c r="I206" s="7" t="n"/>
      <c r="J206" s="7" t="n"/>
      <c r="K206" s="7" t="n"/>
      <c r="L206" s="7" t="n"/>
      <c r="M206" s="7" t="n"/>
      <c r="N206" s="7" t="n"/>
      <c r="O206" s="7" t="n"/>
      <c r="P206" s="7">
        <f>IF($C206="","",XLOOKUP($C206,Listen!$A$10:$A$15,Listen!$B$10:$B$15,""))</f>
        <v/>
      </c>
      <c r="Q206" s="7">
        <f>IF($C206="","",XLOOKUP($C206,Listen!$A$10:$A$15,Listen!$C$10:$C$15,""))</f>
        <v/>
      </c>
      <c r="R206" s="7">
        <f>IF($C206="","",XLOOKUP($C206,Listen!$A$10:$A$15,Listen!$D$10:$D$15,""))</f>
        <v/>
      </c>
      <c r="S206" s="7">
        <f>IF($C206="","",XLOOKUP($C206,Listen!$A$10:$A$15,Listen!$E$10:$E$15,""))</f>
        <v/>
      </c>
      <c r="T206" s="7">
        <f>IF($C206="","",XLOOKUP($C206,Listen!$A$10:$A$15,Listen!$F$10:$F$15,""))</f>
        <v/>
      </c>
      <c r="U206" s="7">
        <f>IF($C206="","",XLOOKUP($C206,Listen!$A$10:$A$15,Listen!$G$10:$G$15,""))</f>
        <v/>
      </c>
      <c r="V206" s="7">
        <f>IF($C206="","",XLOOKUP($C206,Listen!$A$10:$A$15,Listen!$H$10:$H$15,""))</f>
        <v/>
      </c>
      <c r="W206" s="7">
        <f>IF($C206="","",XLOOKUP($C206,Listen!$A$10:$A$15,Listen!$I$10:$I$15,""))</f>
        <v/>
      </c>
      <c r="X206" s="7">
        <f>IF($C206="","",XLOOKUP($C206,Listen!$A$10:$A$15,Listen!$J$10:$J$15,""))</f>
        <v/>
      </c>
      <c r="Y206" s="7">
        <f>IF($C206="","",XLOOKUP($C206,Listen!$A$10:$A$15,Listen!$K$10:$K$15,""))</f>
        <v/>
      </c>
      <c r="Z206" s="7">
        <f>IF($C206="","",XLOOKUP($C206,Listen!$A$10:$A$15,Listen!$L$10:$L$15,""))</f>
        <v/>
      </c>
      <c r="AA206" s="7">
        <f>IF($C206="","",XLOOKUP($C206,Listen!$A$10:$A$15,Listen!$M$10:$M$15,""))</f>
        <v/>
      </c>
      <c r="AB206" s="7">
        <f>IF(COUNTA($D206:$O206)=0,"",AVERAGE($D206:$O206))</f>
        <v/>
      </c>
      <c r="AC206" s="7">
        <f>IF($C206="","",SUMPRODUCT(--($D206:$O206&lt;&gt;""),--($P206:$AA206&lt;&gt;""),--($D206:$O206&lt;$P206:$AA206)))</f>
        <v/>
      </c>
      <c r="AD206" s="8">
        <f>IF($C206="","",IF(SUMPRODUCT(--($P206:$AA206&lt;&gt;"" ))=0,"",SUMPRODUCT(--($D206:$O206&lt;&gt;""),--($P206:$AA206&lt;&gt;""),--($D206:$O206&gt;=$P206:$AA206)) / SUMPRODUCT(--($P206:$AA206&lt;&gt;"" ))))</f>
        <v/>
      </c>
    </row>
    <row r="207">
      <c r="A207" s="5" t="n"/>
      <c r="B207" s="5" t="n"/>
      <c r="C207" s="5" t="n"/>
      <c r="D207" s="7" t="n"/>
      <c r="E207" s="7" t="n"/>
      <c r="F207" s="7" t="n"/>
      <c r="G207" s="7" t="n"/>
      <c r="H207" s="7" t="n"/>
      <c r="I207" s="7" t="n"/>
      <c r="J207" s="7" t="n"/>
      <c r="K207" s="7" t="n"/>
      <c r="L207" s="7" t="n"/>
      <c r="M207" s="7" t="n"/>
      <c r="N207" s="7" t="n"/>
      <c r="O207" s="7" t="n"/>
      <c r="P207" s="7">
        <f>IF($C207="","",XLOOKUP($C207,Listen!$A$10:$A$15,Listen!$B$10:$B$15,""))</f>
        <v/>
      </c>
      <c r="Q207" s="7">
        <f>IF($C207="","",XLOOKUP($C207,Listen!$A$10:$A$15,Listen!$C$10:$C$15,""))</f>
        <v/>
      </c>
      <c r="R207" s="7">
        <f>IF($C207="","",XLOOKUP($C207,Listen!$A$10:$A$15,Listen!$D$10:$D$15,""))</f>
        <v/>
      </c>
      <c r="S207" s="7">
        <f>IF($C207="","",XLOOKUP($C207,Listen!$A$10:$A$15,Listen!$E$10:$E$15,""))</f>
        <v/>
      </c>
      <c r="T207" s="7">
        <f>IF($C207="","",XLOOKUP($C207,Listen!$A$10:$A$15,Listen!$F$10:$F$15,""))</f>
        <v/>
      </c>
      <c r="U207" s="7">
        <f>IF($C207="","",XLOOKUP($C207,Listen!$A$10:$A$15,Listen!$G$10:$G$15,""))</f>
        <v/>
      </c>
      <c r="V207" s="7">
        <f>IF($C207="","",XLOOKUP($C207,Listen!$A$10:$A$15,Listen!$H$10:$H$15,""))</f>
        <v/>
      </c>
      <c r="W207" s="7">
        <f>IF($C207="","",XLOOKUP($C207,Listen!$A$10:$A$15,Listen!$I$10:$I$15,""))</f>
        <v/>
      </c>
      <c r="X207" s="7">
        <f>IF($C207="","",XLOOKUP($C207,Listen!$A$10:$A$15,Listen!$J$10:$J$15,""))</f>
        <v/>
      </c>
      <c r="Y207" s="7">
        <f>IF($C207="","",XLOOKUP($C207,Listen!$A$10:$A$15,Listen!$K$10:$K$15,""))</f>
        <v/>
      </c>
      <c r="Z207" s="7">
        <f>IF($C207="","",XLOOKUP($C207,Listen!$A$10:$A$15,Listen!$L$10:$L$15,""))</f>
        <v/>
      </c>
      <c r="AA207" s="7">
        <f>IF($C207="","",XLOOKUP($C207,Listen!$A$10:$A$15,Listen!$M$10:$M$15,""))</f>
        <v/>
      </c>
      <c r="AB207" s="7">
        <f>IF(COUNTA($D207:$O207)=0,"",AVERAGE($D207:$O207))</f>
        <v/>
      </c>
      <c r="AC207" s="7">
        <f>IF($C207="","",SUMPRODUCT(--($D207:$O207&lt;&gt;""),--($P207:$AA207&lt;&gt;""),--($D207:$O207&lt;$P207:$AA207)))</f>
        <v/>
      </c>
      <c r="AD207" s="8">
        <f>IF($C207="","",IF(SUMPRODUCT(--($P207:$AA207&lt;&gt;"" ))=0,"",SUMPRODUCT(--($D207:$O207&lt;&gt;""),--($P207:$AA207&lt;&gt;""),--($D207:$O207&gt;=$P207:$AA207)) / SUMPRODUCT(--($P207:$AA207&lt;&gt;"" ))))</f>
        <v/>
      </c>
    </row>
  </sheetData>
  <mergeCells count="1">
    <mergeCell ref="A1:AD1"/>
  </mergeCells>
  <conditionalFormatting sqref="D8:O207">
    <cfRule type="cellIs" priority="1" operator="equal" dxfId="0">
      <formula>0</formula>
    </cfRule>
    <cfRule type="cellIs" priority="2" operator="equal" dxfId="1">
      <formula>1</formula>
    </cfRule>
    <cfRule type="cellIs" priority="3" operator="equal" dxfId="2">
      <formula>2</formula>
    </cfRule>
    <cfRule type="cellIs" priority="4" operator="equal" dxfId="3">
      <formula>3</formula>
    </cfRule>
    <cfRule type="cellIs" priority="5" operator="equal" dxfId="4">
      <formula>4</formula>
    </cfRule>
    <cfRule type="expression" priority="6" dxfId="5">
      <formula>=AND(D8&lt;&gt;"",ISNUMBER(D8),OFFSET(D8,0,12)&lt;&gt;"",D8&lt;OFFSET(D8,0,12))</formula>
    </cfRule>
  </conditionalFormatting>
  <dataValidations count="2">
    <dataValidation sqref="C8 C9 C10 C11 C12 C13 C14 C15 C16 C17 C18 C19 C20 C21 C22 C23 C24 C25 C26 C27 C28 C29 C30 C31 C32 C33 C34 C35 C36 C37 C38 C39 C40 C41 C42 C43 C44 C45 C46 C47 C48 C49 C50 C51 C52 C53 C54 C55 C56 C57 C58 C59 C60 C61 C62 C63 C64 C65 C66 C67 C68 C69 C70 C71 C72 C73 C74 C75 C76 C77 C78 C79 C80 C81 C82 C83 C84 C85 C86 C87 C88 C89 C90 C91 C92 C93 C94 C95 C96 C97 C98 C99 C100 C101 C102 C103 C104 C105 C106 C107 C108 C109 C110 C111 C112 C113 C114 C115 C116 C117 C118 C119 C120 C121 C122 C123 C124 C125 C126 C127 C128 C129 C130 C131 C132 C133 C134 C135 C136 C137 C138 C139 C140 C141 C142 C143 C144 C145 C146 C147 C148 C149 C150 C151 C152 C153 C154 C155 C156 C157 C158 C159 C160 C161 C162 C163 C164 C165 C166 C167 C168 C169 C170 C171 C172 C173 C174 C175 C176 C177 C178 C179 C180 C181 C182 C183 C184 C185 C186 C187 C188 C189 C190 C191 C192 C193 C194 C195 C196 C197 C198 C199 C200 C201 C202 C203 C204 C205 C206 C207" showDropDown="0" showInputMessage="0" showErrorMessage="0" allowBlank="1" type="list">
      <formula1>=RolesList</formula1>
    </dataValidation>
    <dataValidation sqref="D8:O8 D9:O9 D10:O10 D11:O11 D12:O12 D13:O13 D14:O14 D15:O15 D16:O16 D17:O17 D18:O18 D19:O19 D20:O20 D21:O21 D22:O22 D23:O23 D24:O24 D25:O25 D26:O26 D27:O27 D28:O28 D29:O29 D30:O30 D31:O31 D32:O32 D33:O33 D34:O34 D35:O35 D36:O36 D37:O37 D38:O38 D39:O39 D40:O40 D41:O41 D42:O42 D43:O43 D44:O44 D45:O45 D46:O46 D47:O47 D48:O48 D49:O49 D50:O50 D51:O51 D52:O52 D53:O53 D54:O54 D55:O55 D56:O56 D57:O57 D58:O58 D59:O59 D60:O60 D61:O61 D62:O62 D63:O63 D64:O64 D65:O65 D66:O66 D67:O67 D68:O68 D69:O69 D70:O70 D71:O71 D72:O72 D73:O73 D74:O74 D75:O75 D76:O76 D77:O77 D78:O78 D79:O79 D80:O80 D81:O81 D82:O82 D83:O83 D84:O84 D85:O85 D86:O86 D87:O87 D88:O88 D89:O89 D90:O90 D91:O91 D92:O92 D93:O93 D94:O94 D95:O95 D96:O96 D97:O97 D98:O98 D99:O99 D100:O100 D101:O101 D102:O102 D103:O103 D104:O104 D105:O105 D106:O106 D107:O107 D108:O108 D109:O109 D110:O110 D111:O111 D112:O112 D113:O113 D114:O114 D115:O115 D116:O116 D117:O117 D118:O118 D119:O119 D120:O120 D121:O121 D122:O122 D123:O123 D124:O124 D125:O125 D126:O126 D127:O127 D128:O128 D129:O129 D130:O130 D131:O131 D132:O132 D133:O133 D134:O134 D135:O135 D136:O136 D137:O137 D138:O138 D139:O139 D140:O140 D141:O141 D142:O142 D143:O143 D144:O144 D145:O145 D146:O146 D147:O147 D148:O148 D149:O149 D150:O150 D151:O151 D152:O152 D153:O153 D154:O154 D155:O155 D156:O156 D157:O157 D158:O158 D159:O159 D160:O160 D161:O161 D162:O162 D163:O163 D164:O164 D165:O165 D166:O166 D167:O167 D168:O168 D169:O169 D170:O170 D171:O171 D172:O172 D173:O173 D174:O174 D175:O175 D176:O176 D177:O177 D178:O178 D179:O179 D180:O180 D181:O181 D182:O182 D183:O183 D184:O184 D185:O185 D186:O186 D187:O187 D188:O188 D189:O189 D190:O190 D191:O191 D192:O192 D193:O193 D194:O194 D195:O195 D196:O196 D197:O197 D198:O198 D199:O199 D200:O200 D201:O201 D202:O202 D203:O203 D204:O204 D205:O205 D206:O206 D207:O207" showDropDown="0" showInputMessage="0" showErrorMessage="0" allowBlank="1" type="list">
      <formula1>=ScaleValues</formula1>
    </dataValidation>
  </dataValidations>
  <pageMargins left="0.75" right="0.75" top="1" bottom="1" header="0.5" footer="0.5"/>
  <pageSetup orientation="landscape" fitToHeight="0" fitToWidth="1"/>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M15"/>
  <sheetViews>
    <sheetView showGridLines="0" workbookViewId="0">
      <selection activeCell="A1" sqref="A1"/>
    </sheetView>
  </sheetViews>
  <sheetFormatPr baseColWidth="8" defaultRowHeight="15"/>
  <cols>
    <col width="10" customWidth="1" min="1" max="1"/>
    <col width="12" customWidth="1" min="2" max="2"/>
    <col width="12" customWidth="1" min="3" max="3"/>
    <col width="12" customWidth="1" min="4" max="4"/>
    <col width="12" customWidth="1" min="5" max="5"/>
    <col width="12" customWidth="1" min="6" max="6"/>
    <col width="12" customWidth="1" min="7" max="7"/>
    <col width="12" customWidth="1" min="8" max="8"/>
    <col width="12" customWidth="1" min="9" max="9"/>
    <col width="12" customWidth="1" min="10" max="10"/>
    <col width="12" customWidth="1" min="11" max="11"/>
    <col width="12" customWidth="1" min="12" max="12"/>
    <col width="12" customWidth="1" min="13" max="13"/>
  </cols>
  <sheetData>
    <row r="1">
      <c r="A1" s="9" t="inlineStr">
        <is>
          <t>Wert</t>
        </is>
      </c>
      <c r="B1" s="9" t="inlineStr">
        <is>
          <t>Bezeichnung</t>
        </is>
      </c>
      <c r="D1" s="9" t="inlineStr">
        <is>
          <t>Rolle</t>
        </is>
      </c>
      <c r="F1" s="9" t="inlineStr">
        <is>
          <t>Kompetenz</t>
        </is>
      </c>
      <c r="G1" s="9" t="inlineStr">
        <is>
          <t>Kategorie</t>
        </is>
      </c>
    </row>
    <row r="2">
      <c r="A2" s="7" t="n">
        <v>0</v>
      </c>
      <c r="B2" s="5" t="inlineStr">
        <is>
          <t>Nicht zutreffend</t>
        </is>
      </c>
      <c r="D2" s="5" t="inlineStr">
        <is>
          <t>Mitarbeiter</t>
        </is>
      </c>
      <c r="F2" s="5" t="inlineStr">
        <is>
          <t>Kompetenz 1</t>
        </is>
      </c>
      <c r="G2" s="5" t="inlineStr"/>
    </row>
    <row r="3">
      <c r="A3" s="7" t="n">
        <v>1</v>
      </c>
      <c r="B3" s="5" t="inlineStr">
        <is>
          <t>Grundkenntnisse</t>
        </is>
      </c>
      <c r="D3" s="5" t="inlineStr">
        <is>
          <t>Schichtleiter</t>
        </is>
      </c>
      <c r="F3" s="5" t="inlineStr">
        <is>
          <t>Kompetenz 2</t>
        </is>
      </c>
      <c r="G3" s="5" t="inlineStr"/>
    </row>
    <row r="4">
      <c r="A4" s="7" t="n">
        <v>2</v>
      </c>
      <c r="B4" s="5" t="inlineStr">
        <is>
          <t>Mittel</t>
        </is>
      </c>
      <c r="D4" s="5" t="inlineStr">
        <is>
          <t>Analyst</t>
        </is>
      </c>
      <c r="F4" s="5" t="inlineStr">
        <is>
          <t>Kompetenz 3</t>
        </is>
      </c>
      <c r="G4" s="5" t="inlineStr"/>
    </row>
    <row r="5">
      <c r="A5" s="7" t="n">
        <v>3</v>
      </c>
      <c r="B5" s="5" t="inlineStr">
        <is>
          <t>Fortgeschritten</t>
        </is>
      </c>
      <c r="D5" s="5" t="inlineStr">
        <is>
          <t>Techniker</t>
        </is>
      </c>
      <c r="F5" s="5" t="inlineStr">
        <is>
          <t>Kompetenz 4</t>
        </is>
      </c>
      <c r="G5" s="5" t="inlineStr"/>
    </row>
    <row r="6">
      <c r="A6" s="7" t="n">
        <v>4</v>
      </c>
      <c r="B6" s="5" t="inlineStr">
        <is>
          <t>Experte</t>
        </is>
      </c>
      <c r="D6" s="5" t="inlineStr">
        <is>
          <t>Teamleiter</t>
        </is>
      </c>
      <c r="F6" s="5" t="inlineStr">
        <is>
          <t>Kompetenz 5</t>
        </is>
      </c>
      <c r="G6" s="5" t="inlineStr"/>
    </row>
    <row r="7">
      <c r="D7" s="5" t="inlineStr">
        <is>
          <t>Qualität</t>
        </is>
      </c>
      <c r="F7" s="5" t="inlineStr">
        <is>
          <t>Kompetenz 6</t>
        </is>
      </c>
      <c r="G7" s="5" t="inlineStr"/>
    </row>
    <row r="8">
      <c r="D8" s="5" t="inlineStr">
        <is>
          <t>Instandhaltung</t>
        </is>
      </c>
      <c r="F8" s="5" t="inlineStr">
        <is>
          <t>Kompetenz 7</t>
        </is>
      </c>
      <c r="G8" s="5" t="inlineStr"/>
    </row>
    <row r="9">
      <c r="A9" s="9" t="inlineStr">
        <is>
          <t>Rolle</t>
        </is>
      </c>
      <c r="B9" s="9" t="inlineStr">
        <is>
          <t>Kompetenz 1</t>
        </is>
      </c>
      <c r="C9" s="9" t="inlineStr">
        <is>
          <t>Kompetenz 2</t>
        </is>
      </c>
      <c r="D9" s="6" t="inlineStr">
        <is>
          <t>Kompetenz 3</t>
        </is>
      </c>
      <c r="E9" s="9" t="inlineStr">
        <is>
          <t>Kompetenz 4</t>
        </is>
      </c>
      <c r="F9" s="6" t="inlineStr">
        <is>
          <t>Kompetenz 5</t>
        </is>
      </c>
      <c r="G9" s="6" t="inlineStr">
        <is>
          <t>Kompetenz 6</t>
        </is>
      </c>
      <c r="H9" s="9" t="inlineStr">
        <is>
          <t>Kompetenz 7</t>
        </is>
      </c>
      <c r="I9" s="9" t="inlineStr">
        <is>
          <t>Kompetenz 8</t>
        </is>
      </c>
      <c r="J9" s="9" t="inlineStr">
        <is>
          <t>Kompetenz 9</t>
        </is>
      </c>
      <c r="K9" s="9" t="inlineStr">
        <is>
          <t>Kompetenz 10</t>
        </is>
      </c>
      <c r="L9" s="9" t="inlineStr">
        <is>
          <t>Kompetenz 11</t>
        </is>
      </c>
      <c r="M9" s="9" t="inlineStr">
        <is>
          <t>Kompetenz 12</t>
        </is>
      </c>
    </row>
    <row r="10">
      <c r="A10" s="5" t="inlineStr">
        <is>
          <t>Mitarbeiter</t>
        </is>
      </c>
      <c r="B10" s="7" t="n">
        <v>2</v>
      </c>
      <c r="C10" s="7" t="n">
        <v>2</v>
      </c>
      <c r="D10" s="7" t="n">
        <v>2</v>
      </c>
      <c r="E10" s="7" t="n">
        <v>2</v>
      </c>
      <c r="F10" s="7" t="n">
        <v>2</v>
      </c>
      <c r="G10" s="7" t="n">
        <v>2</v>
      </c>
      <c r="H10" s="7" t="n">
        <v>2</v>
      </c>
      <c r="I10" s="7" t="n">
        <v>2</v>
      </c>
      <c r="J10" s="7" t="n">
        <v>2</v>
      </c>
      <c r="K10" s="7" t="n">
        <v>2</v>
      </c>
      <c r="L10" s="7" t="n">
        <v>2</v>
      </c>
      <c r="M10" s="7" t="n">
        <v>2</v>
      </c>
    </row>
    <row r="11">
      <c r="A11" s="5" t="inlineStr">
        <is>
          <t>Schichtleiter</t>
        </is>
      </c>
      <c r="B11" s="7" t="n">
        <v>2</v>
      </c>
      <c r="C11" s="7" t="n">
        <v>2</v>
      </c>
      <c r="D11" s="7" t="n">
        <v>2</v>
      </c>
      <c r="E11" s="7" t="n">
        <v>2</v>
      </c>
      <c r="F11" s="7" t="n">
        <v>2</v>
      </c>
      <c r="G11" s="7" t="n">
        <v>2</v>
      </c>
      <c r="H11" s="7" t="n">
        <v>2</v>
      </c>
      <c r="I11" s="7" t="n">
        <v>2</v>
      </c>
      <c r="J11" s="7" t="n">
        <v>2</v>
      </c>
      <c r="K11" s="7" t="n">
        <v>2</v>
      </c>
      <c r="L11" s="7" t="n">
        <v>2</v>
      </c>
      <c r="M11" s="7" t="n">
        <v>2</v>
      </c>
    </row>
    <row r="12">
      <c r="A12" s="5" t="inlineStr">
        <is>
          <t>Analyst</t>
        </is>
      </c>
      <c r="B12" s="7" t="n">
        <v>2</v>
      </c>
      <c r="C12" s="7" t="n">
        <v>2</v>
      </c>
      <c r="D12" s="7" t="n">
        <v>2</v>
      </c>
      <c r="E12" s="7" t="n">
        <v>2</v>
      </c>
      <c r="F12" s="7" t="n">
        <v>2</v>
      </c>
      <c r="G12" s="7" t="n">
        <v>2</v>
      </c>
      <c r="H12" s="7" t="n">
        <v>2</v>
      </c>
      <c r="I12" s="7" t="n">
        <v>2</v>
      </c>
      <c r="J12" s="7" t="n">
        <v>2</v>
      </c>
      <c r="K12" s="7" t="n">
        <v>2</v>
      </c>
      <c r="L12" s="7" t="n">
        <v>2</v>
      </c>
      <c r="M12" s="7" t="n">
        <v>2</v>
      </c>
    </row>
    <row r="13">
      <c r="A13" s="5" t="inlineStr">
        <is>
          <t>Techniker</t>
        </is>
      </c>
      <c r="B13" s="7" t="n">
        <v>2</v>
      </c>
      <c r="C13" s="7" t="n">
        <v>2</v>
      </c>
      <c r="D13" s="7" t="n">
        <v>2</v>
      </c>
      <c r="E13" s="7" t="n">
        <v>2</v>
      </c>
      <c r="F13" s="7" t="n">
        <v>2</v>
      </c>
      <c r="G13" s="7" t="n">
        <v>2</v>
      </c>
      <c r="H13" s="7" t="n">
        <v>2</v>
      </c>
      <c r="I13" s="7" t="n">
        <v>2</v>
      </c>
      <c r="J13" s="7" t="n">
        <v>2</v>
      </c>
      <c r="K13" s="7" t="n">
        <v>2</v>
      </c>
      <c r="L13" s="7" t="n">
        <v>2</v>
      </c>
      <c r="M13" s="7" t="n">
        <v>2</v>
      </c>
    </row>
    <row r="14">
      <c r="A14" s="5" t="inlineStr">
        <is>
          <t>Teamleiter</t>
        </is>
      </c>
      <c r="B14" s="7" t="n">
        <v>2</v>
      </c>
      <c r="C14" s="7" t="n">
        <v>2</v>
      </c>
      <c r="D14" s="7" t="n">
        <v>2</v>
      </c>
      <c r="E14" s="7" t="n">
        <v>2</v>
      </c>
      <c r="F14" s="7" t="n">
        <v>2</v>
      </c>
      <c r="G14" s="7" t="n">
        <v>2</v>
      </c>
      <c r="H14" s="7" t="n">
        <v>2</v>
      </c>
      <c r="I14" s="7" t="n">
        <v>2</v>
      </c>
      <c r="J14" s="7" t="n">
        <v>2</v>
      </c>
      <c r="K14" s="7" t="n">
        <v>2</v>
      </c>
      <c r="L14" s="7" t="n">
        <v>2</v>
      </c>
      <c r="M14" s="7" t="n">
        <v>2</v>
      </c>
    </row>
    <row r="15">
      <c r="A15" s="5" t="inlineStr">
        <is>
          <t>Qualität</t>
        </is>
      </c>
      <c r="B15" s="7" t="n">
        <v>2</v>
      </c>
      <c r="C15" s="7" t="n">
        <v>2</v>
      </c>
      <c r="D15" s="7" t="n">
        <v>2</v>
      </c>
      <c r="E15" s="7" t="n">
        <v>2</v>
      </c>
      <c r="F15" s="7" t="n">
        <v>2</v>
      </c>
      <c r="G15" s="7" t="n">
        <v>2</v>
      </c>
      <c r="H15" s="7" t="n">
        <v>2</v>
      </c>
      <c r="I15" s="7" t="n">
        <v>2</v>
      </c>
      <c r="J15" s="7" t="n">
        <v>2</v>
      </c>
      <c r="K15" s="7" t="n">
        <v>2</v>
      </c>
      <c r="L15" s="7" t="n">
        <v>2</v>
      </c>
      <c r="M15" s="7" t="n">
        <v>2</v>
      </c>
    </row>
  </sheetData>
  <dataValidations count="1">
    <dataValidation sqref="B10:M15" showDropDown="0" showInputMessage="0" showErrorMessage="0" allowBlank="1" type="list">
      <formula1>=ScaleValues</formula1>
    </dataValidation>
  </dataValidation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2025-12-19T08:35:04Z</dcterms:created>
  <dcterms:modified xmlns:dcterms="http://purl.org/dc/terms/" xmlns:xsi="http://www.w3.org/2001/XMLSchema-instance" xsi:type="dcterms:W3CDTF">2025-12-19T08:35:04Z</dcterms:modified>
</cp:coreProperties>
</file>