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eiskalkulation gastronomie excel kostenlos\"/>
    </mc:Choice>
  </mc:AlternateContent>
  <xr:revisionPtr revIDLastSave="0" documentId="8_{01C6437C-8477-41A8-90D6-D06B8AC94C12}" xr6:coauthVersionLast="47" xr6:coauthVersionMax="47" xr10:uidLastSave="{00000000-0000-0000-0000-000000000000}"/>
  <bookViews>
    <workbookView xWindow="1170" yWindow="1170" windowWidth="26145" windowHeight="12630" xr2:uid="{00000000-000D-0000-FFFF-FFFF00000000}"/>
  </bookViews>
  <sheets>
    <sheet name="Getränke" sheetId="2" r:id="rId1"/>
    <sheet name="Einstellungen" sheetId="1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01" i="2" l="1"/>
  <c r="J201" i="2" s="1"/>
  <c r="H200" i="2"/>
  <c r="J200" i="2" s="1"/>
  <c r="H199" i="2"/>
  <c r="J199" i="2" s="1"/>
  <c r="H198" i="2"/>
  <c r="J198" i="2" s="1"/>
  <c r="K198" i="2" s="1"/>
  <c r="H197" i="2"/>
  <c r="J197" i="2" s="1"/>
  <c r="H196" i="2"/>
  <c r="J196" i="2" s="1"/>
  <c r="H195" i="2"/>
  <c r="J195" i="2" s="1"/>
  <c r="H194" i="2"/>
  <c r="J194" i="2" s="1"/>
  <c r="K194" i="2" s="1"/>
  <c r="H193" i="2"/>
  <c r="J193" i="2" s="1"/>
  <c r="H192" i="2"/>
  <c r="J192" i="2" s="1"/>
  <c r="H191" i="2"/>
  <c r="J191" i="2" s="1"/>
  <c r="H190" i="2"/>
  <c r="J190" i="2" s="1"/>
  <c r="K190" i="2" s="1"/>
  <c r="H189" i="2"/>
  <c r="J189" i="2" s="1"/>
  <c r="H188" i="2"/>
  <c r="J188" i="2" s="1"/>
  <c r="H187" i="2"/>
  <c r="J187" i="2" s="1"/>
  <c r="H186" i="2"/>
  <c r="J186" i="2" s="1"/>
  <c r="K186" i="2" s="1"/>
  <c r="H185" i="2"/>
  <c r="J185" i="2" s="1"/>
  <c r="H184" i="2"/>
  <c r="J184" i="2" s="1"/>
  <c r="H183" i="2"/>
  <c r="J183" i="2" s="1"/>
  <c r="H182" i="2"/>
  <c r="J182" i="2" s="1"/>
  <c r="K182" i="2" s="1"/>
  <c r="H181" i="2"/>
  <c r="J181" i="2" s="1"/>
  <c r="H180" i="2"/>
  <c r="J180" i="2" s="1"/>
  <c r="H179" i="2"/>
  <c r="J179" i="2" s="1"/>
  <c r="H178" i="2"/>
  <c r="J178" i="2" s="1"/>
  <c r="K178" i="2" s="1"/>
  <c r="H177" i="2"/>
  <c r="J177" i="2" s="1"/>
  <c r="H176" i="2"/>
  <c r="J176" i="2" s="1"/>
  <c r="H175" i="2"/>
  <c r="J175" i="2" s="1"/>
  <c r="H174" i="2"/>
  <c r="J174" i="2" s="1"/>
  <c r="K174" i="2" s="1"/>
  <c r="H173" i="2"/>
  <c r="J173" i="2" s="1"/>
  <c r="H172" i="2"/>
  <c r="J172" i="2" s="1"/>
  <c r="H171" i="2"/>
  <c r="J171" i="2" s="1"/>
  <c r="H170" i="2"/>
  <c r="J170" i="2" s="1"/>
  <c r="K170" i="2" s="1"/>
  <c r="H169" i="2"/>
  <c r="J169" i="2" s="1"/>
  <c r="H168" i="2"/>
  <c r="J168" i="2" s="1"/>
  <c r="H167" i="2"/>
  <c r="J167" i="2" s="1"/>
  <c r="H166" i="2"/>
  <c r="J166" i="2" s="1"/>
  <c r="K166" i="2" s="1"/>
  <c r="H165" i="2"/>
  <c r="J165" i="2" s="1"/>
  <c r="H164" i="2"/>
  <c r="J164" i="2" s="1"/>
  <c r="H163" i="2"/>
  <c r="J163" i="2" s="1"/>
  <c r="H162" i="2"/>
  <c r="J162" i="2" s="1"/>
  <c r="K162" i="2" s="1"/>
  <c r="H161" i="2"/>
  <c r="J161" i="2" s="1"/>
  <c r="H160" i="2"/>
  <c r="J160" i="2" s="1"/>
  <c r="H159" i="2"/>
  <c r="J159" i="2" s="1"/>
  <c r="H158" i="2"/>
  <c r="J158" i="2" s="1"/>
  <c r="K158" i="2" s="1"/>
  <c r="H157" i="2"/>
  <c r="J157" i="2" s="1"/>
  <c r="H156" i="2"/>
  <c r="J156" i="2" s="1"/>
  <c r="H155" i="2"/>
  <c r="J155" i="2" s="1"/>
  <c r="H154" i="2"/>
  <c r="J154" i="2" s="1"/>
  <c r="K154" i="2" s="1"/>
  <c r="H153" i="2"/>
  <c r="J153" i="2" s="1"/>
  <c r="H152" i="2"/>
  <c r="J152" i="2" s="1"/>
  <c r="H151" i="2"/>
  <c r="J151" i="2" s="1"/>
  <c r="H150" i="2"/>
  <c r="J150" i="2" s="1"/>
  <c r="K150" i="2" s="1"/>
  <c r="H149" i="2"/>
  <c r="J149" i="2" s="1"/>
  <c r="H148" i="2"/>
  <c r="J148" i="2" s="1"/>
  <c r="H147" i="2"/>
  <c r="J147" i="2" s="1"/>
  <c r="H146" i="2"/>
  <c r="J146" i="2" s="1"/>
  <c r="K146" i="2" s="1"/>
  <c r="H145" i="2"/>
  <c r="J145" i="2" s="1"/>
  <c r="H144" i="2"/>
  <c r="J144" i="2" s="1"/>
  <c r="H143" i="2"/>
  <c r="J143" i="2" s="1"/>
  <c r="H142" i="2"/>
  <c r="J142" i="2" s="1"/>
  <c r="K142" i="2" s="1"/>
  <c r="H141" i="2"/>
  <c r="J141" i="2" s="1"/>
  <c r="H140" i="2"/>
  <c r="J140" i="2" s="1"/>
  <c r="H139" i="2"/>
  <c r="J139" i="2" s="1"/>
  <c r="H138" i="2"/>
  <c r="J138" i="2" s="1"/>
  <c r="K138" i="2" s="1"/>
  <c r="H137" i="2"/>
  <c r="J137" i="2" s="1"/>
  <c r="H136" i="2"/>
  <c r="J136" i="2" s="1"/>
  <c r="H135" i="2"/>
  <c r="J135" i="2" s="1"/>
  <c r="H134" i="2"/>
  <c r="J134" i="2" s="1"/>
  <c r="K134" i="2" s="1"/>
  <c r="H133" i="2"/>
  <c r="J133" i="2" s="1"/>
  <c r="H132" i="2"/>
  <c r="J132" i="2" s="1"/>
  <c r="H131" i="2"/>
  <c r="J131" i="2" s="1"/>
  <c r="H130" i="2"/>
  <c r="J130" i="2" s="1"/>
  <c r="K130" i="2" s="1"/>
  <c r="H129" i="2"/>
  <c r="J129" i="2" s="1"/>
  <c r="H128" i="2"/>
  <c r="J128" i="2" s="1"/>
  <c r="H127" i="2"/>
  <c r="J127" i="2" s="1"/>
  <c r="H126" i="2"/>
  <c r="J126" i="2" s="1"/>
  <c r="K126" i="2" s="1"/>
  <c r="H125" i="2"/>
  <c r="J125" i="2" s="1"/>
  <c r="H124" i="2"/>
  <c r="J124" i="2" s="1"/>
  <c r="H123" i="2"/>
  <c r="J123" i="2" s="1"/>
  <c r="H122" i="2"/>
  <c r="J122" i="2" s="1"/>
  <c r="K122" i="2" s="1"/>
  <c r="L122" i="2" s="1"/>
  <c r="M122" i="2" s="1"/>
  <c r="H121" i="2"/>
  <c r="J121" i="2" s="1"/>
  <c r="H120" i="2"/>
  <c r="J120" i="2" s="1"/>
  <c r="J119" i="2"/>
  <c r="H119" i="2"/>
  <c r="H118" i="2"/>
  <c r="J118" i="2" s="1"/>
  <c r="K118" i="2" s="1"/>
  <c r="H117" i="2"/>
  <c r="J117" i="2" s="1"/>
  <c r="H116" i="2"/>
  <c r="J116" i="2" s="1"/>
  <c r="K116" i="2" s="1"/>
  <c r="L116" i="2" s="1"/>
  <c r="M116" i="2" s="1"/>
  <c r="H115" i="2"/>
  <c r="J115" i="2" s="1"/>
  <c r="H114" i="2"/>
  <c r="J114" i="2" s="1"/>
  <c r="K114" i="2" s="1"/>
  <c r="H113" i="2"/>
  <c r="J113" i="2" s="1"/>
  <c r="H112" i="2"/>
  <c r="J112" i="2" s="1"/>
  <c r="H111" i="2"/>
  <c r="J111" i="2" s="1"/>
  <c r="H110" i="2"/>
  <c r="J110" i="2" s="1"/>
  <c r="K110" i="2" s="1"/>
  <c r="H109" i="2"/>
  <c r="J109" i="2" s="1"/>
  <c r="H108" i="2"/>
  <c r="J108" i="2" s="1"/>
  <c r="H107" i="2"/>
  <c r="J107" i="2" s="1"/>
  <c r="H106" i="2"/>
  <c r="J106" i="2" s="1"/>
  <c r="K106" i="2" s="1"/>
  <c r="H105" i="2"/>
  <c r="J105" i="2" s="1"/>
  <c r="H104" i="2"/>
  <c r="J104" i="2" s="1"/>
  <c r="H103" i="2"/>
  <c r="J103" i="2" s="1"/>
  <c r="H102" i="2"/>
  <c r="J102" i="2" s="1"/>
  <c r="K102" i="2" s="1"/>
  <c r="H101" i="2"/>
  <c r="J101" i="2" s="1"/>
  <c r="H100" i="2"/>
  <c r="J100" i="2" s="1"/>
  <c r="H99" i="2"/>
  <c r="J99" i="2" s="1"/>
  <c r="H98" i="2"/>
  <c r="J98" i="2" s="1"/>
  <c r="K98" i="2" s="1"/>
  <c r="H97" i="2"/>
  <c r="J97" i="2" s="1"/>
  <c r="H96" i="2"/>
  <c r="J96" i="2" s="1"/>
  <c r="H95" i="2"/>
  <c r="J95" i="2" s="1"/>
  <c r="H94" i="2"/>
  <c r="J94" i="2" s="1"/>
  <c r="K94" i="2" s="1"/>
  <c r="H93" i="2"/>
  <c r="J93" i="2" s="1"/>
  <c r="H92" i="2"/>
  <c r="J92" i="2" s="1"/>
  <c r="H91" i="2"/>
  <c r="J91" i="2" s="1"/>
  <c r="H90" i="2"/>
  <c r="J90" i="2" s="1"/>
  <c r="K90" i="2" s="1"/>
  <c r="H89" i="2"/>
  <c r="J89" i="2" s="1"/>
  <c r="H88" i="2"/>
  <c r="J88" i="2" s="1"/>
  <c r="H87" i="2"/>
  <c r="J87" i="2" s="1"/>
  <c r="H86" i="2"/>
  <c r="J86" i="2" s="1"/>
  <c r="K86" i="2" s="1"/>
  <c r="H85" i="2"/>
  <c r="J85" i="2" s="1"/>
  <c r="H84" i="2"/>
  <c r="J84" i="2" s="1"/>
  <c r="H83" i="2"/>
  <c r="J83" i="2" s="1"/>
  <c r="H82" i="2"/>
  <c r="J82" i="2" s="1"/>
  <c r="K82" i="2" s="1"/>
  <c r="H81" i="2"/>
  <c r="J81" i="2" s="1"/>
  <c r="H80" i="2"/>
  <c r="J80" i="2" s="1"/>
  <c r="K80" i="2" s="1"/>
  <c r="H79" i="2"/>
  <c r="J79" i="2" s="1"/>
  <c r="H78" i="2"/>
  <c r="J78" i="2" s="1"/>
  <c r="K78" i="2" s="1"/>
  <c r="L78" i="2" s="1"/>
  <c r="M78" i="2" s="1"/>
  <c r="H77" i="2"/>
  <c r="J77" i="2" s="1"/>
  <c r="H76" i="2"/>
  <c r="J76" i="2" s="1"/>
  <c r="H75" i="2"/>
  <c r="J75" i="2" s="1"/>
  <c r="H74" i="2"/>
  <c r="J74" i="2" s="1"/>
  <c r="K74" i="2" s="1"/>
  <c r="H73" i="2"/>
  <c r="J73" i="2" s="1"/>
  <c r="H72" i="2"/>
  <c r="J72" i="2" s="1"/>
  <c r="H71" i="2"/>
  <c r="J71" i="2" s="1"/>
  <c r="H70" i="2"/>
  <c r="J70" i="2" s="1"/>
  <c r="K70" i="2" s="1"/>
  <c r="H69" i="2"/>
  <c r="J69" i="2" s="1"/>
  <c r="H68" i="2"/>
  <c r="J68" i="2" s="1"/>
  <c r="H67" i="2"/>
  <c r="J67" i="2" s="1"/>
  <c r="H66" i="2"/>
  <c r="J66" i="2" s="1"/>
  <c r="K66" i="2" s="1"/>
  <c r="H65" i="2"/>
  <c r="J65" i="2" s="1"/>
  <c r="H64" i="2"/>
  <c r="J64" i="2" s="1"/>
  <c r="H63" i="2"/>
  <c r="J63" i="2" s="1"/>
  <c r="H62" i="2"/>
  <c r="J62" i="2" s="1"/>
  <c r="K62" i="2" s="1"/>
  <c r="H61" i="2"/>
  <c r="J61" i="2" s="1"/>
  <c r="H60" i="2"/>
  <c r="J60" i="2" s="1"/>
  <c r="H59" i="2"/>
  <c r="J59" i="2" s="1"/>
  <c r="H58" i="2"/>
  <c r="J58" i="2" s="1"/>
  <c r="K58" i="2" s="1"/>
  <c r="H57" i="2"/>
  <c r="J57" i="2" s="1"/>
  <c r="H56" i="2"/>
  <c r="J56" i="2" s="1"/>
  <c r="H55" i="2"/>
  <c r="J55" i="2" s="1"/>
  <c r="H54" i="2"/>
  <c r="J54" i="2" s="1"/>
  <c r="H53" i="2"/>
  <c r="J53" i="2" s="1"/>
  <c r="H52" i="2"/>
  <c r="J52" i="2" s="1"/>
  <c r="K52" i="2" s="1"/>
  <c r="L52" i="2" s="1"/>
  <c r="M52" i="2" s="1"/>
  <c r="H51" i="2"/>
  <c r="J51" i="2" s="1"/>
  <c r="H50" i="2"/>
  <c r="J50" i="2" s="1"/>
  <c r="K50" i="2" s="1"/>
  <c r="H49" i="2"/>
  <c r="J49" i="2" s="1"/>
  <c r="H48" i="2"/>
  <c r="J48" i="2" s="1"/>
  <c r="H47" i="2"/>
  <c r="J47" i="2" s="1"/>
  <c r="H46" i="2"/>
  <c r="J46" i="2" s="1"/>
  <c r="H45" i="2"/>
  <c r="J45" i="2" s="1"/>
  <c r="H44" i="2"/>
  <c r="J44" i="2" s="1"/>
  <c r="H43" i="2"/>
  <c r="J43" i="2" s="1"/>
  <c r="H42" i="2"/>
  <c r="J42" i="2" s="1"/>
  <c r="H41" i="2"/>
  <c r="J41" i="2" s="1"/>
  <c r="H40" i="2"/>
  <c r="J40" i="2" s="1"/>
  <c r="K40" i="2" s="1"/>
  <c r="H39" i="2"/>
  <c r="J39" i="2" s="1"/>
  <c r="K39" i="2" s="1"/>
  <c r="H38" i="2"/>
  <c r="J38" i="2" s="1"/>
  <c r="H37" i="2"/>
  <c r="J37" i="2" s="1"/>
  <c r="H36" i="2"/>
  <c r="J36" i="2" s="1"/>
  <c r="K36" i="2" s="1"/>
  <c r="H35" i="2"/>
  <c r="J35" i="2" s="1"/>
  <c r="H34" i="2"/>
  <c r="J34" i="2" s="1"/>
  <c r="H33" i="2"/>
  <c r="J33" i="2" s="1"/>
  <c r="H32" i="2"/>
  <c r="J32" i="2" s="1"/>
  <c r="K32" i="2" s="1"/>
  <c r="L32" i="2" s="1"/>
  <c r="M32" i="2" s="1"/>
  <c r="H31" i="2"/>
  <c r="J31" i="2" s="1"/>
  <c r="H30" i="2"/>
  <c r="J30" i="2" s="1"/>
  <c r="H29" i="2"/>
  <c r="J29" i="2" s="1"/>
  <c r="H28" i="2"/>
  <c r="J28" i="2" s="1"/>
  <c r="H27" i="2"/>
  <c r="J27" i="2" s="1"/>
  <c r="H26" i="2"/>
  <c r="J26" i="2" s="1"/>
  <c r="H25" i="2"/>
  <c r="J25" i="2" s="1"/>
  <c r="H24" i="2"/>
  <c r="J24" i="2" s="1"/>
  <c r="H23" i="2"/>
  <c r="J23" i="2" s="1"/>
  <c r="H22" i="2"/>
  <c r="J22" i="2" s="1"/>
  <c r="K22" i="2" s="1"/>
  <c r="H21" i="2"/>
  <c r="J21" i="2" s="1"/>
  <c r="H20" i="2"/>
  <c r="J20" i="2" s="1"/>
  <c r="H19" i="2"/>
  <c r="J19" i="2" s="1"/>
  <c r="H18" i="2"/>
  <c r="J18" i="2" s="1"/>
  <c r="K18" i="2" s="1"/>
  <c r="H17" i="2"/>
  <c r="J17" i="2" s="1"/>
  <c r="H16" i="2"/>
  <c r="J16" i="2" s="1"/>
  <c r="H15" i="2"/>
  <c r="J15" i="2" s="1"/>
  <c r="K15" i="2" s="1"/>
  <c r="H14" i="2"/>
  <c r="J14" i="2" s="1"/>
  <c r="J13" i="2"/>
  <c r="H13" i="2"/>
  <c r="J12" i="2"/>
  <c r="K12" i="2" s="1"/>
  <c r="H12" i="2"/>
  <c r="H11" i="2"/>
  <c r="J11" i="2" s="1"/>
  <c r="H10" i="2"/>
  <c r="J10" i="2" s="1"/>
  <c r="H9" i="2"/>
  <c r="J9" i="2" s="1"/>
  <c r="H8" i="2"/>
  <c r="J8" i="2" s="1"/>
  <c r="H7" i="2"/>
  <c r="J7" i="2" s="1"/>
  <c r="H6" i="2"/>
  <c r="J6" i="2" s="1"/>
  <c r="H5" i="2"/>
  <c r="J5" i="2" s="1"/>
  <c r="H4" i="2"/>
  <c r="J4" i="2" s="1"/>
  <c r="K4" i="2" s="1"/>
  <c r="L4" i="2" s="1"/>
  <c r="M4" i="2" s="1"/>
  <c r="K34" i="2" l="1"/>
  <c r="L34" i="2"/>
  <c r="M34" i="2" s="1"/>
  <c r="K10" i="2"/>
  <c r="L10" i="2" s="1"/>
  <c r="M10" i="2" s="1"/>
  <c r="L66" i="2"/>
  <c r="M66" i="2" s="1"/>
  <c r="L130" i="2"/>
  <c r="M130" i="2" s="1"/>
  <c r="L86" i="2"/>
  <c r="M86" i="2" s="1"/>
  <c r="L106" i="2"/>
  <c r="M106" i="2" s="1"/>
  <c r="L102" i="2"/>
  <c r="M102" i="2" s="1"/>
  <c r="L90" i="2"/>
  <c r="M90" i="2" s="1"/>
  <c r="K44" i="2"/>
  <c r="L44" i="2" s="1"/>
  <c r="M44" i="2" s="1"/>
  <c r="K60" i="2"/>
  <c r="L60" i="2" s="1"/>
  <c r="M60" i="2" s="1"/>
  <c r="K92" i="2"/>
  <c r="L92" i="2" s="1"/>
  <c r="M92" i="2" s="1"/>
  <c r="K124" i="2"/>
  <c r="L124" i="2" s="1"/>
  <c r="M124" i="2" s="1"/>
  <c r="K163" i="2"/>
  <c r="L163" i="2" s="1"/>
  <c r="M163" i="2" s="1"/>
  <c r="K183" i="2"/>
  <c r="L183" i="2" s="1"/>
  <c r="M183" i="2" s="1"/>
  <c r="K143" i="2"/>
  <c r="L143" i="2" s="1"/>
  <c r="M143" i="2" s="1"/>
  <c r="K17" i="2"/>
  <c r="L17" i="2" s="1"/>
  <c r="M17" i="2" s="1"/>
  <c r="K46" i="2"/>
  <c r="L46" i="2" s="1"/>
  <c r="M46" i="2" s="1"/>
  <c r="K144" i="2"/>
  <c r="L144" i="2" s="1"/>
  <c r="M144" i="2" s="1"/>
  <c r="K164" i="2"/>
  <c r="L164" i="2" s="1"/>
  <c r="M164" i="2" s="1"/>
  <c r="K184" i="2"/>
  <c r="L184" i="2" s="1"/>
  <c r="M184" i="2" s="1"/>
  <c r="K127" i="2"/>
  <c r="L127" i="2" s="1"/>
  <c r="M127" i="2" s="1"/>
  <c r="K64" i="2"/>
  <c r="L64" i="2"/>
  <c r="M64" i="2" s="1"/>
  <c r="K96" i="2"/>
  <c r="L96" i="2" s="1"/>
  <c r="M96" i="2" s="1"/>
  <c r="K83" i="2"/>
  <c r="L83" i="2" s="1"/>
  <c r="M83" i="2" s="1"/>
  <c r="K148" i="2"/>
  <c r="L148" i="2" s="1"/>
  <c r="M148" i="2" s="1"/>
  <c r="K168" i="2"/>
  <c r="L168" i="2" s="1"/>
  <c r="M168" i="2" s="1"/>
  <c r="K188" i="2"/>
  <c r="L188" i="2" s="1"/>
  <c r="M188" i="2" s="1"/>
  <c r="K8" i="2"/>
  <c r="L8" i="2" s="1"/>
  <c r="M8" i="2" s="1"/>
  <c r="K20" i="2"/>
  <c r="L20" i="2"/>
  <c r="M20" i="2" s="1"/>
  <c r="K35" i="2"/>
  <c r="L35" i="2" s="1"/>
  <c r="M35" i="2" s="1"/>
  <c r="K99" i="2"/>
  <c r="L99" i="2" s="1"/>
  <c r="M99" i="2" s="1"/>
  <c r="K51" i="2"/>
  <c r="L51" i="2" s="1"/>
  <c r="M51" i="2" s="1"/>
  <c r="K67" i="2"/>
  <c r="L67" i="2" s="1"/>
  <c r="M67" i="2" s="1"/>
  <c r="K100" i="2"/>
  <c r="L100" i="2" s="1"/>
  <c r="M100" i="2" s="1"/>
  <c r="K191" i="2"/>
  <c r="L191" i="2" s="1"/>
  <c r="M191" i="2" s="1"/>
  <c r="K47" i="2"/>
  <c r="L47" i="2" s="1"/>
  <c r="M47" i="2" s="1"/>
  <c r="K5" i="2"/>
  <c r="L5" i="2" s="1"/>
  <c r="M5" i="2" s="1"/>
  <c r="K132" i="2"/>
  <c r="L132" i="2"/>
  <c r="M132" i="2" s="1"/>
  <c r="K23" i="2"/>
  <c r="L23" i="2" s="1"/>
  <c r="M23" i="2" s="1"/>
  <c r="K72" i="2"/>
  <c r="L72" i="2" s="1"/>
  <c r="M72" i="2" s="1"/>
  <c r="K104" i="2"/>
  <c r="L104" i="2"/>
  <c r="M104" i="2" s="1"/>
  <c r="K135" i="2"/>
  <c r="L135" i="2" s="1"/>
  <c r="M135" i="2" s="1"/>
  <c r="K155" i="2"/>
  <c r="L155" i="2" s="1"/>
  <c r="M155" i="2" s="1"/>
  <c r="K175" i="2"/>
  <c r="L175" i="2" s="1"/>
  <c r="M175" i="2" s="1"/>
  <c r="K195" i="2"/>
  <c r="L195" i="2" s="1"/>
  <c r="M195" i="2" s="1"/>
  <c r="K147" i="2"/>
  <c r="L147" i="2" s="1"/>
  <c r="M147" i="2" s="1"/>
  <c r="K151" i="2"/>
  <c r="L151" i="2" s="1"/>
  <c r="M151" i="2" s="1"/>
  <c r="K38" i="2"/>
  <c r="L38" i="2"/>
  <c r="M38" i="2" s="1"/>
  <c r="K24" i="2"/>
  <c r="L24" i="2" s="1"/>
  <c r="M24" i="2" s="1"/>
  <c r="K26" i="2"/>
  <c r="L26" i="2" s="1"/>
  <c r="M26" i="2" s="1"/>
  <c r="K55" i="2"/>
  <c r="L55" i="2" s="1"/>
  <c r="M55" i="2" s="1"/>
  <c r="K136" i="2"/>
  <c r="L136" i="2" s="1"/>
  <c r="M136" i="2" s="1"/>
  <c r="K156" i="2"/>
  <c r="L156" i="2" s="1"/>
  <c r="M156" i="2" s="1"/>
  <c r="K176" i="2"/>
  <c r="L176" i="2" s="1"/>
  <c r="M176" i="2" s="1"/>
  <c r="K196" i="2"/>
  <c r="L196" i="2" s="1"/>
  <c r="M196" i="2" s="1"/>
  <c r="K95" i="2"/>
  <c r="L95" i="2" s="1"/>
  <c r="M95" i="2" s="1"/>
  <c r="K167" i="2"/>
  <c r="L167" i="2" s="1"/>
  <c r="M167" i="2" s="1"/>
  <c r="K152" i="2"/>
  <c r="L152" i="2" s="1"/>
  <c r="M152" i="2" s="1"/>
  <c r="K75" i="2"/>
  <c r="L75" i="2" s="1"/>
  <c r="M75" i="2" s="1"/>
  <c r="L120" i="2"/>
  <c r="M120" i="2" s="1"/>
  <c r="K120" i="2"/>
  <c r="K31" i="2"/>
  <c r="L31" i="2" s="1"/>
  <c r="M31" i="2" s="1"/>
  <c r="K63" i="2"/>
  <c r="L63" i="2" s="1"/>
  <c r="M63" i="2" s="1"/>
  <c r="K48" i="2"/>
  <c r="L48" i="2" s="1"/>
  <c r="M48" i="2" s="1"/>
  <c r="K128" i="2"/>
  <c r="L128" i="2" s="1"/>
  <c r="M128" i="2" s="1"/>
  <c r="K187" i="2"/>
  <c r="L187" i="2" s="1"/>
  <c r="M187" i="2" s="1"/>
  <c r="K171" i="2"/>
  <c r="L171" i="2" s="1"/>
  <c r="M171" i="2" s="1"/>
  <c r="K172" i="2"/>
  <c r="L172" i="2" s="1"/>
  <c r="M172" i="2" s="1"/>
  <c r="K103" i="2"/>
  <c r="L103" i="2" s="1"/>
  <c r="M103" i="2" s="1"/>
  <c r="K54" i="2"/>
  <c r="L54" i="2" s="1"/>
  <c r="M54" i="2" s="1"/>
  <c r="K88" i="2"/>
  <c r="L88" i="2" s="1"/>
  <c r="M88" i="2" s="1"/>
  <c r="K139" i="2"/>
  <c r="L139" i="2" s="1"/>
  <c r="M139" i="2" s="1"/>
  <c r="K179" i="2"/>
  <c r="L179" i="2" s="1"/>
  <c r="M179" i="2" s="1"/>
  <c r="K160" i="2"/>
  <c r="L160" i="2" s="1"/>
  <c r="M160" i="2" s="1"/>
  <c r="K180" i="2"/>
  <c r="L180" i="2" s="1"/>
  <c r="M180" i="2" s="1"/>
  <c r="K200" i="2"/>
  <c r="L200" i="2" s="1"/>
  <c r="M200" i="2" s="1"/>
  <c r="K16" i="2"/>
  <c r="L16" i="2" s="1"/>
  <c r="M16" i="2" s="1"/>
  <c r="K111" i="2"/>
  <c r="L111" i="2" s="1"/>
  <c r="M111" i="2" s="1"/>
  <c r="K112" i="2"/>
  <c r="L112" i="2"/>
  <c r="M112" i="2" s="1"/>
  <c r="K6" i="2"/>
  <c r="L6" i="2" s="1"/>
  <c r="M6" i="2" s="1"/>
  <c r="K7" i="2"/>
  <c r="L7" i="2" s="1"/>
  <c r="M7" i="2" s="1"/>
  <c r="K68" i="2"/>
  <c r="L68" i="2" s="1"/>
  <c r="M68" i="2" s="1"/>
  <c r="K69" i="2"/>
  <c r="L69" i="2" s="1"/>
  <c r="M69" i="2" s="1"/>
  <c r="K192" i="2"/>
  <c r="L192" i="2" s="1"/>
  <c r="M192" i="2" s="1"/>
  <c r="K71" i="2"/>
  <c r="L71" i="2" s="1"/>
  <c r="M71" i="2" s="1"/>
  <c r="K11" i="2"/>
  <c r="L11" i="2" s="1"/>
  <c r="M11" i="2" s="1"/>
  <c r="K56" i="2"/>
  <c r="L56" i="2" s="1"/>
  <c r="M56" i="2" s="1"/>
  <c r="K28" i="2"/>
  <c r="L28" i="2"/>
  <c r="M28" i="2" s="1"/>
  <c r="K76" i="2"/>
  <c r="L76" i="2" s="1"/>
  <c r="M76" i="2" s="1"/>
  <c r="K159" i="2"/>
  <c r="L159" i="2" s="1"/>
  <c r="M159" i="2" s="1"/>
  <c r="K199" i="2"/>
  <c r="L199" i="2" s="1"/>
  <c r="M199" i="2" s="1"/>
  <c r="K14" i="2"/>
  <c r="L14" i="2"/>
  <c r="M14" i="2" s="1"/>
  <c r="K42" i="2"/>
  <c r="L42" i="2" s="1"/>
  <c r="M42" i="2" s="1"/>
  <c r="K140" i="2"/>
  <c r="L140" i="2" s="1"/>
  <c r="M140" i="2" s="1"/>
  <c r="K30" i="2"/>
  <c r="L30" i="2"/>
  <c r="M30" i="2" s="1"/>
  <c r="K43" i="2"/>
  <c r="L43" i="2" s="1"/>
  <c r="M43" i="2" s="1"/>
  <c r="K59" i="2"/>
  <c r="L59" i="2" s="1"/>
  <c r="M59" i="2" s="1"/>
  <c r="K91" i="2"/>
  <c r="L91" i="2" s="1"/>
  <c r="M91" i="2" s="1"/>
  <c r="K123" i="2"/>
  <c r="L123" i="2" s="1"/>
  <c r="M123" i="2" s="1"/>
  <c r="K9" i="2"/>
  <c r="L9" i="2" s="1"/>
  <c r="M9" i="2" s="1"/>
  <c r="K131" i="2"/>
  <c r="L131" i="2" s="1"/>
  <c r="M131" i="2" s="1"/>
  <c r="K33" i="2"/>
  <c r="L33" i="2" s="1"/>
  <c r="M33" i="2" s="1"/>
  <c r="K21" i="2"/>
  <c r="L21" i="2" s="1"/>
  <c r="M21" i="2" s="1"/>
  <c r="K27" i="2"/>
  <c r="L27" i="2" s="1"/>
  <c r="M27" i="2" s="1"/>
  <c r="L58" i="2"/>
  <c r="M58" i="2" s="1"/>
  <c r="K65" i="2"/>
  <c r="L65" i="2" s="1"/>
  <c r="M65" i="2" s="1"/>
  <c r="L94" i="2"/>
  <c r="M94" i="2" s="1"/>
  <c r="K101" i="2"/>
  <c r="L101" i="2" s="1"/>
  <c r="M101" i="2" s="1"/>
  <c r="K108" i="2"/>
  <c r="L108" i="2" s="1"/>
  <c r="M108" i="2" s="1"/>
  <c r="L138" i="2"/>
  <c r="M138" i="2" s="1"/>
  <c r="L146" i="2"/>
  <c r="M146" i="2" s="1"/>
  <c r="L154" i="2"/>
  <c r="M154" i="2" s="1"/>
  <c r="L162" i="2"/>
  <c r="M162" i="2" s="1"/>
  <c r="L170" i="2"/>
  <c r="M170" i="2" s="1"/>
  <c r="L178" i="2"/>
  <c r="M178" i="2" s="1"/>
  <c r="L186" i="2"/>
  <c r="M186" i="2" s="1"/>
  <c r="L194" i="2"/>
  <c r="M194" i="2" s="1"/>
  <c r="L15" i="2"/>
  <c r="M15" i="2" s="1"/>
  <c r="K79" i="2"/>
  <c r="L79" i="2" s="1"/>
  <c r="M79" i="2" s="1"/>
  <c r="K87" i="2"/>
  <c r="L87" i="2" s="1"/>
  <c r="M87" i="2" s="1"/>
  <c r="L126" i="2"/>
  <c r="M126" i="2" s="1"/>
  <c r="K133" i="2"/>
  <c r="L133" i="2" s="1"/>
  <c r="M133" i="2" s="1"/>
  <c r="K141" i="2"/>
  <c r="L141" i="2" s="1"/>
  <c r="M141" i="2" s="1"/>
  <c r="K149" i="2"/>
  <c r="L149" i="2" s="1"/>
  <c r="M149" i="2" s="1"/>
  <c r="K157" i="2"/>
  <c r="L157" i="2" s="1"/>
  <c r="M157" i="2" s="1"/>
  <c r="K165" i="2"/>
  <c r="L165" i="2" s="1"/>
  <c r="M165" i="2" s="1"/>
  <c r="K173" i="2"/>
  <c r="L173" i="2" s="1"/>
  <c r="M173" i="2" s="1"/>
  <c r="K181" i="2"/>
  <c r="L181" i="2" s="1"/>
  <c r="M181" i="2" s="1"/>
  <c r="K189" i="2"/>
  <c r="L189" i="2" s="1"/>
  <c r="M189" i="2" s="1"/>
  <c r="K197" i="2"/>
  <c r="L197" i="2" s="1"/>
  <c r="M197" i="2" s="1"/>
  <c r="L22" i="2"/>
  <c r="M22" i="2" s="1"/>
  <c r="L40" i="2"/>
  <c r="M40" i="2" s="1"/>
  <c r="L80" i="2"/>
  <c r="M80" i="2" s="1"/>
  <c r="K41" i="2"/>
  <c r="L41" i="2" s="1"/>
  <c r="M41" i="2" s="1"/>
  <c r="L74" i="2"/>
  <c r="M74" i="2" s="1"/>
  <c r="K119" i="2"/>
  <c r="L119" i="2" s="1"/>
  <c r="M119" i="2" s="1"/>
  <c r="L134" i="2"/>
  <c r="M134" i="2" s="1"/>
  <c r="L182" i="2"/>
  <c r="M182" i="2" s="1"/>
  <c r="L12" i="2"/>
  <c r="M12" i="2" s="1"/>
  <c r="L62" i="2"/>
  <c r="M62" i="2" s="1"/>
  <c r="K105" i="2"/>
  <c r="L105" i="2" s="1"/>
  <c r="M105" i="2" s="1"/>
  <c r="K37" i="2"/>
  <c r="L37" i="2" s="1"/>
  <c r="M37" i="2" s="1"/>
  <c r="L110" i="2"/>
  <c r="M110" i="2" s="1"/>
  <c r="L82" i="2"/>
  <c r="M82" i="2" s="1"/>
  <c r="L198" i="2"/>
  <c r="M198" i="2" s="1"/>
  <c r="L36" i="2"/>
  <c r="M36" i="2" s="1"/>
  <c r="L98" i="2"/>
  <c r="M98" i="2" s="1"/>
  <c r="K13" i="2"/>
  <c r="L13" i="2" s="1"/>
  <c r="M13" i="2" s="1"/>
  <c r="K113" i="2"/>
  <c r="L113" i="2" s="1"/>
  <c r="M113" i="2" s="1"/>
  <c r="K109" i="2"/>
  <c r="L109" i="2" s="1"/>
  <c r="M109" i="2" s="1"/>
  <c r="L118" i="2"/>
  <c r="M118" i="2" s="1"/>
  <c r="K89" i="2"/>
  <c r="L89" i="2" s="1"/>
  <c r="M89" i="2" s="1"/>
  <c r="L142" i="2"/>
  <c r="M142" i="2" s="1"/>
  <c r="L166" i="2"/>
  <c r="M166" i="2" s="1"/>
  <c r="L50" i="2"/>
  <c r="M50" i="2" s="1"/>
  <c r="L70" i="2"/>
  <c r="M70" i="2" s="1"/>
  <c r="K77" i="2"/>
  <c r="L77" i="2" s="1"/>
  <c r="M77" i="2" s="1"/>
  <c r="K84" i="2"/>
  <c r="L84" i="2" s="1"/>
  <c r="M84" i="2" s="1"/>
  <c r="K73" i="2"/>
  <c r="L73" i="2" s="1"/>
  <c r="M73" i="2" s="1"/>
  <c r="K81" i="2"/>
  <c r="L81" i="2" s="1"/>
  <c r="M81" i="2" s="1"/>
  <c r="K49" i="2"/>
  <c r="L49" i="2" s="1"/>
  <c r="M49" i="2" s="1"/>
  <c r="K19" i="2"/>
  <c r="L19" i="2" s="1"/>
  <c r="M19" i="2" s="1"/>
  <c r="L114" i="2"/>
  <c r="M114" i="2" s="1"/>
  <c r="K121" i="2"/>
  <c r="L121" i="2" s="1"/>
  <c r="M121" i="2" s="1"/>
  <c r="K53" i="2"/>
  <c r="L53" i="2" s="1"/>
  <c r="M53" i="2" s="1"/>
  <c r="K29" i="2"/>
  <c r="L29" i="2" s="1"/>
  <c r="M29" i="2" s="1"/>
  <c r="K61" i="2"/>
  <c r="L61" i="2" s="1"/>
  <c r="M61" i="2" s="1"/>
  <c r="L18" i="2"/>
  <c r="M18" i="2" s="1"/>
  <c r="L174" i="2"/>
  <c r="M174" i="2" s="1"/>
  <c r="K85" i="2"/>
  <c r="L85" i="2" s="1"/>
  <c r="M85" i="2" s="1"/>
  <c r="K107" i="2"/>
  <c r="L107" i="2" s="1"/>
  <c r="M107" i="2" s="1"/>
  <c r="K97" i="2"/>
  <c r="L97" i="2" s="1"/>
  <c r="M97" i="2" s="1"/>
  <c r="L150" i="2"/>
  <c r="M150" i="2" s="1"/>
  <c r="L190" i="2"/>
  <c r="M190" i="2" s="1"/>
  <c r="K25" i="2"/>
  <c r="L25" i="2" s="1"/>
  <c r="M25" i="2" s="1"/>
  <c r="K57" i="2"/>
  <c r="L57" i="2" s="1"/>
  <c r="M57" i="2" s="1"/>
  <c r="K129" i="2"/>
  <c r="L129" i="2" s="1"/>
  <c r="M129" i="2" s="1"/>
  <c r="K117" i="2"/>
  <c r="L117" i="2" s="1"/>
  <c r="M117" i="2" s="1"/>
  <c r="K125" i="2"/>
  <c r="L125" i="2" s="1"/>
  <c r="M125" i="2" s="1"/>
  <c r="L158" i="2"/>
  <c r="M158" i="2" s="1"/>
  <c r="L39" i="2"/>
  <c r="M39" i="2" s="1"/>
  <c r="K45" i="2"/>
  <c r="L45" i="2" s="1"/>
  <c r="M45" i="2" s="1"/>
  <c r="K93" i="2"/>
  <c r="L93" i="2" s="1"/>
  <c r="M93" i="2" s="1"/>
  <c r="K115" i="2"/>
  <c r="L115" i="2" s="1"/>
  <c r="M115" i="2" s="1"/>
  <c r="K137" i="2"/>
  <c r="L137" i="2" s="1"/>
  <c r="M137" i="2" s="1"/>
  <c r="K145" i="2"/>
  <c r="L145" i="2" s="1"/>
  <c r="M145" i="2" s="1"/>
  <c r="K153" i="2"/>
  <c r="L153" i="2" s="1"/>
  <c r="M153" i="2" s="1"/>
  <c r="K161" i="2"/>
  <c r="L161" i="2" s="1"/>
  <c r="M161" i="2" s="1"/>
  <c r="K169" i="2"/>
  <c r="L169" i="2" s="1"/>
  <c r="M169" i="2" s="1"/>
  <c r="K177" i="2"/>
  <c r="L177" i="2" s="1"/>
  <c r="M177" i="2" s="1"/>
  <c r="L185" i="2"/>
  <c r="M185" i="2" s="1"/>
  <c r="K185" i="2"/>
  <c r="K193" i="2"/>
  <c r="L193" i="2" s="1"/>
  <c r="M193" i="2" s="1"/>
  <c r="K201" i="2"/>
  <c r="L201" i="2" s="1"/>
  <c r="M201" i="2" s="1"/>
</calcChain>
</file>

<file path=xl/sharedStrings.xml><?xml version="1.0" encoding="utf-8"?>
<sst xmlns="http://schemas.openxmlformats.org/spreadsheetml/2006/main" count="44" uniqueCount="44">
  <si>
    <t>Globale Einstellungen</t>
  </si>
  <si>
    <t>Parameter</t>
  </si>
  <si>
    <t>Wert</t>
  </si>
  <si>
    <t>USt Getränke (%)</t>
  </si>
  <si>
    <t>Ziel-Bruttomarge (%)</t>
  </si>
  <si>
    <t>Rundungsschritt</t>
  </si>
  <si>
    <t>Warnung Marge unter (%)</t>
  </si>
  <si>
    <t>Hinweis: Passe hier USt, Zielmarge, Rundung und Schwelle für Warnung an.</t>
  </si>
  <si>
    <t>Fülle D,E,F (optional G,I). Steuere USt, Zielmarge und Rundung in 'Einstellungen'.</t>
  </si>
  <si>
    <t>Kaffee/Tee</t>
  </si>
  <si>
    <t>Latte Macchiato</t>
  </si>
  <si>
    <t>Tasse 300 ml</t>
  </si>
  <si>
    <t>Bier</t>
  </si>
  <si>
    <t>Craft Bier</t>
  </si>
  <si>
    <t>Flasche 330 ml</t>
  </si>
  <si>
    <t>Wein</t>
  </si>
  <si>
    <t>Hauswein Rot</t>
  </si>
  <si>
    <t>Flasche 750 ml</t>
  </si>
  <si>
    <t>Spirituose</t>
  </si>
  <si>
    <t>Gin Tonic</t>
  </si>
  <si>
    <t>Flasche 700 ml</t>
  </si>
  <si>
    <t>Erfrischung</t>
  </si>
  <si>
    <t>Cola</t>
  </si>
  <si>
    <t>Flasche 2000 ml</t>
  </si>
  <si>
    <t>Wasser</t>
  </si>
  <si>
    <t>Mineralwasser still</t>
  </si>
  <si>
    <t>Flasche 1500 ml</t>
  </si>
  <si>
    <t>Cocktail</t>
  </si>
  <si>
    <t>Margarita</t>
  </si>
  <si>
    <t>Zutaten Mix 250 ml</t>
  </si>
  <si>
    <t>Kalkulation Getränke</t>
  </si>
  <si>
    <t>Kategorie</t>
  </si>
  <si>
    <t>Getränk</t>
  </si>
  <si>
    <t>Einkaufsformat</t>
  </si>
  <si>
    <t>Einkaufspreis
je Einheit (€)</t>
  </si>
  <si>
    <t>Schwund/Verlust (%)</t>
  </si>
  <si>
    <t>USt (€)</t>
  </si>
  <si>
    <t>Volumen je
Einheit (ml)</t>
  </si>
  <si>
    <t>Portionsgröße
(ml)</t>
  </si>
  <si>
    <t>Kosten je
Portion (€)</t>
  </si>
  <si>
    <t>Zielmarge
(%)</t>
  </si>
  <si>
    <t>Netto-Preis
empfohlen (€)</t>
  </si>
  <si>
    <t>empf.
Verkaufspreis (€)</t>
  </si>
  <si>
    <t>Reale
Marge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</si>
</sst>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\€#,##0.00"/>
    <numFmt numFmtId="165" formatCode="0.0%"/>
  </numFmts>
  <fonts count="6" x14ac:knownFonts="1">
    <font>
      <sz val="11"/>
      <color theme="1"/>
      <name val="Calibri"/>
      <family val="2"/>
      <scheme val="minor"/>
    </font>
    <font>
      <b/>
      <sz val="13"/>
      <color rgb="FFFFFFFF"/>
      <name val="Calibri"/>
    </font>
    <font>
      <b/>
      <sz val="11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00484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 applyAlignment="1">
      <alignment horizontal="left" vertical="center"/>
    </xf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2" borderId="0" xfId="0" applyFont="1" applyFill="1" applyAlignment="1">
      <alignment horizontal="left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2">
    <dxf>
      <fill>
        <patternFill patternType="solid">
          <fgColor rgb="FFC6EFCE"/>
        </patternFill>
      </fill>
    </dxf>
    <dxf>
      <fill>
        <patternFill patternType="solid">
          <f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01"/>
  <sheetViews>
    <sheetView tabSelected="1" workbookViewId="0">
      <pane ySplit="3" topLeftCell="A4" activePane="bottomLeft" state="frozen"/>
      <selection pane="bottomLeft" sqref="A1:M1"/>
    </sheetView>
  </sheetViews>
  <sheetFormatPr baseColWidth="10" defaultColWidth="9.140625" defaultRowHeight="15" x14ac:dyDescent="0.25"/>
  <cols>
    <col min="1" max="1" width="11" bestFit="1" customWidth="1"/>
    <col min="2" max="3" width="17.85546875" bestFit="1" customWidth="1"/>
    <col min="4" max="6" width="13.7109375" customWidth="1"/>
    <col min="7" max="7" width="16.85546875" customWidth="1"/>
    <col min="8" max="8" width="13.7109375" customWidth="1"/>
    <col min="9" max="9" width="10.7109375" customWidth="1"/>
    <col min="10" max="10" width="12.42578125" customWidth="1"/>
    <col min="11" max="11" width="6.28515625" customWidth="1"/>
    <col min="12" max="12" width="10.7109375" customWidth="1"/>
    <col min="13" max="13" width="10.28515625" customWidth="1"/>
  </cols>
  <sheetData>
    <row r="1" spans="1:13" ht="21.95" customHeight="1" x14ac:dyDescent="0.4">
      <c r="A1" s="10" t="s">
        <v>30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21.95" customHeight="1" x14ac:dyDescent="0.25">
      <c r="A2" s="7" t="s">
        <v>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45" x14ac:dyDescent="0.25">
      <c r="A3" s="8" t="s">
        <v>31</v>
      </c>
      <c r="B3" s="8" t="s">
        <v>32</v>
      </c>
      <c r="C3" s="8" t="s">
        <v>33</v>
      </c>
      <c r="D3" s="9" t="s">
        <v>34</v>
      </c>
      <c r="E3" s="9" t="s">
        <v>37</v>
      </c>
      <c r="F3" s="9" t="s">
        <v>38</v>
      </c>
      <c r="G3" s="9" t="s">
        <v>35</v>
      </c>
      <c r="H3" s="9" t="s">
        <v>39</v>
      </c>
      <c r="I3" s="9" t="s">
        <v>40</v>
      </c>
      <c r="J3" s="9" t="s">
        <v>41</v>
      </c>
      <c r="K3" s="8" t="s">
        <v>36</v>
      </c>
      <c r="L3" s="9" t="s">
        <v>42</v>
      </c>
      <c r="M3" s="9" t="s">
        <v>43</v>
      </c>
    </row>
    <row r="4" spans="1:13" x14ac:dyDescent="0.25">
      <c r="A4" t="s">
        <v>9</v>
      </c>
      <c r="B4" t="s">
        <v>10</v>
      </c>
      <c r="C4" t="s">
        <v>11</v>
      </c>
      <c r="D4" s="2">
        <v>0.9</v>
      </c>
      <c r="E4" s="3">
        <v>300</v>
      </c>
      <c r="F4" s="3">
        <v>300</v>
      </c>
      <c r="G4" s="4">
        <v>0</v>
      </c>
      <c r="H4" s="2">
        <f t="shared" ref="H4:H35" si="0">IFERROR((D4/E4)*F4*(1+G4/100),"")</f>
        <v>0.9</v>
      </c>
      <c r="I4" s="4"/>
      <c r="J4" s="2">
        <f>IFERROR(H4/(1-IF(ISBLANK(I4),Einstellungen!$B$4,I4)/100),"")</f>
        <v>2.9999999999999996</v>
      </c>
      <c r="K4" s="2">
        <f>IFERROR(J4*Einstellungen!$B$3/100,"")</f>
        <v>0.56999999999999995</v>
      </c>
      <c r="L4" s="2">
        <f>IFERROR(ROUND((J4+K4)/(Einstellungen!$B$5+0),0)*(Einstellungen!$B$5+0),"")</f>
        <v>3.6</v>
      </c>
      <c r="M4" s="4">
        <f>IFERROR(100*((L4/(1+Einstellungen!$B$3/100))-H4)/(L4/(1+Einstellungen!$B$3/100)),"")</f>
        <v>70.25</v>
      </c>
    </row>
    <row r="5" spans="1:13" x14ac:dyDescent="0.25">
      <c r="A5" t="s">
        <v>12</v>
      </c>
      <c r="B5" t="s">
        <v>13</v>
      </c>
      <c r="C5" t="s">
        <v>14</v>
      </c>
      <c r="D5" s="2">
        <v>1.2</v>
      </c>
      <c r="E5" s="3">
        <v>330</v>
      </c>
      <c r="F5" s="3">
        <v>330</v>
      </c>
      <c r="G5" s="4">
        <v>0</v>
      </c>
      <c r="H5" s="2">
        <f t="shared" si="0"/>
        <v>1.2</v>
      </c>
      <c r="I5" s="4"/>
      <c r="J5" s="2">
        <f>IFERROR(H5/(1-IF(ISBLANK(I5),Einstellungen!$B$4,I5)/100),"")</f>
        <v>3.9999999999999991</v>
      </c>
      <c r="K5" s="2">
        <f>IFERROR(J5*Einstellungen!$B$3/100,"")</f>
        <v>0.7599999999999999</v>
      </c>
      <c r="L5" s="2">
        <f>IFERROR(ROUND((J5+K5)/(Einstellungen!$B$5+0),0)*(Einstellungen!$B$5+0),"")</f>
        <v>4.8000000000000007</v>
      </c>
      <c r="M5" s="4">
        <f>IFERROR(100*((L5/(1+Einstellungen!$B$3/100))-H5)/(L5/(1+Einstellungen!$B$3/100)),"")</f>
        <v>70.25</v>
      </c>
    </row>
    <row r="6" spans="1:13" x14ac:dyDescent="0.25">
      <c r="A6" t="s">
        <v>15</v>
      </c>
      <c r="B6" t="s">
        <v>16</v>
      </c>
      <c r="C6" t="s">
        <v>17</v>
      </c>
      <c r="D6" s="2">
        <v>5.5</v>
      </c>
      <c r="E6" s="3">
        <v>750</v>
      </c>
      <c r="F6" s="3">
        <v>150</v>
      </c>
      <c r="G6" s="4">
        <v>5</v>
      </c>
      <c r="H6" s="2">
        <f t="shared" si="0"/>
        <v>1.1550000000000002</v>
      </c>
      <c r="I6" s="4"/>
      <c r="J6" s="2">
        <f>IFERROR(H6/(1-IF(ISBLANK(I6),Einstellungen!$B$4,I6)/100),"")</f>
        <v>3.85</v>
      </c>
      <c r="K6" s="2">
        <f>IFERROR(J6*Einstellungen!$B$3/100,"")</f>
        <v>0.73150000000000004</v>
      </c>
      <c r="L6" s="2">
        <f>IFERROR(ROUND((J6+K6)/(Einstellungen!$B$5+0),0)*(Einstellungen!$B$5+0),"")</f>
        <v>4.6000000000000005</v>
      </c>
      <c r="M6" s="4">
        <f>IFERROR(100*((L6/(1+Einstellungen!$B$3/100))-H6)/(L6/(1+Einstellungen!$B$3/100)),"")</f>
        <v>70.120652173913044</v>
      </c>
    </row>
    <row r="7" spans="1:13" x14ac:dyDescent="0.25">
      <c r="A7" t="s">
        <v>18</v>
      </c>
      <c r="B7" t="s">
        <v>19</v>
      </c>
      <c r="C7" t="s">
        <v>20</v>
      </c>
      <c r="D7" s="2">
        <v>14</v>
      </c>
      <c r="E7" s="3">
        <v>700</v>
      </c>
      <c r="F7" s="3">
        <v>200</v>
      </c>
      <c r="G7" s="4">
        <v>3</v>
      </c>
      <c r="H7" s="2">
        <f t="shared" si="0"/>
        <v>4.12</v>
      </c>
      <c r="I7" s="4">
        <v>75</v>
      </c>
      <c r="J7" s="2">
        <f>IFERROR(H7/(1-IF(ISBLANK(I7),Einstellungen!$B$4,I7)/100),"")</f>
        <v>16.48</v>
      </c>
      <c r="K7" s="2">
        <f>IFERROR(J7*Einstellungen!$B$3/100,"")</f>
        <v>3.1312000000000002</v>
      </c>
      <c r="L7" s="2">
        <f>IFERROR(ROUND((J7+K7)/(Einstellungen!$B$5+0),0)*(Einstellungen!$B$5+0),"")</f>
        <v>19.600000000000001</v>
      </c>
      <c r="M7" s="4">
        <f>IFERROR(100*((L7/(1+Einstellungen!$B$3/100))-H7)/(L7/(1+Einstellungen!$B$3/100)),"")</f>
        <v>74.985714285714295</v>
      </c>
    </row>
    <row r="8" spans="1:13" x14ac:dyDescent="0.25">
      <c r="A8" t="s">
        <v>21</v>
      </c>
      <c r="B8" t="s">
        <v>22</v>
      </c>
      <c r="C8" t="s">
        <v>23</v>
      </c>
      <c r="D8" s="2">
        <v>1.1000000000000001</v>
      </c>
      <c r="E8" s="3">
        <v>2000</v>
      </c>
      <c r="F8" s="3">
        <v>300</v>
      </c>
      <c r="G8" s="4">
        <v>2</v>
      </c>
      <c r="H8" s="2">
        <f t="shared" si="0"/>
        <v>0.16830000000000001</v>
      </c>
      <c r="I8" s="4"/>
      <c r="J8" s="2">
        <f>IFERROR(H8/(1-IF(ISBLANK(I8),Einstellungen!$B$4,I8)/100),"")</f>
        <v>0.56099999999999994</v>
      </c>
      <c r="K8" s="2">
        <f>IFERROR(J8*Einstellungen!$B$3/100,"")</f>
        <v>0.10658999999999999</v>
      </c>
      <c r="L8" s="2">
        <f>IFERROR(ROUND((J8+K8)/(Einstellungen!$B$5+0),0)*(Einstellungen!$B$5+0),"")</f>
        <v>0.70000000000000007</v>
      </c>
      <c r="M8" s="4">
        <f>IFERROR(100*((L8/(1+Einstellungen!$B$3/100))-H8)/(L8/(1+Einstellungen!$B$3/100)),"")</f>
        <v>71.38900000000001</v>
      </c>
    </row>
    <row r="9" spans="1:13" x14ac:dyDescent="0.25">
      <c r="A9" t="s">
        <v>24</v>
      </c>
      <c r="B9" t="s">
        <v>25</v>
      </c>
      <c r="C9" t="s">
        <v>26</v>
      </c>
      <c r="D9" s="2">
        <v>0.45</v>
      </c>
      <c r="E9" s="3">
        <v>1500</v>
      </c>
      <c r="F9" s="3">
        <v>300</v>
      </c>
      <c r="G9" s="4">
        <v>0</v>
      </c>
      <c r="H9" s="2">
        <f t="shared" si="0"/>
        <v>9.0000000000000011E-2</v>
      </c>
      <c r="I9" s="4"/>
      <c r="J9" s="2">
        <f>IFERROR(H9/(1-IF(ISBLANK(I9),Einstellungen!$B$4,I9)/100),"")</f>
        <v>0.3</v>
      </c>
      <c r="K9" s="2">
        <f>IFERROR(J9*Einstellungen!$B$3/100,"")</f>
        <v>5.7000000000000002E-2</v>
      </c>
      <c r="L9" s="2">
        <f>IFERROR(ROUND((J9+K9)/(Einstellungen!$B$5+0),0)*(Einstellungen!$B$5+0),"")</f>
        <v>0.4</v>
      </c>
      <c r="M9" s="4">
        <f>IFERROR(100*((L9/(1+Einstellungen!$B$3/100))-H9)/(L9/(1+Einstellungen!$B$3/100)),"")</f>
        <v>73.224999999999994</v>
      </c>
    </row>
    <row r="10" spans="1:13" x14ac:dyDescent="0.25">
      <c r="A10" t="s">
        <v>27</v>
      </c>
      <c r="B10" t="s">
        <v>28</v>
      </c>
      <c r="C10" t="s">
        <v>29</v>
      </c>
      <c r="D10" s="2">
        <v>2.8</v>
      </c>
      <c r="E10" s="3">
        <v>250</v>
      </c>
      <c r="F10" s="3">
        <v>250</v>
      </c>
      <c r="G10" s="4">
        <v>0</v>
      </c>
      <c r="H10" s="2">
        <f t="shared" si="0"/>
        <v>2.8</v>
      </c>
      <c r="I10" s="4">
        <v>70</v>
      </c>
      <c r="J10" s="2">
        <f>IFERROR(H10/(1-IF(ISBLANK(I10),Einstellungen!$B$4,I10)/100),"")</f>
        <v>9.3333333333333321</v>
      </c>
      <c r="K10" s="2">
        <f>IFERROR(J10*Einstellungen!$B$3/100,"")</f>
        <v>1.7733333333333332</v>
      </c>
      <c r="L10" s="2">
        <f>IFERROR(ROUND((J10+K10)/(Einstellungen!$B$5+0),0)*(Einstellungen!$B$5+0),"")</f>
        <v>11.100000000000001</v>
      </c>
      <c r="M10" s="4">
        <f>IFERROR(100*((L10/(1+Einstellungen!$B$3/100))-H10)/(L10/(1+Einstellungen!$B$3/100)),"")</f>
        <v>69.981981981981988</v>
      </c>
    </row>
    <row r="11" spans="1:13" x14ac:dyDescent="0.25">
      <c r="D11" s="2"/>
      <c r="E11" s="3"/>
      <c r="F11" s="3"/>
      <c r="G11" s="4"/>
      <c r="H11" s="2" t="str">
        <f t="shared" si="0"/>
        <v/>
      </c>
      <c r="I11" s="4"/>
      <c r="J11" s="2" t="str">
        <f>IFERROR(H11/(1-IF(ISBLANK(I11),Einstellungen!$B$4,I11)/100),"")</f>
        <v/>
      </c>
      <c r="K11" s="2" t="str">
        <f>IFERROR(J11*Einstellungen!$B$3/100,"")</f>
        <v/>
      </c>
      <c r="L11" s="2" t="str">
        <f>IFERROR(ROUND((J11+K11)/(Einstellungen!$B$5+0),0)*(Einstellungen!$B$5+0),"")</f>
        <v/>
      </c>
      <c r="M11" s="4" t="str">
        <f>IFERROR(100*((L11/(1+Einstellungen!$B$3/100))-H11)/(L11/(1+Einstellungen!$B$3/100)),"")</f>
        <v/>
      </c>
    </row>
    <row r="12" spans="1:13" x14ac:dyDescent="0.25">
      <c r="D12" s="2"/>
      <c r="E12" s="3"/>
      <c r="F12" s="3"/>
      <c r="G12" s="4"/>
      <c r="H12" s="2" t="str">
        <f t="shared" si="0"/>
        <v/>
      </c>
      <c r="I12" s="4"/>
      <c r="J12" s="2" t="str">
        <f>IFERROR(H12/(1-IF(ISBLANK(I12),Einstellungen!$B$4,I12)/100),"")</f>
        <v/>
      </c>
      <c r="K12" s="2" t="str">
        <f>IFERROR(J12*Einstellungen!$B$3/100,"")</f>
        <v/>
      </c>
      <c r="L12" s="2" t="str">
        <f>IFERROR(ROUND((J12+K12)/(Einstellungen!$B$5+0),0)*(Einstellungen!$B$5+0),"")</f>
        <v/>
      </c>
      <c r="M12" s="4" t="str">
        <f>IFERROR(100*((L12/(1+Einstellungen!$B$3/100))-H12)/(L12/(1+Einstellungen!$B$3/100)),"")</f>
        <v/>
      </c>
    </row>
    <row r="13" spans="1:13" x14ac:dyDescent="0.25">
      <c r="D13" s="2"/>
      <c r="E13" s="3"/>
      <c r="F13" s="3"/>
      <c r="G13" s="4"/>
      <c r="H13" s="2" t="str">
        <f t="shared" si="0"/>
        <v/>
      </c>
      <c r="I13" s="4"/>
      <c r="J13" s="2" t="str">
        <f>IFERROR(H13/(1-IF(ISBLANK(I13),Einstellungen!$B$4,I13)/100),"")</f>
        <v/>
      </c>
      <c r="K13" s="2" t="str">
        <f>IFERROR(J13*Einstellungen!$B$3/100,"")</f>
        <v/>
      </c>
      <c r="L13" s="2" t="str">
        <f>IFERROR(ROUND((J13+K13)/(Einstellungen!$B$5+0),0)*(Einstellungen!$B$5+0),"")</f>
        <v/>
      </c>
      <c r="M13" s="4" t="str">
        <f>IFERROR(100*((L13/(1+Einstellungen!$B$3/100))-H13)/(L13/(1+Einstellungen!$B$3/100)),"")</f>
        <v/>
      </c>
    </row>
    <row r="14" spans="1:13" x14ac:dyDescent="0.25">
      <c r="D14" s="2"/>
      <c r="E14" s="3"/>
      <c r="F14" s="3"/>
      <c r="G14" s="4"/>
      <c r="H14" s="2" t="str">
        <f t="shared" si="0"/>
        <v/>
      </c>
      <c r="I14" s="4"/>
      <c r="J14" s="2" t="str">
        <f>IFERROR(H14/(1-IF(ISBLANK(I14),Einstellungen!$B$4,I14)/100),"")</f>
        <v/>
      </c>
      <c r="K14" s="2" t="str">
        <f>IFERROR(J14*Einstellungen!$B$3/100,"")</f>
        <v/>
      </c>
      <c r="L14" s="2" t="str">
        <f>IFERROR(ROUND((J14+K14)/(Einstellungen!$B$5+0),0)*(Einstellungen!$B$5+0),"")</f>
        <v/>
      </c>
      <c r="M14" s="4" t="str">
        <f>IFERROR(100*((L14/(1+Einstellungen!$B$3/100))-H14)/(L14/(1+Einstellungen!$B$3/100)),"")</f>
        <v/>
      </c>
    </row>
    <row r="15" spans="1:13" x14ac:dyDescent="0.25">
      <c r="D15" s="2"/>
      <c r="E15" s="3"/>
      <c r="F15" s="3"/>
      <c r="G15" s="4"/>
      <c r="H15" s="2" t="str">
        <f t="shared" si="0"/>
        <v/>
      </c>
      <c r="I15" s="4"/>
      <c r="J15" s="2" t="str">
        <f>IFERROR(H15/(1-IF(ISBLANK(I15),Einstellungen!$B$4,I15)/100),"")</f>
        <v/>
      </c>
      <c r="K15" s="2" t="str">
        <f>IFERROR(J15*Einstellungen!$B$3/100,"")</f>
        <v/>
      </c>
      <c r="L15" s="2" t="str">
        <f>IFERROR(ROUND((J15+K15)/(Einstellungen!$B$5+0),0)*(Einstellungen!$B$5+0),"")</f>
        <v/>
      </c>
      <c r="M15" s="4" t="str">
        <f>IFERROR(100*((L15/(1+Einstellungen!$B$3/100))-H15)/(L15/(1+Einstellungen!$B$3/100)),"")</f>
        <v/>
      </c>
    </row>
    <row r="16" spans="1:13" x14ac:dyDescent="0.25">
      <c r="D16" s="2"/>
      <c r="E16" s="3"/>
      <c r="F16" s="3"/>
      <c r="G16" s="4"/>
      <c r="H16" s="2" t="str">
        <f t="shared" si="0"/>
        <v/>
      </c>
      <c r="I16" s="4"/>
      <c r="J16" s="2" t="str">
        <f>IFERROR(H16/(1-IF(ISBLANK(I16),Einstellungen!$B$4,I16)/100),"")</f>
        <v/>
      </c>
      <c r="K16" s="2" t="str">
        <f>IFERROR(J16*Einstellungen!$B$3/100,"")</f>
        <v/>
      </c>
      <c r="L16" s="2" t="str">
        <f>IFERROR(ROUND((J16+K16)/(Einstellungen!$B$5+0),0)*(Einstellungen!$B$5+0),"")</f>
        <v/>
      </c>
      <c r="M16" s="4" t="str">
        <f>IFERROR(100*((L16/(1+Einstellungen!$B$3/100))-H16)/(L16/(1+Einstellungen!$B$3/100)),"")</f>
        <v/>
      </c>
    </row>
    <row r="17" spans="4:13" x14ac:dyDescent="0.25">
      <c r="D17" s="2"/>
      <c r="E17" s="3"/>
      <c r="F17" s="3"/>
      <c r="G17" s="4"/>
      <c r="H17" s="2" t="str">
        <f t="shared" si="0"/>
        <v/>
      </c>
      <c r="I17" s="4"/>
      <c r="J17" s="2" t="str">
        <f>IFERROR(H17/(1-IF(ISBLANK(I17),Einstellungen!$B$4,I17)/100),"")</f>
        <v/>
      </c>
      <c r="K17" s="2" t="str">
        <f>IFERROR(J17*Einstellungen!$B$3/100,"")</f>
        <v/>
      </c>
      <c r="L17" s="2" t="str">
        <f>IFERROR(ROUND((J17+K17)/(Einstellungen!$B$5+0),0)*(Einstellungen!$B$5+0),"")</f>
        <v/>
      </c>
      <c r="M17" s="4" t="str">
        <f>IFERROR(100*((L17/(1+Einstellungen!$B$3/100))-H17)/(L17/(1+Einstellungen!$B$3/100)),"")</f>
        <v/>
      </c>
    </row>
    <row r="18" spans="4:13" x14ac:dyDescent="0.25">
      <c r="D18" s="2"/>
      <c r="E18" s="3"/>
      <c r="F18" s="3"/>
      <c r="G18" s="4"/>
      <c r="H18" s="2" t="str">
        <f t="shared" si="0"/>
        <v/>
      </c>
      <c r="I18" s="4"/>
      <c r="J18" s="2" t="str">
        <f>IFERROR(H18/(1-IF(ISBLANK(I18),Einstellungen!$B$4,I18)/100),"")</f>
        <v/>
      </c>
      <c r="K18" s="2" t="str">
        <f>IFERROR(J18*Einstellungen!$B$3/100,"")</f>
        <v/>
      </c>
      <c r="L18" s="2" t="str">
        <f>IFERROR(ROUND((J18+K18)/(Einstellungen!$B$5+0),0)*(Einstellungen!$B$5+0),"")</f>
        <v/>
      </c>
      <c r="M18" s="4" t="str">
        <f>IFERROR(100*((L18/(1+Einstellungen!$B$3/100))-H18)/(L18/(1+Einstellungen!$B$3/100)),"")</f>
        <v/>
      </c>
    </row>
    <row r="19" spans="4:13" x14ac:dyDescent="0.25">
      <c r="D19" s="2"/>
      <c r="E19" s="3"/>
      <c r="F19" s="3"/>
      <c r="G19" s="4"/>
      <c r="H19" s="2" t="str">
        <f t="shared" si="0"/>
        <v/>
      </c>
      <c r="I19" s="4"/>
      <c r="J19" s="2" t="str">
        <f>IFERROR(H19/(1-IF(ISBLANK(I19),Einstellungen!$B$4,I19)/100),"")</f>
        <v/>
      </c>
      <c r="K19" s="2" t="str">
        <f>IFERROR(J19*Einstellungen!$B$3/100,"")</f>
        <v/>
      </c>
      <c r="L19" s="2" t="str">
        <f>IFERROR(ROUND((J19+K19)/(Einstellungen!$B$5+0),0)*(Einstellungen!$B$5+0),"")</f>
        <v/>
      </c>
      <c r="M19" s="4" t="str">
        <f>IFERROR(100*((L19/(1+Einstellungen!$B$3/100))-H19)/(L19/(1+Einstellungen!$B$3/100)),"")</f>
        <v/>
      </c>
    </row>
    <row r="20" spans="4:13" x14ac:dyDescent="0.25">
      <c r="D20" s="2"/>
      <c r="E20" s="3"/>
      <c r="F20" s="3"/>
      <c r="G20" s="4"/>
      <c r="H20" s="2" t="str">
        <f t="shared" si="0"/>
        <v/>
      </c>
      <c r="I20" s="4"/>
      <c r="J20" s="2" t="str">
        <f>IFERROR(H20/(1-IF(ISBLANK(I20),Einstellungen!$B$4,I20)/100),"")</f>
        <v/>
      </c>
      <c r="K20" s="2" t="str">
        <f>IFERROR(J20*Einstellungen!$B$3/100,"")</f>
        <v/>
      </c>
      <c r="L20" s="2" t="str">
        <f>IFERROR(ROUND((J20+K20)/(Einstellungen!$B$5+0),0)*(Einstellungen!$B$5+0),"")</f>
        <v/>
      </c>
      <c r="M20" s="4" t="str">
        <f>IFERROR(100*((L20/(1+Einstellungen!$B$3/100))-H20)/(L20/(1+Einstellungen!$B$3/100)),"")</f>
        <v/>
      </c>
    </row>
    <row r="21" spans="4:13" x14ac:dyDescent="0.25">
      <c r="D21" s="2"/>
      <c r="E21" s="3"/>
      <c r="F21" s="3"/>
      <c r="G21" s="4"/>
      <c r="H21" s="2" t="str">
        <f t="shared" si="0"/>
        <v/>
      </c>
      <c r="I21" s="4"/>
      <c r="J21" s="2" t="str">
        <f>IFERROR(H21/(1-IF(ISBLANK(I21),Einstellungen!$B$4,I21)/100),"")</f>
        <v/>
      </c>
      <c r="K21" s="2" t="str">
        <f>IFERROR(J21*Einstellungen!$B$3/100,"")</f>
        <v/>
      </c>
      <c r="L21" s="2" t="str">
        <f>IFERROR(ROUND((J21+K21)/(Einstellungen!$B$5+0),0)*(Einstellungen!$B$5+0),"")</f>
        <v/>
      </c>
      <c r="M21" s="4" t="str">
        <f>IFERROR(100*((L21/(1+Einstellungen!$B$3/100))-H21)/(L21/(1+Einstellungen!$B$3/100)),"")</f>
        <v/>
      </c>
    </row>
    <row r="22" spans="4:13" x14ac:dyDescent="0.25">
      <c r="D22" s="2"/>
      <c r="E22" s="3"/>
      <c r="F22" s="3"/>
      <c r="G22" s="4"/>
      <c r="H22" s="2" t="str">
        <f t="shared" si="0"/>
        <v/>
      </c>
      <c r="I22" s="4"/>
      <c r="J22" s="2" t="str">
        <f>IFERROR(H22/(1-IF(ISBLANK(I22),Einstellungen!$B$4,I22)/100),"")</f>
        <v/>
      </c>
      <c r="K22" s="2" t="str">
        <f>IFERROR(J22*Einstellungen!$B$3/100,"")</f>
        <v/>
      </c>
      <c r="L22" s="2" t="str">
        <f>IFERROR(ROUND((J22+K22)/(Einstellungen!$B$5+0),0)*(Einstellungen!$B$5+0),"")</f>
        <v/>
      </c>
      <c r="M22" s="4" t="str">
        <f>IFERROR(100*((L22/(1+Einstellungen!$B$3/100))-H22)/(L22/(1+Einstellungen!$B$3/100)),"")</f>
        <v/>
      </c>
    </row>
    <row r="23" spans="4:13" x14ac:dyDescent="0.25">
      <c r="D23" s="2"/>
      <c r="E23" s="3"/>
      <c r="F23" s="3"/>
      <c r="G23" s="4"/>
      <c r="H23" s="2" t="str">
        <f t="shared" si="0"/>
        <v/>
      </c>
      <c r="I23" s="4"/>
      <c r="J23" s="2" t="str">
        <f>IFERROR(H23/(1-IF(ISBLANK(I23),Einstellungen!$B$4,I23)/100),"")</f>
        <v/>
      </c>
      <c r="K23" s="2" t="str">
        <f>IFERROR(J23*Einstellungen!$B$3/100,"")</f>
        <v/>
      </c>
      <c r="L23" s="2" t="str">
        <f>IFERROR(ROUND((J23+K23)/(Einstellungen!$B$5+0),0)*(Einstellungen!$B$5+0),"")</f>
        <v/>
      </c>
      <c r="M23" s="4" t="str">
        <f>IFERROR(100*((L23/(1+Einstellungen!$B$3/100))-H23)/(L23/(1+Einstellungen!$B$3/100)),"")</f>
        <v/>
      </c>
    </row>
    <row r="24" spans="4:13" x14ac:dyDescent="0.25">
      <c r="D24" s="2"/>
      <c r="E24" s="3"/>
      <c r="F24" s="3"/>
      <c r="G24" s="4"/>
      <c r="H24" s="2" t="str">
        <f t="shared" si="0"/>
        <v/>
      </c>
      <c r="I24" s="4"/>
      <c r="J24" s="2" t="str">
        <f>IFERROR(H24/(1-IF(ISBLANK(I24),Einstellungen!$B$4,I24)/100),"")</f>
        <v/>
      </c>
      <c r="K24" s="2" t="str">
        <f>IFERROR(J24*Einstellungen!$B$3/100,"")</f>
        <v/>
      </c>
      <c r="L24" s="2" t="str">
        <f>IFERROR(ROUND((J24+K24)/(Einstellungen!$B$5+0),0)*(Einstellungen!$B$5+0),"")</f>
        <v/>
      </c>
      <c r="M24" s="4" t="str">
        <f>IFERROR(100*((L24/(1+Einstellungen!$B$3/100))-H24)/(L24/(1+Einstellungen!$B$3/100)),"")</f>
        <v/>
      </c>
    </row>
    <row r="25" spans="4:13" x14ac:dyDescent="0.25">
      <c r="D25" s="2"/>
      <c r="E25" s="3"/>
      <c r="F25" s="3"/>
      <c r="G25" s="4"/>
      <c r="H25" s="2" t="str">
        <f t="shared" si="0"/>
        <v/>
      </c>
      <c r="I25" s="4"/>
      <c r="J25" s="2" t="str">
        <f>IFERROR(H25/(1-IF(ISBLANK(I25),Einstellungen!$B$4,I25)/100),"")</f>
        <v/>
      </c>
      <c r="K25" s="2" t="str">
        <f>IFERROR(J25*Einstellungen!$B$3/100,"")</f>
        <v/>
      </c>
      <c r="L25" s="2" t="str">
        <f>IFERROR(ROUND((J25+K25)/(Einstellungen!$B$5+0),0)*(Einstellungen!$B$5+0),"")</f>
        <v/>
      </c>
      <c r="M25" s="4" t="str">
        <f>IFERROR(100*((L25/(1+Einstellungen!$B$3/100))-H25)/(L25/(1+Einstellungen!$B$3/100)),"")</f>
        <v/>
      </c>
    </row>
    <row r="26" spans="4:13" x14ac:dyDescent="0.25">
      <c r="D26" s="2"/>
      <c r="E26" s="3"/>
      <c r="F26" s="3"/>
      <c r="G26" s="4"/>
      <c r="H26" s="2" t="str">
        <f t="shared" si="0"/>
        <v/>
      </c>
      <c r="I26" s="4"/>
      <c r="J26" s="2" t="str">
        <f>IFERROR(H26/(1-IF(ISBLANK(I26),Einstellungen!$B$4,I26)/100),"")</f>
        <v/>
      </c>
      <c r="K26" s="2" t="str">
        <f>IFERROR(J26*Einstellungen!$B$3/100,"")</f>
        <v/>
      </c>
      <c r="L26" s="2" t="str">
        <f>IFERROR(ROUND((J26+K26)/(Einstellungen!$B$5+0),0)*(Einstellungen!$B$5+0),"")</f>
        <v/>
      </c>
      <c r="M26" s="4" t="str">
        <f>IFERROR(100*((L26/(1+Einstellungen!$B$3/100))-H26)/(L26/(1+Einstellungen!$B$3/100)),"")</f>
        <v/>
      </c>
    </row>
    <row r="27" spans="4:13" x14ac:dyDescent="0.25">
      <c r="D27" s="2"/>
      <c r="E27" s="3"/>
      <c r="F27" s="3"/>
      <c r="G27" s="4"/>
      <c r="H27" s="2" t="str">
        <f t="shared" si="0"/>
        <v/>
      </c>
      <c r="I27" s="4"/>
      <c r="J27" s="2" t="str">
        <f>IFERROR(H27/(1-IF(ISBLANK(I27),Einstellungen!$B$4,I27)/100),"")</f>
        <v/>
      </c>
      <c r="K27" s="2" t="str">
        <f>IFERROR(J27*Einstellungen!$B$3/100,"")</f>
        <v/>
      </c>
      <c r="L27" s="2" t="str">
        <f>IFERROR(ROUND((J27+K27)/(Einstellungen!$B$5+0),0)*(Einstellungen!$B$5+0),"")</f>
        <v/>
      </c>
      <c r="M27" s="4" t="str">
        <f>IFERROR(100*((L27/(1+Einstellungen!$B$3/100))-H27)/(L27/(1+Einstellungen!$B$3/100)),"")</f>
        <v/>
      </c>
    </row>
    <row r="28" spans="4:13" x14ac:dyDescent="0.25">
      <c r="D28" s="2"/>
      <c r="E28" s="3"/>
      <c r="F28" s="3"/>
      <c r="G28" s="4"/>
      <c r="H28" s="2" t="str">
        <f t="shared" si="0"/>
        <v/>
      </c>
      <c r="I28" s="4"/>
      <c r="J28" s="2" t="str">
        <f>IFERROR(H28/(1-IF(ISBLANK(I28),Einstellungen!$B$4,I28)/100),"")</f>
        <v/>
      </c>
      <c r="K28" s="2" t="str">
        <f>IFERROR(J28*Einstellungen!$B$3/100,"")</f>
        <v/>
      </c>
      <c r="L28" s="2" t="str">
        <f>IFERROR(ROUND((J28+K28)/(Einstellungen!$B$5+0),0)*(Einstellungen!$B$5+0),"")</f>
        <v/>
      </c>
      <c r="M28" s="4" t="str">
        <f>IFERROR(100*((L28/(1+Einstellungen!$B$3/100))-H28)/(L28/(1+Einstellungen!$B$3/100)),"")</f>
        <v/>
      </c>
    </row>
    <row r="29" spans="4:13" x14ac:dyDescent="0.25">
      <c r="D29" s="2"/>
      <c r="E29" s="3"/>
      <c r="F29" s="3"/>
      <c r="G29" s="4"/>
      <c r="H29" s="2" t="str">
        <f t="shared" si="0"/>
        <v/>
      </c>
      <c r="I29" s="4"/>
      <c r="J29" s="2" t="str">
        <f>IFERROR(H29/(1-IF(ISBLANK(I29),Einstellungen!$B$4,I29)/100),"")</f>
        <v/>
      </c>
      <c r="K29" s="2" t="str">
        <f>IFERROR(J29*Einstellungen!$B$3/100,"")</f>
        <v/>
      </c>
      <c r="L29" s="2" t="str">
        <f>IFERROR(ROUND((J29+K29)/(Einstellungen!$B$5+0),0)*(Einstellungen!$B$5+0),"")</f>
        <v/>
      </c>
      <c r="M29" s="4" t="str">
        <f>IFERROR(100*((L29/(1+Einstellungen!$B$3/100))-H29)/(L29/(1+Einstellungen!$B$3/100)),"")</f>
        <v/>
      </c>
    </row>
    <row r="30" spans="4:13" x14ac:dyDescent="0.25">
      <c r="D30" s="2"/>
      <c r="E30" s="3"/>
      <c r="F30" s="3"/>
      <c r="G30" s="4"/>
      <c r="H30" s="2" t="str">
        <f t="shared" si="0"/>
        <v/>
      </c>
      <c r="I30" s="4"/>
      <c r="J30" s="2" t="str">
        <f>IFERROR(H30/(1-IF(ISBLANK(I30),Einstellungen!$B$4,I30)/100),"")</f>
        <v/>
      </c>
      <c r="K30" s="2" t="str">
        <f>IFERROR(J30*Einstellungen!$B$3/100,"")</f>
        <v/>
      </c>
      <c r="L30" s="2" t="str">
        <f>IFERROR(ROUND((J30+K30)/(Einstellungen!$B$5+0),0)*(Einstellungen!$B$5+0),"")</f>
        <v/>
      </c>
      <c r="M30" s="4" t="str">
        <f>IFERROR(100*((L30/(1+Einstellungen!$B$3/100))-H30)/(L30/(1+Einstellungen!$B$3/100)),"")</f>
        <v/>
      </c>
    </row>
    <row r="31" spans="4:13" x14ac:dyDescent="0.25">
      <c r="D31" s="2"/>
      <c r="E31" s="3"/>
      <c r="F31" s="3"/>
      <c r="G31" s="4"/>
      <c r="H31" s="2" t="str">
        <f t="shared" si="0"/>
        <v/>
      </c>
      <c r="I31" s="4"/>
      <c r="J31" s="2" t="str">
        <f>IFERROR(H31/(1-IF(ISBLANK(I31),Einstellungen!$B$4,I31)/100),"")</f>
        <v/>
      </c>
      <c r="K31" s="2" t="str">
        <f>IFERROR(J31*Einstellungen!$B$3/100,"")</f>
        <v/>
      </c>
      <c r="L31" s="2" t="str">
        <f>IFERROR(ROUND((J31+K31)/(Einstellungen!$B$5+0),0)*(Einstellungen!$B$5+0),"")</f>
        <v/>
      </c>
      <c r="M31" s="4" t="str">
        <f>IFERROR(100*((L31/(1+Einstellungen!$B$3/100))-H31)/(L31/(1+Einstellungen!$B$3/100)),"")</f>
        <v/>
      </c>
    </row>
    <row r="32" spans="4:13" x14ac:dyDescent="0.25">
      <c r="D32" s="2"/>
      <c r="E32" s="3"/>
      <c r="F32" s="3"/>
      <c r="G32" s="4"/>
      <c r="H32" s="2" t="str">
        <f t="shared" si="0"/>
        <v/>
      </c>
      <c r="I32" s="4"/>
      <c r="J32" s="2" t="str">
        <f>IFERROR(H32/(1-IF(ISBLANK(I32),Einstellungen!$B$4,I32)/100),"")</f>
        <v/>
      </c>
      <c r="K32" s="2" t="str">
        <f>IFERROR(J32*Einstellungen!$B$3/100,"")</f>
        <v/>
      </c>
      <c r="L32" s="2" t="str">
        <f>IFERROR(ROUND((J32+K32)/(Einstellungen!$B$5+0),0)*(Einstellungen!$B$5+0),"")</f>
        <v/>
      </c>
      <c r="M32" s="4" t="str">
        <f>IFERROR(100*((L32/(1+Einstellungen!$B$3/100))-H32)/(L32/(1+Einstellungen!$B$3/100)),"")</f>
        <v/>
      </c>
    </row>
    <row r="33" spans="4:13" x14ac:dyDescent="0.25">
      <c r="D33" s="2"/>
      <c r="E33" s="3"/>
      <c r="F33" s="3"/>
      <c r="G33" s="4"/>
      <c r="H33" s="2" t="str">
        <f t="shared" si="0"/>
        <v/>
      </c>
      <c r="I33" s="4"/>
      <c r="J33" s="2" t="str">
        <f>IFERROR(H33/(1-IF(ISBLANK(I33),Einstellungen!$B$4,I33)/100),"")</f>
        <v/>
      </c>
      <c r="K33" s="2" t="str">
        <f>IFERROR(J33*Einstellungen!$B$3/100,"")</f>
        <v/>
      </c>
      <c r="L33" s="2" t="str">
        <f>IFERROR(ROUND((J33+K33)/(Einstellungen!$B$5+0),0)*(Einstellungen!$B$5+0),"")</f>
        <v/>
      </c>
      <c r="M33" s="4" t="str">
        <f>IFERROR(100*((L33/(1+Einstellungen!$B$3/100))-H33)/(L33/(1+Einstellungen!$B$3/100)),"")</f>
        <v/>
      </c>
    </row>
    <row r="34" spans="4:13" x14ac:dyDescent="0.25">
      <c r="D34" s="2"/>
      <c r="E34" s="3"/>
      <c r="F34" s="3"/>
      <c r="G34" s="4"/>
      <c r="H34" s="2" t="str">
        <f t="shared" si="0"/>
        <v/>
      </c>
      <c r="I34" s="4"/>
      <c r="J34" s="2" t="str">
        <f>IFERROR(H34/(1-IF(ISBLANK(I34),Einstellungen!$B$4,I34)/100),"")</f>
        <v/>
      </c>
      <c r="K34" s="2" t="str">
        <f>IFERROR(J34*Einstellungen!$B$3/100,"")</f>
        <v/>
      </c>
      <c r="L34" s="2" t="str">
        <f>IFERROR(ROUND((J34+K34)/(Einstellungen!$B$5+0),0)*(Einstellungen!$B$5+0),"")</f>
        <v/>
      </c>
      <c r="M34" s="4" t="str">
        <f>IFERROR(100*((L34/(1+Einstellungen!$B$3/100))-H34)/(L34/(1+Einstellungen!$B$3/100)),"")</f>
        <v/>
      </c>
    </row>
    <row r="35" spans="4:13" x14ac:dyDescent="0.25">
      <c r="D35" s="2"/>
      <c r="E35" s="3"/>
      <c r="F35" s="3"/>
      <c r="G35" s="4"/>
      <c r="H35" s="2" t="str">
        <f t="shared" si="0"/>
        <v/>
      </c>
      <c r="I35" s="4"/>
      <c r="J35" s="2" t="str">
        <f>IFERROR(H35/(1-IF(ISBLANK(I35),Einstellungen!$B$4,I35)/100),"")</f>
        <v/>
      </c>
      <c r="K35" s="2" t="str">
        <f>IFERROR(J35*Einstellungen!$B$3/100,"")</f>
        <v/>
      </c>
      <c r="L35" s="2" t="str">
        <f>IFERROR(ROUND((J35+K35)/(Einstellungen!$B$5+0),0)*(Einstellungen!$B$5+0),"")</f>
        <v/>
      </c>
      <c r="M35" s="4" t="str">
        <f>IFERROR(100*((L35/(1+Einstellungen!$B$3/100))-H35)/(L35/(1+Einstellungen!$B$3/100)),"")</f>
        <v/>
      </c>
    </row>
    <row r="36" spans="4:13" x14ac:dyDescent="0.25">
      <c r="D36" s="2"/>
      <c r="E36" s="3"/>
      <c r="F36" s="3"/>
      <c r="G36" s="4"/>
      <c r="H36" s="2" t="str">
        <f t="shared" ref="H36:H67" si="1">IFERROR((D36/E36)*F36*(1+G36/100),"")</f>
        <v/>
      </c>
      <c r="I36" s="4"/>
      <c r="J36" s="2" t="str">
        <f>IFERROR(H36/(1-IF(ISBLANK(I36),Einstellungen!$B$4,I36)/100),"")</f>
        <v/>
      </c>
      <c r="K36" s="2" t="str">
        <f>IFERROR(J36*Einstellungen!$B$3/100,"")</f>
        <v/>
      </c>
      <c r="L36" s="2" t="str">
        <f>IFERROR(ROUND((J36+K36)/(Einstellungen!$B$5+0),0)*(Einstellungen!$B$5+0),"")</f>
        <v/>
      </c>
      <c r="M36" s="4" t="str">
        <f>IFERROR(100*((L36/(1+Einstellungen!$B$3/100))-H36)/(L36/(1+Einstellungen!$B$3/100)),"")</f>
        <v/>
      </c>
    </row>
    <row r="37" spans="4:13" x14ac:dyDescent="0.25">
      <c r="D37" s="2"/>
      <c r="E37" s="3"/>
      <c r="F37" s="3"/>
      <c r="G37" s="4"/>
      <c r="H37" s="2" t="str">
        <f t="shared" si="1"/>
        <v/>
      </c>
      <c r="I37" s="4"/>
      <c r="J37" s="2" t="str">
        <f>IFERROR(H37/(1-IF(ISBLANK(I37),Einstellungen!$B$4,I37)/100),"")</f>
        <v/>
      </c>
      <c r="K37" s="2" t="str">
        <f>IFERROR(J37*Einstellungen!$B$3/100,"")</f>
        <v/>
      </c>
      <c r="L37" s="2" t="str">
        <f>IFERROR(ROUND((J37+K37)/(Einstellungen!$B$5+0),0)*(Einstellungen!$B$5+0),"")</f>
        <v/>
      </c>
      <c r="M37" s="4" t="str">
        <f>IFERROR(100*((L37/(1+Einstellungen!$B$3/100))-H37)/(L37/(1+Einstellungen!$B$3/100)),"")</f>
        <v/>
      </c>
    </row>
    <row r="38" spans="4:13" x14ac:dyDescent="0.25">
      <c r="D38" s="2"/>
      <c r="E38" s="3"/>
      <c r="F38" s="3"/>
      <c r="G38" s="4"/>
      <c r="H38" s="2" t="str">
        <f t="shared" si="1"/>
        <v/>
      </c>
      <c r="I38" s="4"/>
      <c r="J38" s="2" t="str">
        <f>IFERROR(H38/(1-IF(ISBLANK(I38),Einstellungen!$B$4,I38)/100),"")</f>
        <v/>
      </c>
      <c r="K38" s="2" t="str">
        <f>IFERROR(J38*Einstellungen!$B$3/100,"")</f>
        <v/>
      </c>
      <c r="L38" s="2" t="str">
        <f>IFERROR(ROUND((J38+K38)/(Einstellungen!$B$5+0),0)*(Einstellungen!$B$5+0),"")</f>
        <v/>
      </c>
      <c r="M38" s="4" t="str">
        <f>IFERROR(100*((L38/(1+Einstellungen!$B$3/100))-H38)/(L38/(1+Einstellungen!$B$3/100)),"")</f>
        <v/>
      </c>
    </row>
    <row r="39" spans="4:13" x14ac:dyDescent="0.25">
      <c r="D39" s="2"/>
      <c r="E39" s="3"/>
      <c r="F39" s="3"/>
      <c r="G39" s="4"/>
      <c r="H39" s="2" t="str">
        <f t="shared" si="1"/>
        <v/>
      </c>
      <c r="I39" s="4"/>
      <c r="J39" s="2" t="str">
        <f>IFERROR(H39/(1-IF(ISBLANK(I39),Einstellungen!$B$4,I39)/100),"")</f>
        <v/>
      </c>
      <c r="K39" s="2" t="str">
        <f>IFERROR(J39*Einstellungen!$B$3/100,"")</f>
        <v/>
      </c>
      <c r="L39" s="2" t="str">
        <f>IFERROR(ROUND((J39+K39)/(Einstellungen!$B$5+0),0)*(Einstellungen!$B$5+0),"")</f>
        <v/>
      </c>
      <c r="M39" s="4" t="str">
        <f>IFERROR(100*((L39/(1+Einstellungen!$B$3/100))-H39)/(L39/(1+Einstellungen!$B$3/100)),"")</f>
        <v/>
      </c>
    </row>
    <row r="40" spans="4:13" x14ac:dyDescent="0.25">
      <c r="D40" s="2"/>
      <c r="E40" s="3"/>
      <c r="F40" s="3"/>
      <c r="G40" s="4"/>
      <c r="H40" s="2" t="str">
        <f t="shared" si="1"/>
        <v/>
      </c>
      <c r="I40" s="4"/>
      <c r="J40" s="2" t="str">
        <f>IFERROR(H40/(1-IF(ISBLANK(I40),Einstellungen!$B$4,I40)/100),"")</f>
        <v/>
      </c>
      <c r="K40" s="2" t="str">
        <f>IFERROR(J40*Einstellungen!$B$3/100,"")</f>
        <v/>
      </c>
      <c r="L40" s="2" t="str">
        <f>IFERROR(ROUND((J40+K40)/(Einstellungen!$B$5+0),0)*(Einstellungen!$B$5+0),"")</f>
        <v/>
      </c>
      <c r="M40" s="4" t="str">
        <f>IFERROR(100*((L40/(1+Einstellungen!$B$3/100))-H40)/(L40/(1+Einstellungen!$B$3/100)),"")</f>
        <v/>
      </c>
    </row>
    <row r="41" spans="4:13" x14ac:dyDescent="0.25">
      <c r="D41" s="2"/>
      <c r="E41" s="3"/>
      <c r="F41" s="3"/>
      <c r="G41" s="4"/>
      <c r="H41" s="2" t="str">
        <f t="shared" si="1"/>
        <v/>
      </c>
      <c r="I41" s="4"/>
      <c r="J41" s="2" t="str">
        <f>IFERROR(H41/(1-IF(ISBLANK(I41),Einstellungen!$B$4,I41)/100),"")</f>
        <v/>
      </c>
      <c r="K41" s="2" t="str">
        <f>IFERROR(J41*Einstellungen!$B$3/100,"")</f>
        <v/>
      </c>
      <c r="L41" s="2" t="str">
        <f>IFERROR(ROUND((J41+K41)/(Einstellungen!$B$5+0),0)*(Einstellungen!$B$5+0),"")</f>
        <v/>
      </c>
      <c r="M41" s="4" t="str">
        <f>IFERROR(100*((L41/(1+Einstellungen!$B$3/100))-H41)/(L41/(1+Einstellungen!$B$3/100)),"")</f>
        <v/>
      </c>
    </row>
    <row r="42" spans="4:13" x14ac:dyDescent="0.25">
      <c r="D42" s="2"/>
      <c r="E42" s="3"/>
      <c r="F42" s="3"/>
      <c r="G42" s="4"/>
      <c r="H42" s="2" t="str">
        <f t="shared" si="1"/>
        <v/>
      </c>
      <c r="I42" s="4"/>
      <c r="J42" s="2" t="str">
        <f>IFERROR(H42/(1-IF(ISBLANK(I42),Einstellungen!$B$4,I42)/100),"")</f>
        <v/>
      </c>
      <c r="K42" s="2" t="str">
        <f>IFERROR(J42*Einstellungen!$B$3/100,"")</f>
        <v/>
      </c>
      <c r="L42" s="2" t="str">
        <f>IFERROR(ROUND((J42+K42)/(Einstellungen!$B$5+0),0)*(Einstellungen!$B$5+0),"")</f>
        <v/>
      </c>
      <c r="M42" s="4" t="str">
        <f>IFERROR(100*((L42/(1+Einstellungen!$B$3/100))-H42)/(L42/(1+Einstellungen!$B$3/100)),"")</f>
        <v/>
      </c>
    </row>
    <row r="43" spans="4:13" x14ac:dyDescent="0.25">
      <c r="D43" s="2"/>
      <c r="E43" s="3"/>
      <c r="F43" s="3"/>
      <c r="G43" s="4"/>
      <c r="H43" s="2" t="str">
        <f t="shared" si="1"/>
        <v/>
      </c>
      <c r="I43" s="4"/>
      <c r="J43" s="2" t="str">
        <f>IFERROR(H43/(1-IF(ISBLANK(I43),Einstellungen!$B$4,I43)/100),"")</f>
        <v/>
      </c>
      <c r="K43" s="2" t="str">
        <f>IFERROR(J43*Einstellungen!$B$3/100,"")</f>
        <v/>
      </c>
      <c r="L43" s="2" t="str">
        <f>IFERROR(ROUND((J43+K43)/(Einstellungen!$B$5+0),0)*(Einstellungen!$B$5+0),"")</f>
        <v/>
      </c>
      <c r="M43" s="4" t="str">
        <f>IFERROR(100*((L43/(1+Einstellungen!$B$3/100))-H43)/(L43/(1+Einstellungen!$B$3/100)),"")</f>
        <v/>
      </c>
    </row>
    <row r="44" spans="4:13" x14ac:dyDescent="0.25">
      <c r="D44" s="2"/>
      <c r="E44" s="3"/>
      <c r="F44" s="3"/>
      <c r="G44" s="4"/>
      <c r="H44" s="2" t="str">
        <f t="shared" si="1"/>
        <v/>
      </c>
      <c r="I44" s="4"/>
      <c r="J44" s="2" t="str">
        <f>IFERROR(H44/(1-IF(ISBLANK(I44),Einstellungen!$B$4,I44)/100),"")</f>
        <v/>
      </c>
      <c r="K44" s="2" t="str">
        <f>IFERROR(J44*Einstellungen!$B$3/100,"")</f>
        <v/>
      </c>
      <c r="L44" s="2" t="str">
        <f>IFERROR(ROUND((J44+K44)/(Einstellungen!$B$5+0),0)*(Einstellungen!$B$5+0),"")</f>
        <v/>
      </c>
      <c r="M44" s="4" t="str">
        <f>IFERROR(100*((L44/(1+Einstellungen!$B$3/100))-H44)/(L44/(1+Einstellungen!$B$3/100)),"")</f>
        <v/>
      </c>
    </row>
    <row r="45" spans="4:13" x14ac:dyDescent="0.25">
      <c r="D45" s="2"/>
      <c r="E45" s="3"/>
      <c r="F45" s="3"/>
      <c r="G45" s="4"/>
      <c r="H45" s="2" t="str">
        <f t="shared" si="1"/>
        <v/>
      </c>
      <c r="I45" s="4"/>
      <c r="J45" s="2" t="str">
        <f>IFERROR(H45/(1-IF(ISBLANK(I45),Einstellungen!$B$4,I45)/100),"")</f>
        <v/>
      </c>
      <c r="K45" s="2" t="str">
        <f>IFERROR(J45*Einstellungen!$B$3/100,"")</f>
        <v/>
      </c>
      <c r="L45" s="2" t="str">
        <f>IFERROR(ROUND((J45+K45)/(Einstellungen!$B$5+0),0)*(Einstellungen!$B$5+0),"")</f>
        <v/>
      </c>
      <c r="M45" s="4" t="str">
        <f>IFERROR(100*((L45/(1+Einstellungen!$B$3/100))-H45)/(L45/(1+Einstellungen!$B$3/100)),"")</f>
        <v/>
      </c>
    </row>
    <row r="46" spans="4:13" x14ac:dyDescent="0.25">
      <c r="D46" s="2"/>
      <c r="E46" s="3"/>
      <c r="F46" s="3"/>
      <c r="G46" s="4"/>
      <c r="H46" s="2" t="str">
        <f t="shared" si="1"/>
        <v/>
      </c>
      <c r="I46" s="4"/>
      <c r="J46" s="2" t="str">
        <f>IFERROR(H46/(1-IF(ISBLANK(I46),Einstellungen!$B$4,I46)/100),"")</f>
        <v/>
      </c>
      <c r="K46" s="2" t="str">
        <f>IFERROR(J46*Einstellungen!$B$3/100,"")</f>
        <v/>
      </c>
      <c r="L46" s="2" t="str">
        <f>IFERROR(ROUND((J46+K46)/(Einstellungen!$B$5+0),0)*(Einstellungen!$B$5+0),"")</f>
        <v/>
      </c>
      <c r="M46" s="4" t="str">
        <f>IFERROR(100*((L46/(1+Einstellungen!$B$3/100))-H46)/(L46/(1+Einstellungen!$B$3/100)),"")</f>
        <v/>
      </c>
    </row>
    <row r="47" spans="4:13" x14ac:dyDescent="0.25">
      <c r="D47" s="2"/>
      <c r="E47" s="3"/>
      <c r="F47" s="3"/>
      <c r="G47" s="4"/>
      <c r="H47" s="2" t="str">
        <f t="shared" si="1"/>
        <v/>
      </c>
      <c r="I47" s="4"/>
      <c r="J47" s="2" t="str">
        <f>IFERROR(H47/(1-IF(ISBLANK(I47),Einstellungen!$B$4,I47)/100),"")</f>
        <v/>
      </c>
      <c r="K47" s="2" t="str">
        <f>IFERROR(J47*Einstellungen!$B$3/100,"")</f>
        <v/>
      </c>
      <c r="L47" s="2" t="str">
        <f>IFERROR(ROUND((J47+K47)/(Einstellungen!$B$5+0),0)*(Einstellungen!$B$5+0),"")</f>
        <v/>
      </c>
      <c r="M47" s="4" t="str">
        <f>IFERROR(100*((L47/(1+Einstellungen!$B$3/100))-H47)/(L47/(1+Einstellungen!$B$3/100)),"")</f>
        <v/>
      </c>
    </row>
    <row r="48" spans="4:13" x14ac:dyDescent="0.25">
      <c r="D48" s="2"/>
      <c r="E48" s="3"/>
      <c r="F48" s="3"/>
      <c r="G48" s="4"/>
      <c r="H48" s="2" t="str">
        <f t="shared" si="1"/>
        <v/>
      </c>
      <c r="I48" s="4"/>
      <c r="J48" s="2" t="str">
        <f>IFERROR(H48/(1-IF(ISBLANK(I48),Einstellungen!$B$4,I48)/100),"")</f>
        <v/>
      </c>
      <c r="K48" s="2" t="str">
        <f>IFERROR(J48*Einstellungen!$B$3/100,"")</f>
        <v/>
      </c>
      <c r="L48" s="2" t="str">
        <f>IFERROR(ROUND((J48+K48)/(Einstellungen!$B$5+0),0)*(Einstellungen!$B$5+0),"")</f>
        <v/>
      </c>
      <c r="M48" s="4" t="str">
        <f>IFERROR(100*((L48/(1+Einstellungen!$B$3/100))-H48)/(L48/(1+Einstellungen!$B$3/100)),"")</f>
        <v/>
      </c>
    </row>
    <row r="49" spans="4:13" x14ac:dyDescent="0.25">
      <c r="D49" s="2"/>
      <c r="E49" s="3"/>
      <c r="F49" s="3"/>
      <c r="G49" s="4"/>
      <c r="H49" s="2" t="str">
        <f t="shared" si="1"/>
        <v/>
      </c>
      <c r="I49" s="4"/>
      <c r="J49" s="2" t="str">
        <f>IFERROR(H49/(1-IF(ISBLANK(I49),Einstellungen!$B$4,I49)/100),"")</f>
        <v/>
      </c>
      <c r="K49" s="2" t="str">
        <f>IFERROR(J49*Einstellungen!$B$3/100,"")</f>
        <v/>
      </c>
      <c r="L49" s="2" t="str">
        <f>IFERROR(ROUND((J49+K49)/(Einstellungen!$B$5+0),0)*(Einstellungen!$B$5+0),"")</f>
        <v/>
      </c>
      <c r="M49" s="4" t="str">
        <f>IFERROR(100*((L49/(1+Einstellungen!$B$3/100))-H49)/(L49/(1+Einstellungen!$B$3/100)),"")</f>
        <v/>
      </c>
    </row>
    <row r="50" spans="4:13" x14ac:dyDescent="0.25">
      <c r="D50" s="2"/>
      <c r="E50" s="3"/>
      <c r="F50" s="3"/>
      <c r="G50" s="4"/>
      <c r="H50" s="2" t="str">
        <f t="shared" si="1"/>
        <v/>
      </c>
      <c r="I50" s="4"/>
      <c r="J50" s="2" t="str">
        <f>IFERROR(H50/(1-IF(ISBLANK(I50),Einstellungen!$B$4,I50)/100),"")</f>
        <v/>
      </c>
      <c r="K50" s="2" t="str">
        <f>IFERROR(J50*Einstellungen!$B$3/100,"")</f>
        <v/>
      </c>
      <c r="L50" s="2" t="str">
        <f>IFERROR(ROUND((J50+K50)/(Einstellungen!$B$5+0),0)*(Einstellungen!$B$5+0),"")</f>
        <v/>
      </c>
      <c r="M50" s="4" t="str">
        <f>IFERROR(100*((L50/(1+Einstellungen!$B$3/100))-H50)/(L50/(1+Einstellungen!$B$3/100)),"")</f>
        <v/>
      </c>
    </row>
    <row r="51" spans="4:13" x14ac:dyDescent="0.25">
      <c r="D51" s="2"/>
      <c r="E51" s="3"/>
      <c r="F51" s="3"/>
      <c r="G51" s="4"/>
      <c r="H51" s="2" t="str">
        <f t="shared" si="1"/>
        <v/>
      </c>
      <c r="I51" s="4"/>
      <c r="J51" s="2" t="str">
        <f>IFERROR(H51/(1-IF(ISBLANK(I51),Einstellungen!$B$4,I51)/100),"")</f>
        <v/>
      </c>
      <c r="K51" s="2" t="str">
        <f>IFERROR(J51*Einstellungen!$B$3/100,"")</f>
        <v/>
      </c>
      <c r="L51" s="2" t="str">
        <f>IFERROR(ROUND((J51+K51)/(Einstellungen!$B$5+0),0)*(Einstellungen!$B$5+0),"")</f>
        <v/>
      </c>
      <c r="M51" s="4" t="str">
        <f>IFERROR(100*((L51/(1+Einstellungen!$B$3/100))-H51)/(L51/(1+Einstellungen!$B$3/100)),"")</f>
        <v/>
      </c>
    </row>
    <row r="52" spans="4:13" x14ac:dyDescent="0.25">
      <c r="D52" s="2"/>
      <c r="E52" s="3"/>
      <c r="F52" s="3"/>
      <c r="G52" s="4"/>
      <c r="H52" s="2" t="str">
        <f t="shared" si="1"/>
        <v/>
      </c>
      <c r="I52" s="4"/>
      <c r="J52" s="2" t="str">
        <f>IFERROR(H52/(1-IF(ISBLANK(I52),Einstellungen!$B$4,I52)/100),"")</f>
        <v/>
      </c>
      <c r="K52" s="2" t="str">
        <f>IFERROR(J52*Einstellungen!$B$3/100,"")</f>
        <v/>
      </c>
      <c r="L52" s="2" t="str">
        <f>IFERROR(ROUND((J52+K52)/(Einstellungen!$B$5+0),0)*(Einstellungen!$B$5+0),"")</f>
        <v/>
      </c>
      <c r="M52" s="4" t="str">
        <f>IFERROR(100*((L52/(1+Einstellungen!$B$3/100))-H52)/(L52/(1+Einstellungen!$B$3/100)),"")</f>
        <v/>
      </c>
    </row>
    <row r="53" spans="4:13" x14ac:dyDescent="0.25">
      <c r="D53" s="2"/>
      <c r="E53" s="3"/>
      <c r="F53" s="3"/>
      <c r="G53" s="4"/>
      <c r="H53" s="2" t="str">
        <f t="shared" si="1"/>
        <v/>
      </c>
      <c r="I53" s="4"/>
      <c r="J53" s="2" t="str">
        <f>IFERROR(H53/(1-IF(ISBLANK(I53),Einstellungen!$B$4,I53)/100),"")</f>
        <v/>
      </c>
      <c r="K53" s="2" t="str">
        <f>IFERROR(J53*Einstellungen!$B$3/100,"")</f>
        <v/>
      </c>
      <c r="L53" s="2" t="str">
        <f>IFERROR(ROUND((J53+K53)/(Einstellungen!$B$5+0),0)*(Einstellungen!$B$5+0),"")</f>
        <v/>
      </c>
      <c r="M53" s="4" t="str">
        <f>IFERROR(100*((L53/(1+Einstellungen!$B$3/100))-H53)/(L53/(1+Einstellungen!$B$3/100)),"")</f>
        <v/>
      </c>
    </row>
    <row r="54" spans="4:13" x14ac:dyDescent="0.25">
      <c r="D54" s="2"/>
      <c r="E54" s="3"/>
      <c r="F54" s="3"/>
      <c r="G54" s="4"/>
      <c r="H54" s="2" t="str">
        <f t="shared" si="1"/>
        <v/>
      </c>
      <c r="I54" s="4"/>
      <c r="J54" s="2" t="str">
        <f>IFERROR(H54/(1-IF(ISBLANK(I54),Einstellungen!$B$4,I54)/100),"")</f>
        <v/>
      </c>
      <c r="K54" s="2" t="str">
        <f>IFERROR(J54*Einstellungen!$B$3/100,"")</f>
        <v/>
      </c>
      <c r="L54" s="2" t="str">
        <f>IFERROR(ROUND((J54+K54)/(Einstellungen!$B$5+0),0)*(Einstellungen!$B$5+0),"")</f>
        <v/>
      </c>
      <c r="M54" s="4" t="str">
        <f>IFERROR(100*((L54/(1+Einstellungen!$B$3/100))-H54)/(L54/(1+Einstellungen!$B$3/100)),"")</f>
        <v/>
      </c>
    </row>
    <row r="55" spans="4:13" x14ac:dyDescent="0.25">
      <c r="D55" s="2"/>
      <c r="E55" s="3"/>
      <c r="F55" s="3"/>
      <c r="G55" s="4"/>
      <c r="H55" s="2" t="str">
        <f t="shared" si="1"/>
        <v/>
      </c>
      <c r="I55" s="4"/>
      <c r="J55" s="2" t="str">
        <f>IFERROR(H55/(1-IF(ISBLANK(I55),Einstellungen!$B$4,I55)/100),"")</f>
        <v/>
      </c>
      <c r="K55" s="2" t="str">
        <f>IFERROR(J55*Einstellungen!$B$3/100,"")</f>
        <v/>
      </c>
      <c r="L55" s="2" t="str">
        <f>IFERROR(ROUND((J55+K55)/(Einstellungen!$B$5+0),0)*(Einstellungen!$B$5+0),"")</f>
        <v/>
      </c>
      <c r="M55" s="4" t="str">
        <f>IFERROR(100*((L55/(1+Einstellungen!$B$3/100))-H55)/(L55/(1+Einstellungen!$B$3/100)),"")</f>
        <v/>
      </c>
    </row>
    <row r="56" spans="4:13" x14ac:dyDescent="0.25">
      <c r="D56" s="2"/>
      <c r="E56" s="3"/>
      <c r="F56" s="3"/>
      <c r="G56" s="4"/>
      <c r="H56" s="2" t="str">
        <f t="shared" si="1"/>
        <v/>
      </c>
      <c r="I56" s="4"/>
      <c r="J56" s="2" t="str">
        <f>IFERROR(H56/(1-IF(ISBLANK(I56),Einstellungen!$B$4,I56)/100),"")</f>
        <v/>
      </c>
      <c r="K56" s="2" t="str">
        <f>IFERROR(J56*Einstellungen!$B$3/100,"")</f>
        <v/>
      </c>
      <c r="L56" s="2" t="str">
        <f>IFERROR(ROUND((J56+K56)/(Einstellungen!$B$5+0),0)*(Einstellungen!$B$5+0),"")</f>
        <v/>
      </c>
      <c r="M56" s="4" t="str">
        <f>IFERROR(100*((L56/(1+Einstellungen!$B$3/100))-H56)/(L56/(1+Einstellungen!$B$3/100)),"")</f>
        <v/>
      </c>
    </row>
    <row r="57" spans="4:13" x14ac:dyDescent="0.25">
      <c r="D57" s="2"/>
      <c r="E57" s="3"/>
      <c r="F57" s="3"/>
      <c r="G57" s="4"/>
      <c r="H57" s="2" t="str">
        <f t="shared" si="1"/>
        <v/>
      </c>
      <c r="I57" s="4"/>
      <c r="J57" s="2" t="str">
        <f>IFERROR(H57/(1-IF(ISBLANK(I57),Einstellungen!$B$4,I57)/100),"")</f>
        <v/>
      </c>
      <c r="K57" s="2" t="str">
        <f>IFERROR(J57*Einstellungen!$B$3/100,"")</f>
        <v/>
      </c>
      <c r="L57" s="2" t="str">
        <f>IFERROR(ROUND((J57+K57)/(Einstellungen!$B$5+0),0)*(Einstellungen!$B$5+0),"")</f>
        <v/>
      </c>
      <c r="M57" s="4" t="str">
        <f>IFERROR(100*((L57/(1+Einstellungen!$B$3/100))-H57)/(L57/(1+Einstellungen!$B$3/100)),"")</f>
        <v/>
      </c>
    </row>
    <row r="58" spans="4:13" x14ac:dyDescent="0.25">
      <c r="D58" s="2"/>
      <c r="E58" s="3"/>
      <c r="F58" s="3"/>
      <c r="G58" s="4"/>
      <c r="H58" s="2" t="str">
        <f t="shared" si="1"/>
        <v/>
      </c>
      <c r="I58" s="4"/>
      <c r="J58" s="2" t="str">
        <f>IFERROR(H58/(1-IF(ISBLANK(I58),Einstellungen!$B$4,I58)/100),"")</f>
        <v/>
      </c>
      <c r="K58" s="2" t="str">
        <f>IFERROR(J58*Einstellungen!$B$3/100,"")</f>
        <v/>
      </c>
      <c r="L58" s="2" t="str">
        <f>IFERROR(ROUND((J58+K58)/(Einstellungen!$B$5+0),0)*(Einstellungen!$B$5+0),"")</f>
        <v/>
      </c>
      <c r="M58" s="4" t="str">
        <f>IFERROR(100*((L58/(1+Einstellungen!$B$3/100))-H58)/(L58/(1+Einstellungen!$B$3/100)),"")</f>
        <v/>
      </c>
    </row>
    <row r="59" spans="4:13" x14ac:dyDescent="0.25">
      <c r="D59" s="2"/>
      <c r="E59" s="3"/>
      <c r="F59" s="3"/>
      <c r="G59" s="4"/>
      <c r="H59" s="2" t="str">
        <f t="shared" si="1"/>
        <v/>
      </c>
      <c r="I59" s="4"/>
      <c r="J59" s="2" t="str">
        <f>IFERROR(H59/(1-IF(ISBLANK(I59),Einstellungen!$B$4,I59)/100),"")</f>
        <v/>
      </c>
      <c r="K59" s="2" t="str">
        <f>IFERROR(J59*Einstellungen!$B$3/100,"")</f>
        <v/>
      </c>
      <c r="L59" s="2" t="str">
        <f>IFERROR(ROUND((J59+K59)/(Einstellungen!$B$5+0),0)*(Einstellungen!$B$5+0),"")</f>
        <v/>
      </c>
      <c r="M59" s="4" t="str">
        <f>IFERROR(100*((L59/(1+Einstellungen!$B$3/100))-H59)/(L59/(1+Einstellungen!$B$3/100)),"")</f>
        <v/>
      </c>
    </row>
    <row r="60" spans="4:13" x14ac:dyDescent="0.25">
      <c r="D60" s="2"/>
      <c r="E60" s="3"/>
      <c r="F60" s="3"/>
      <c r="G60" s="4"/>
      <c r="H60" s="2" t="str">
        <f t="shared" si="1"/>
        <v/>
      </c>
      <c r="I60" s="4"/>
      <c r="J60" s="2" t="str">
        <f>IFERROR(H60/(1-IF(ISBLANK(I60),Einstellungen!$B$4,I60)/100),"")</f>
        <v/>
      </c>
      <c r="K60" s="2" t="str">
        <f>IFERROR(J60*Einstellungen!$B$3/100,"")</f>
        <v/>
      </c>
      <c r="L60" s="2" t="str">
        <f>IFERROR(ROUND((J60+K60)/(Einstellungen!$B$5+0),0)*(Einstellungen!$B$5+0),"")</f>
        <v/>
      </c>
      <c r="M60" s="4" t="str">
        <f>IFERROR(100*((L60/(1+Einstellungen!$B$3/100))-H60)/(L60/(1+Einstellungen!$B$3/100)),"")</f>
        <v/>
      </c>
    </row>
    <row r="61" spans="4:13" x14ac:dyDescent="0.25">
      <c r="D61" s="2"/>
      <c r="E61" s="3"/>
      <c r="F61" s="3"/>
      <c r="G61" s="4"/>
      <c r="H61" s="2" t="str">
        <f t="shared" si="1"/>
        <v/>
      </c>
      <c r="I61" s="4"/>
      <c r="J61" s="2" t="str">
        <f>IFERROR(H61/(1-IF(ISBLANK(I61),Einstellungen!$B$4,I61)/100),"")</f>
        <v/>
      </c>
      <c r="K61" s="2" t="str">
        <f>IFERROR(J61*Einstellungen!$B$3/100,"")</f>
        <v/>
      </c>
      <c r="L61" s="2" t="str">
        <f>IFERROR(ROUND((J61+K61)/(Einstellungen!$B$5+0),0)*(Einstellungen!$B$5+0),"")</f>
        <v/>
      </c>
      <c r="M61" s="4" t="str">
        <f>IFERROR(100*((L61/(1+Einstellungen!$B$3/100))-H61)/(L61/(1+Einstellungen!$B$3/100)),"")</f>
        <v/>
      </c>
    </row>
    <row r="62" spans="4:13" x14ac:dyDescent="0.25">
      <c r="D62" s="2"/>
      <c r="E62" s="3"/>
      <c r="F62" s="3"/>
      <c r="G62" s="4"/>
      <c r="H62" s="2" t="str">
        <f t="shared" si="1"/>
        <v/>
      </c>
      <c r="I62" s="4"/>
      <c r="J62" s="2" t="str">
        <f>IFERROR(H62/(1-IF(ISBLANK(I62),Einstellungen!$B$4,I62)/100),"")</f>
        <v/>
      </c>
      <c r="K62" s="2" t="str">
        <f>IFERROR(J62*Einstellungen!$B$3/100,"")</f>
        <v/>
      </c>
      <c r="L62" s="2" t="str">
        <f>IFERROR(ROUND((J62+K62)/(Einstellungen!$B$5+0),0)*(Einstellungen!$B$5+0),"")</f>
        <v/>
      </c>
      <c r="M62" s="4" t="str">
        <f>IFERROR(100*((L62/(1+Einstellungen!$B$3/100))-H62)/(L62/(1+Einstellungen!$B$3/100)),"")</f>
        <v/>
      </c>
    </row>
    <row r="63" spans="4:13" x14ac:dyDescent="0.25">
      <c r="D63" s="2"/>
      <c r="E63" s="3"/>
      <c r="F63" s="3"/>
      <c r="G63" s="4"/>
      <c r="H63" s="2" t="str">
        <f t="shared" si="1"/>
        <v/>
      </c>
      <c r="I63" s="4"/>
      <c r="J63" s="2" t="str">
        <f>IFERROR(H63/(1-IF(ISBLANK(I63),Einstellungen!$B$4,I63)/100),"")</f>
        <v/>
      </c>
      <c r="K63" s="2" t="str">
        <f>IFERROR(J63*Einstellungen!$B$3/100,"")</f>
        <v/>
      </c>
      <c r="L63" s="2" t="str">
        <f>IFERROR(ROUND((J63+K63)/(Einstellungen!$B$5+0),0)*(Einstellungen!$B$5+0),"")</f>
        <v/>
      </c>
      <c r="M63" s="4" t="str">
        <f>IFERROR(100*((L63/(1+Einstellungen!$B$3/100))-H63)/(L63/(1+Einstellungen!$B$3/100)),"")</f>
        <v/>
      </c>
    </row>
    <row r="64" spans="4:13" x14ac:dyDescent="0.25">
      <c r="D64" s="2"/>
      <c r="E64" s="3"/>
      <c r="F64" s="3"/>
      <c r="G64" s="4"/>
      <c r="H64" s="2" t="str">
        <f t="shared" si="1"/>
        <v/>
      </c>
      <c r="I64" s="4"/>
      <c r="J64" s="2" t="str">
        <f>IFERROR(H64/(1-IF(ISBLANK(I64),Einstellungen!$B$4,I64)/100),"")</f>
        <v/>
      </c>
      <c r="K64" s="2" t="str">
        <f>IFERROR(J64*Einstellungen!$B$3/100,"")</f>
        <v/>
      </c>
      <c r="L64" s="2" t="str">
        <f>IFERROR(ROUND((J64+K64)/(Einstellungen!$B$5+0),0)*(Einstellungen!$B$5+0),"")</f>
        <v/>
      </c>
      <c r="M64" s="4" t="str">
        <f>IFERROR(100*((L64/(1+Einstellungen!$B$3/100))-H64)/(L64/(1+Einstellungen!$B$3/100)),"")</f>
        <v/>
      </c>
    </row>
    <row r="65" spans="4:13" x14ac:dyDescent="0.25">
      <c r="D65" s="2"/>
      <c r="E65" s="3"/>
      <c r="F65" s="3"/>
      <c r="G65" s="4"/>
      <c r="H65" s="2" t="str">
        <f t="shared" si="1"/>
        <v/>
      </c>
      <c r="I65" s="4"/>
      <c r="J65" s="2" t="str">
        <f>IFERROR(H65/(1-IF(ISBLANK(I65),Einstellungen!$B$4,I65)/100),"")</f>
        <v/>
      </c>
      <c r="K65" s="2" t="str">
        <f>IFERROR(J65*Einstellungen!$B$3/100,"")</f>
        <v/>
      </c>
      <c r="L65" s="2" t="str">
        <f>IFERROR(ROUND((J65+K65)/(Einstellungen!$B$5+0),0)*(Einstellungen!$B$5+0),"")</f>
        <v/>
      </c>
      <c r="M65" s="4" t="str">
        <f>IFERROR(100*((L65/(1+Einstellungen!$B$3/100))-H65)/(L65/(1+Einstellungen!$B$3/100)),"")</f>
        <v/>
      </c>
    </row>
    <row r="66" spans="4:13" x14ac:dyDescent="0.25">
      <c r="D66" s="2"/>
      <c r="E66" s="3"/>
      <c r="F66" s="3"/>
      <c r="G66" s="4"/>
      <c r="H66" s="2" t="str">
        <f t="shared" si="1"/>
        <v/>
      </c>
      <c r="I66" s="4"/>
      <c r="J66" s="2" t="str">
        <f>IFERROR(H66/(1-IF(ISBLANK(I66),Einstellungen!$B$4,I66)/100),"")</f>
        <v/>
      </c>
      <c r="K66" s="2" t="str">
        <f>IFERROR(J66*Einstellungen!$B$3/100,"")</f>
        <v/>
      </c>
      <c r="L66" s="2" t="str">
        <f>IFERROR(ROUND((J66+K66)/(Einstellungen!$B$5+0),0)*(Einstellungen!$B$5+0),"")</f>
        <v/>
      </c>
      <c r="M66" s="4" t="str">
        <f>IFERROR(100*((L66/(1+Einstellungen!$B$3/100))-H66)/(L66/(1+Einstellungen!$B$3/100)),"")</f>
        <v/>
      </c>
    </row>
    <row r="67" spans="4:13" x14ac:dyDescent="0.25">
      <c r="D67" s="2"/>
      <c r="E67" s="3"/>
      <c r="F67" s="3"/>
      <c r="G67" s="4"/>
      <c r="H67" s="2" t="str">
        <f t="shared" si="1"/>
        <v/>
      </c>
      <c r="I67" s="4"/>
      <c r="J67" s="2" t="str">
        <f>IFERROR(H67/(1-IF(ISBLANK(I67),Einstellungen!$B$4,I67)/100),"")</f>
        <v/>
      </c>
      <c r="K67" s="2" t="str">
        <f>IFERROR(J67*Einstellungen!$B$3/100,"")</f>
        <v/>
      </c>
      <c r="L67" s="2" t="str">
        <f>IFERROR(ROUND((J67+K67)/(Einstellungen!$B$5+0),0)*(Einstellungen!$B$5+0),"")</f>
        <v/>
      </c>
      <c r="M67" s="4" t="str">
        <f>IFERROR(100*((L67/(1+Einstellungen!$B$3/100))-H67)/(L67/(1+Einstellungen!$B$3/100)),"")</f>
        <v/>
      </c>
    </row>
    <row r="68" spans="4:13" x14ac:dyDescent="0.25">
      <c r="D68" s="2"/>
      <c r="E68" s="3"/>
      <c r="F68" s="3"/>
      <c r="G68" s="4"/>
      <c r="H68" s="2" t="str">
        <f t="shared" ref="H68:H99" si="2">IFERROR((D68/E68)*F68*(1+G68/100),"")</f>
        <v/>
      </c>
      <c r="I68" s="4"/>
      <c r="J68" s="2" t="str">
        <f>IFERROR(H68/(1-IF(ISBLANK(I68),Einstellungen!$B$4,I68)/100),"")</f>
        <v/>
      </c>
      <c r="K68" s="2" t="str">
        <f>IFERROR(J68*Einstellungen!$B$3/100,"")</f>
        <v/>
      </c>
      <c r="L68" s="2" t="str">
        <f>IFERROR(ROUND((J68+K68)/(Einstellungen!$B$5+0),0)*(Einstellungen!$B$5+0),"")</f>
        <v/>
      </c>
      <c r="M68" s="4" t="str">
        <f>IFERROR(100*((L68/(1+Einstellungen!$B$3/100))-H68)/(L68/(1+Einstellungen!$B$3/100)),"")</f>
        <v/>
      </c>
    </row>
    <row r="69" spans="4:13" x14ac:dyDescent="0.25">
      <c r="D69" s="2"/>
      <c r="E69" s="3"/>
      <c r="F69" s="3"/>
      <c r="G69" s="4"/>
      <c r="H69" s="2" t="str">
        <f t="shared" si="2"/>
        <v/>
      </c>
      <c r="I69" s="4"/>
      <c r="J69" s="2" t="str">
        <f>IFERROR(H69/(1-IF(ISBLANK(I69),Einstellungen!$B$4,I69)/100),"")</f>
        <v/>
      </c>
      <c r="K69" s="2" t="str">
        <f>IFERROR(J69*Einstellungen!$B$3/100,"")</f>
        <v/>
      </c>
      <c r="L69" s="2" t="str">
        <f>IFERROR(ROUND((J69+K69)/(Einstellungen!$B$5+0),0)*(Einstellungen!$B$5+0),"")</f>
        <v/>
      </c>
      <c r="M69" s="4" t="str">
        <f>IFERROR(100*((L69/(1+Einstellungen!$B$3/100))-H69)/(L69/(1+Einstellungen!$B$3/100)),"")</f>
        <v/>
      </c>
    </row>
    <row r="70" spans="4:13" x14ac:dyDescent="0.25">
      <c r="D70" s="2"/>
      <c r="E70" s="3"/>
      <c r="F70" s="3"/>
      <c r="G70" s="4"/>
      <c r="H70" s="2" t="str">
        <f t="shared" si="2"/>
        <v/>
      </c>
      <c r="I70" s="4"/>
      <c r="J70" s="2" t="str">
        <f>IFERROR(H70/(1-IF(ISBLANK(I70),Einstellungen!$B$4,I70)/100),"")</f>
        <v/>
      </c>
      <c r="K70" s="2" t="str">
        <f>IFERROR(J70*Einstellungen!$B$3/100,"")</f>
        <v/>
      </c>
      <c r="L70" s="2" t="str">
        <f>IFERROR(ROUND((J70+K70)/(Einstellungen!$B$5+0),0)*(Einstellungen!$B$5+0),"")</f>
        <v/>
      </c>
      <c r="M70" s="4" t="str">
        <f>IFERROR(100*((L70/(1+Einstellungen!$B$3/100))-H70)/(L70/(1+Einstellungen!$B$3/100)),"")</f>
        <v/>
      </c>
    </row>
    <row r="71" spans="4:13" x14ac:dyDescent="0.25">
      <c r="D71" s="2"/>
      <c r="E71" s="3"/>
      <c r="F71" s="3"/>
      <c r="G71" s="4"/>
      <c r="H71" s="2" t="str">
        <f t="shared" si="2"/>
        <v/>
      </c>
      <c r="I71" s="4"/>
      <c r="J71" s="2" t="str">
        <f>IFERROR(H71/(1-IF(ISBLANK(I71),Einstellungen!$B$4,I71)/100),"")</f>
        <v/>
      </c>
      <c r="K71" s="2" t="str">
        <f>IFERROR(J71*Einstellungen!$B$3/100,"")</f>
        <v/>
      </c>
      <c r="L71" s="2" t="str">
        <f>IFERROR(ROUND((J71+K71)/(Einstellungen!$B$5+0),0)*(Einstellungen!$B$5+0),"")</f>
        <v/>
      </c>
      <c r="M71" s="4" t="str">
        <f>IFERROR(100*((L71/(1+Einstellungen!$B$3/100))-H71)/(L71/(1+Einstellungen!$B$3/100)),"")</f>
        <v/>
      </c>
    </row>
    <row r="72" spans="4:13" x14ac:dyDescent="0.25">
      <c r="D72" s="2"/>
      <c r="E72" s="3"/>
      <c r="F72" s="3"/>
      <c r="G72" s="4"/>
      <c r="H72" s="2" t="str">
        <f t="shared" si="2"/>
        <v/>
      </c>
      <c r="I72" s="4"/>
      <c r="J72" s="2" t="str">
        <f>IFERROR(H72/(1-IF(ISBLANK(I72),Einstellungen!$B$4,I72)/100),"")</f>
        <v/>
      </c>
      <c r="K72" s="2" t="str">
        <f>IFERROR(J72*Einstellungen!$B$3/100,"")</f>
        <v/>
      </c>
      <c r="L72" s="2" t="str">
        <f>IFERROR(ROUND((J72+K72)/(Einstellungen!$B$5+0),0)*(Einstellungen!$B$5+0),"")</f>
        <v/>
      </c>
      <c r="M72" s="4" t="str">
        <f>IFERROR(100*((L72/(1+Einstellungen!$B$3/100))-H72)/(L72/(1+Einstellungen!$B$3/100)),"")</f>
        <v/>
      </c>
    </row>
    <row r="73" spans="4:13" x14ac:dyDescent="0.25">
      <c r="D73" s="2"/>
      <c r="E73" s="3"/>
      <c r="F73" s="3"/>
      <c r="G73" s="4"/>
      <c r="H73" s="2" t="str">
        <f t="shared" si="2"/>
        <v/>
      </c>
      <c r="I73" s="4"/>
      <c r="J73" s="2" t="str">
        <f>IFERROR(H73/(1-IF(ISBLANK(I73),Einstellungen!$B$4,I73)/100),"")</f>
        <v/>
      </c>
      <c r="K73" s="2" t="str">
        <f>IFERROR(J73*Einstellungen!$B$3/100,"")</f>
        <v/>
      </c>
      <c r="L73" s="2" t="str">
        <f>IFERROR(ROUND((J73+K73)/(Einstellungen!$B$5+0),0)*(Einstellungen!$B$5+0),"")</f>
        <v/>
      </c>
      <c r="M73" s="4" t="str">
        <f>IFERROR(100*((L73/(1+Einstellungen!$B$3/100))-H73)/(L73/(1+Einstellungen!$B$3/100)),"")</f>
        <v/>
      </c>
    </row>
    <row r="74" spans="4:13" x14ac:dyDescent="0.25">
      <c r="D74" s="2"/>
      <c r="E74" s="3"/>
      <c r="F74" s="3"/>
      <c r="G74" s="4"/>
      <c r="H74" s="2" t="str">
        <f t="shared" si="2"/>
        <v/>
      </c>
      <c r="I74" s="4"/>
      <c r="J74" s="2" t="str">
        <f>IFERROR(H74/(1-IF(ISBLANK(I74),Einstellungen!$B$4,I74)/100),"")</f>
        <v/>
      </c>
      <c r="K74" s="2" t="str">
        <f>IFERROR(J74*Einstellungen!$B$3/100,"")</f>
        <v/>
      </c>
      <c r="L74" s="2" t="str">
        <f>IFERROR(ROUND((J74+K74)/(Einstellungen!$B$5+0),0)*(Einstellungen!$B$5+0),"")</f>
        <v/>
      </c>
      <c r="M74" s="4" t="str">
        <f>IFERROR(100*((L74/(1+Einstellungen!$B$3/100))-H74)/(L74/(1+Einstellungen!$B$3/100)),"")</f>
        <v/>
      </c>
    </row>
    <row r="75" spans="4:13" x14ac:dyDescent="0.25">
      <c r="D75" s="2"/>
      <c r="E75" s="3"/>
      <c r="F75" s="3"/>
      <c r="G75" s="4"/>
      <c r="H75" s="2" t="str">
        <f t="shared" si="2"/>
        <v/>
      </c>
      <c r="I75" s="4"/>
      <c r="J75" s="2" t="str">
        <f>IFERROR(H75/(1-IF(ISBLANK(I75),Einstellungen!$B$4,I75)/100),"")</f>
        <v/>
      </c>
      <c r="K75" s="2" t="str">
        <f>IFERROR(J75*Einstellungen!$B$3/100,"")</f>
        <v/>
      </c>
      <c r="L75" s="2" t="str">
        <f>IFERROR(ROUND((J75+K75)/(Einstellungen!$B$5+0),0)*(Einstellungen!$B$5+0),"")</f>
        <v/>
      </c>
      <c r="M75" s="4" t="str">
        <f>IFERROR(100*((L75/(1+Einstellungen!$B$3/100))-H75)/(L75/(1+Einstellungen!$B$3/100)),"")</f>
        <v/>
      </c>
    </row>
    <row r="76" spans="4:13" x14ac:dyDescent="0.25">
      <c r="D76" s="2"/>
      <c r="E76" s="3"/>
      <c r="F76" s="3"/>
      <c r="G76" s="4"/>
      <c r="H76" s="2" t="str">
        <f t="shared" si="2"/>
        <v/>
      </c>
      <c r="I76" s="4"/>
      <c r="J76" s="2" t="str">
        <f>IFERROR(H76/(1-IF(ISBLANK(I76),Einstellungen!$B$4,I76)/100),"")</f>
        <v/>
      </c>
      <c r="K76" s="2" t="str">
        <f>IFERROR(J76*Einstellungen!$B$3/100,"")</f>
        <v/>
      </c>
      <c r="L76" s="2" t="str">
        <f>IFERROR(ROUND((J76+K76)/(Einstellungen!$B$5+0),0)*(Einstellungen!$B$5+0),"")</f>
        <v/>
      </c>
      <c r="M76" s="4" t="str">
        <f>IFERROR(100*((L76/(1+Einstellungen!$B$3/100))-H76)/(L76/(1+Einstellungen!$B$3/100)),"")</f>
        <v/>
      </c>
    </row>
    <row r="77" spans="4:13" x14ac:dyDescent="0.25">
      <c r="D77" s="2"/>
      <c r="E77" s="3"/>
      <c r="F77" s="3"/>
      <c r="G77" s="4"/>
      <c r="H77" s="2" t="str">
        <f t="shared" si="2"/>
        <v/>
      </c>
      <c r="I77" s="4"/>
      <c r="J77" s="2" t="str">
        <f>IFERROR(H77/(1-IF(ISBLANK(I77),Einstellungen!$B$4,I77)/100),"")</f>
        <v/>
      </c>
      <c r="K77" s="2" t="str">
        <f>IFERROR(J77*Einstellungen!$B$3/100,"")</f>
        <v/>
      </c>
      <c r="L77" s="2" t="str">
        <f>IFERROR(ROUND((J77+K77)/(Einstellungen!$B$5+0),0)*(Einstellungen!$B$5+0),"")</f>
        <v/>
      </c>
      <c r="M77" s="4" t="str">
        <f>IFERROR(100*((L77/(1+Einstellungen!$B$3/100))-H77)/(L77/(1+Einstellungen!$B$3/100)),"")</f>
        <v/>
      </c>
    </row>
    <row r="78" spans="4:13" x14ac:dyDescent="0.25">
      <c r="D78" s="2"/>
      <c r="E78" s="3"/>
      <c r="F78" s="3"/>
      <c r="G78" s="4"/>
      <c r="H78" s="2" t="str">
        <f t="shared" si="2"/>
        <v/>
      </c>
      <c r="I78" s="4"/>
      <c r="J78" s="2" t="str">
        <f>IFERROR(H78/(1-IF(ISBLANK(I78),Einstellungen!$B$4,I78)/100),"")</f>
        <v/>
      </c>
      <c r="K78" s="2" t="str">
        <f>IFERROR(J78*Einstellungen!$B$3/100,"")</f>
        <v/>
      </c>
      <c r="L78" s="2" t="str">
        <f>IFERROR(ROUND((J78+K78)/(Einstellungen!$B$5+0),0)*(Einstellungen!$B$5+0),"")</f>
        <v/>
      </c>
      <c r="M78" s="4" t="str">
        <f>IFERROR(100*((L78/(1+Einstellungen!$B$3/100))-H78)/(L78/(1+Einstellungen!$B$3/100)),"")</f>
        <v/>
      </c>
    </row>
    <row r="79" spans="4:13" x14ac:dyDescent="0.25">
      <c r="D79" s="2"/>
      <c r="E79" s="3"/>
      <c r="F79" s="3"/>
      <c r="G79" s="4"/>
      <c r="H79" s="2" t="str">
        <f t="shared" si="2"/>
        <v/>
      </c>
      <c r="I79" s="4"/>
      <c r="J79" s="2" t="str">
        <f>IFERROR(H79/(1-IF(ISBLANK(I79),Einstellungen!$B$4,I79)/100),"")</f>
        <v/>
      </c>
      <c r="K79" s="2" t="str">
        <f>IFERROR(J79*Einstellungen!$B$3/100,"")</f>
        <v/>
      </c>
      <c r="L79" s="2" t="str">
        <f>IFERROR(ROUND((J79+K79)/(Einstellungen!$B$5+0),0)*(Einstellungen!$B$5+0),"")</f>
        <v/>
      </c>
      <c r="M79" s="4" t="str">
        <f>IFERROR(100*((L79/(1+Einstellungen!$B$3/100))-H79)/(L79/(1+Einstellungen!$B$3/100)),"")</f>
        <v/>
      </c>
    </row>
    <row r="80" spans="4:13" x14ac:dyDescent="0.25">
      <c r="D80" s="2"/>
      <c r="E80" s="3"/>
      <c r="F80" s="3"/>
      <c r="G80" s="4"/>
      <c r="H80" s="2" t="str">
        <f t="shared" si="2"/>
        <v/>
      </c>
      <c r="I80" s="4"/>
      <c r="J80" s="2" t="str">
        <f>IFERROR(H80/(1-IF(ISBLANK(I80),Einstellungen!$B$4,I80)/100),"")</f>
        <v/>
      </c>
      <c r="K80" s="2" t="str">
        <f>IFERROR(J80*Einstellungen!$B$3/100,"")</f>
        <v/>
      </c>
      <c r="L80" s="2" t="str">
        <f>IFERROR(ROUND((J80+K80)/(Einstellungen!$B$5+0),0)*(Einstellungen!$B$5+0),"")</f>
        <v/>
      </c>
      <c r="M80" s="4" t="str">
        <f>IFERROR(100*((L80/(1+Einstellungen!$B$3/100))-H80)/(L80/(1+Einstellungen!$B$3/100)),"")</f>
        <v/>
      </c>
    </row>
    <row r="81" spans="4:13" x14ac:dyDescent="0.25">
      <c r="D81" s="2"/>
      <c r="E81" s="3"/>
      <c r="F81" s="3"/>
      <c r="G81" s="4"/>
      <c r="H81" s="2" t="str">
        <f t="shared" si="2"/>
        <v/>
      </c>
      <c r="I81" s="4"/>
      <c r="J81" s="2" t="str">
        <f>IFERROR(H81/(1-IF(ISBLANK(I81),Einstellungen!$B$4,I81)/100),"")</f>
        <v/>
      </c>
      <c r="K81" s="2" t="str">
        <f>IFERROR(J81*Einstellungen!$B$3/100,"")</f>
        <v/>
      </c>
      <c r="L81" s="2" t="str">
        <f>IFERROR(ROUND((J81+K81)/(Einstellungen!$B$5+0),0)*(Einstellungen!$B$5+0),"")</f>
        <v/>
      </c>
      <c r="M81" s="4" t="str">
        <f>IFERROR(100*((L81/(1+Einstellungen!$B$3/100))-H81)/(L81/(1+Einstellungen!$B$3/100)),"")</f>
        <v/>
      </c>
    </row>
    <row r="82" spans="4:13" x14ac:dyDescent="0.25">
      <c r="D82" s="2"/>
      <c r="E82" s="3"/>
      <c r="F82" s="3"/>
      <c r="G82" s="4"/>
      <c r="H82" s="2" t="str">
        <f t="shared" si="2"/>
        <v/>
      </c>
      <c r="I82" s="4"/>
      <c r="J82" s="2" t="str">
        <f>IFERROR(H82/(1-IF(ISBLANK(I82),Einstellungen!$B$4,I82)/100),"")</f>
        <v/>
      </c>
      <c r="K82" s="2" t="str">
        <f>IFERROR(J82*Einstellungen!$B$3/100,"")</f>
        <v/>
      </c>
      <c r="L82" s="2" t="str">
        <f>IFERROR(ROUND((J82+K82)/(Einstellungen!$B$5+0),0)*(Einstellungen!$B$5+0),"")</f>
        <v/>
      </c>
      <c r="M82" s="4" t="str">
        <f>IFERROR(100*((L82/(1+Einstellungen!$B$3/100))-H82)/(L82/(1+Einstellungen!$B$3/100)),"")</f>
        <v/>
      </c>
    </row>
    <row r="83" spans="4:13" x14ac:dyDescent="0.25">
      <c r="D83" s="2"/>
      <c r="E83" s="3"/>
      <c r="F83" s="3"/>
      <c r="G83" s="4"/>
      <c r="H83" s="2" t="str">
        <f t="shared" si="2"/>
        <v/>
      </c>
      <c r="I83" s="4"/>
      <c r="J83" s="2" t="str">
        <f>IFERROR(H83/(1-IF(ISBLANK(I83),Einstellungen!$B$4,I83)/100),"")</f>
        <v/>
      </c>
      <c r="K83" s="2" t="str">
        <f>IFERROR(J83*Einstellungen!$B$3/100,"")</f>
        <v/>
      </c>
      <c r="L83" s="2" t="str">
        <f>IFERROR(ROUND((J83+K83)/(Einstellungen!$B$5+0),0)*(Einstellungen!$B$5+0),"")</f>
        <v/>
      </c>
      <c r="M83" s="4" t="str">
        <f>IFERROR(100*((L83/(1+Einstellungen!$B$3/100))-H83)/(L83/(1+Einstellungen!$B$3/100)),"")</f>
        <v/>
      </c>
    </row>
    <row r="84" spans="4:13" x14ac:dyDescent="0.25">
      <c r="D84" s="2"/>
      <c r="E84" s="3"/>
      <c r="F84" s="3"/>
      <c r="G84" s="4"/>
      <c r="H84" s="2" t="str">
        <f t="shared" si="2"/>
        <v/>
      </c>
      <c r="I84" s="4"/>
      <c r="J84" s="2" t="str">
        <f>IFERROR(H84/(1-IF(ISBLANK(I84),Einstellungen!$B$4,I84)/100),"")</f>
        <v/>
      </c>
      <c r="K84" s="2" t="str">
        <f>IFERROR(J84*Einstellungen!$B$3/100,"")</f>
        <v/>
      </c>
      <c r="L84" s="2" t="str">
        <f>IFERROR(ROUND((J84+K84)/(Einstellungen!$B$5+0),0)*(Einstellungen!$B$5+0),"")</f>
        <v/>
      </c>
      <c r="M84" s="4" t="str">
        <f>IFERROR(100*((L84/(1+Einstellungen!$B$3/100))-H84)/(L84/(1+Einstellungen!$B$3/100)),"")</f>
        <v/>
      </c>
    </row>
    <row r="85" spans="4:13" x14ac:dyDescent="0.25">
      <c r="D85" s="2"/>
      <c r="E85" s="3"/>
      <c r="F85" s="3"/>
      <c r="G85" s="4"/>
      <c r="H85" s="2" t="str">
        <f t="shared" si="2"/>
        <v/>
      </c>
      <c r="I85" s="4"/>
      <c r="J85" s="2" t="str">
        <f>IFERROR(H85/(1-IF(ISBLANK(I85),Einstellungen!$B$4,I85)/100),"")</f>
        <v/>
      </c>
      <c r="K85" s="2" t="str">
        <f>IFERROR(J85*Einstellungen!$B$3/100,"")</f>
        <v/>
      </c>
      <c r="L85" s="2" t="str">
        <f>IFERROR(ROUND((J85+K85)/(Einstellungen!$B$5+0),0)*(Einstellungen!$B$5+0),"")</f>
        <v/>
      </c>
      <c r="M85" s="4" t="str">
        <f>IFERROR(100*((L85/(1+Einstellungen!$B$3/100))-H85)/(L85/(1+Einstellungen!$B$3/100)),"")</f>
        <v/>
      </c>
    </row>
    <row r="86" spans="4:13" x14ac:dyDescent="0.25">
      <c r="D86" s="2"/>
      <c r="E86" s="3"/>
      <c r="F86" s="3"/>
      <c r="G86" s="4"/>
      <c r="H86" s="2" t="str">
        <f t="shared" si="2"/>
        <v/>
      </c>
      <c r="I86" s="4"/>
      <c r="J86" s="2" t="str">
        <f>IFERROR(H86/(1-IF(ISBLANK(I86),Einstellungen!$B$4,I86)/100),"")</f>
        <v/>
      </c>
      <c r="K86" s="2" t="str">
        <f>IFERROR(J86*Einstellungen!$B$3/100,"")</f>
        <v/>
      </c>
      <c r="L86" s="2" t="str">
        <f>IFERROR(ROUND((J86+K86)/(Einstellungen!$B$5+0),0)*(Einstellungen!$B$5+0),"")</f>
        <v/>
      </c>
      <c r="M86" s="4" t="str">
        <f>IFERROR(100*((L86/(1+Einstellungen!$B$3/100))-H86)/(L86/(1+Einstellungen!$B$3/100)),"")</f>
        <v/>
      </c>
    </row>
    <row r="87" spans="4:13" x14ac:dyDescent="0.25">
      <c r="D87" s="2"/>
      <c r="E87" s="3"/>
      <c r="F87" s="3"/>
      <c r="G87" s="4"/>
      <c r="H87" s="2" t="str">
        <f t="shared" si="2"/>
        <v/>
      </c>
      <c r="I87" s="4"/>
      <c r="J87" s="2" t="str">
        <f>IFERROR(H87/(1-IF(ISBLANK(I87),Einstellungen!$B$4,I87)/100),"")</f>
        <v/>
      </c>
      <c r="K87" s="2" t="str">
        <f>IFERROR(J87*Einstellungen!$B$3/100,"")</f>
        <v/>
      </c>
      <c r="L87" s="2" t="str">
        <f>IFERROR(ROUND((J87+K87)/(Einstellungen!$B$5+0),0)*(Einstellungen!$B$5+0),"")</f>
        <v/>
      </c>
      <c r="M87" s="4" t="str">
        <f>IFERROR(100*((L87/(1+Einstellungen!$B$3/100))-H87)/(L87/(1+Einstellungen!$B$3/100)),"")</f>
        <v/>
      </c>
    </row>
    <row r="88" spans="4:13" x14ac:dyDescent="0.25">
      <c r="D88" s="2"/>
      <c r="E88" s="3"/>
      <c r="F88" s="3"/>
      <c r="G88" s="4"/>
      <c r="H88" s="2" t="str">
        <f t="shared" si="2"/>
        <v/>
      </c>
      <c r="I88" s="4"/>
      <c r="J88" s="2" t="str">
        <f>IFERROR(H88/(1-IF(ISBLANK(I88),Einstellungen!$B$4,I88)/100),"")</f>
        <v/>
      </c>
      <c r="K88" s="2" t="str">
        <f>IFERROR(J88*Einstellungen!$B$3/100,"")</f>
        <v/>
      </c>
      <c r="L88" s="2" t="str">
        <f>IFERROR(ROUND((J88+K88)/(Einstellungen!$B$5+0),0)*(Einstellungen!$B$5+0),"")</f>
        <v/>
      </c>
      <c r="M88" s="4" t="str">
        <f>IFERROR(100*((L88/(1+Einstellungen!$B$3/100))-H88)/(L88/(1+Einstellungen!$B$3/100)),"")</f>
        <v/>
      </c>
    </row>
    <row r="89" spans="4:13" x14ac:dyDescent="0.25">
      <c r="D89" s="2"/>
      <c r="E89" s="3"/>
      <c r="F89" s="3"/>
      <c r="G89" s="4"/>
      <c r="H89" s="2" t="str">
        <f t="shared" si="2"/>
        <v/>
      </c>
      <c r="I89" s="4"/>
      <c r="J89" s="2" t="str">
        <f>IFERROR(H89/(1-IF(ISBLANK(I89),Einstellungen!$B$4,I89)/100),"")</f>
        <v/>
      </c>
      <c r="K89" s="2" t="str">
        <f>IFERROR(J89*Einstellungen!$B$3/100,"")</f>
        <v/>
      </c>
      <c r="L89" s="2" t="str">
        <f>IFERROR(ROUND((J89+K89)/(Einstellungen!$B$5+0),0)*(Einstellungen!$B$5+0),"")</f>
        <v/>
      </c>
      <c r="M89" s="4" t="str">
        <f>IFERROR(100*((L89/(1+Einstellungen!$B$3/100))-H89)/(L89/(1+Einstellungen!$B$3/100)),"")</f>
        <v/>
      </c>
    </row>
    <row r="90" spans="4:13" x14ac:dyDescent="0.25">
      <c r="D90" s="2"/>
      <c r="E90" s="3"/>
      <c r="F90" s="3"/>
      <c r="G90" s="4"/>
      <c r="H90" s="2" t="str">
        <f t="shared" si="2"/>
        <v/>
      </c>
      <c r="I90" s="4"/>
      <c r="J90" s="2" t="str">
        <f>IFERROR(H90/(1-IF(ISBLANK(I90),Einstellungen!$B$4,I90)/100),"")</f>
        <v/>
      </c>
      <c r="K90" s="2" t="str">
        <f>IFERROR(J90*Einstellungen!$B$3/100,"")</f>
        <v/>
      </c>
      <c r="L90" s="2" t="str">
        <f>IFERROR(ROUND((J90+K90)/(Einstellungen!$B$5+0),0)*(Einstellungen!$B$5+0),"")</f>
        <v/>
      </c>
      <c r="M90" s="4" t="str">
        <f>IFERROR(100*((L90/(1+Einstellungen!$B$3/100))-H90)/(L90/(1+Einstellungen!$B$3/100)),"")</f>
        <v/>
      </c>
    </row>
    <row r="91" spans="4:13" x14ac:dyDescent="0.25">
      <c r="D91" s="2"/>
      <c r="E91" s="3"/>
      <c r="F91" s="3"/>
      <c r="G91" s="4"/>
      <c r="H91" s="2" t="str">
        <f t="shared" si="2"/>
        <v/>
      </c>
      <c r="I91" s="4"/>
      <c r="J91" s="2" t="str">
        <f>IFERROR(H91/(1-IF(ISBLANK(I91),Einstellungen!$B$4,I91)/100),"")</f>
        <v/>
      </c>
      <c r="K91" s="2" t="str">
        <f>IFERROR(J91*Einstellungen!$B$3/100,"")</f>
        <v/>
      </c>
      <c r="L91" s="2" t="str">
        <f>IFERROR(ROUND((J91+K91)/(Einstellungen!$B$5+0),0)*(Einstellungen!$B$5+0),"")</f>
        <v/>
      </c>
      <c r="M91" s="4" t="str">
        <f>IFERROR(100*((L91/(1+Einstellungen!$B$3/100))-H91)/(L91/(1+Einstellungen!$B$3/100)),"")</f>
        <v/>
      </c>
    </row>
    <row r="92" spans="4:13" x14ac:dyDescent="0.25">
      <c r="D92" s="2"/>
      <c r="E92" s="3"/>
      <c r="F92" s="3"/>
      <c r="G92" s="4"/>
      <c r="H92" s="2" t="str">
        <f t="shared" si="2"/>
        <v/>
      </c>
      <c r="I92" s="4"/>
      <c r="J92" s="2" t="str">
        <f>IFERROR(H92/(1-IF(ISBLANK(I92),Einstellungen!$B$4,I92)/100),"")</f>
        <v/>
      </c>
      <c r="K92" s="2" t="str">
        <f>IFERROR(J92*Einstellungen!$B$3/100,"")</f>
        <v/>
      </c>
      <c r="L92" s="2" t="str">
        <f>IFERROR(ROUND((J92+K92)/(Einstellungen!$B$5+0),0)*(Einstellungen!$B$5+0),"")</f>
        <v/>
      </c>
      <c r="M92" s="4" t="str">
        <f>IFERROR(100*((L92/(1+Einstellungen!$B$3/100))-H92)/(L92/(1+Einstellungen!$B$3/100)),"")</f>
        <v/>
      </c>
    </row>
    <row r="93" spans="4:13" x14ac:dyDescent="0.25">
      <c r="D93" s="2"/>
      <c r="E93" s="3"/>
      <c r="F93" s="3"/>
      <c r="G93" s="4"/>
      <c r="H93" s="2" t="str">
        <f t="shared" si="2"/>
        <v/>
      </c>
      <c r="I93" s="4"/>
      <c r="J93" s="2" t="str">
        <f>IFERROR(H93/(1-IF(ISBLANK(I93),Einstellungen!$B$4,I93)/100),"")</f>
        <v/>
      </c>
      <c r="K93" s="2" t="str">
        <f>IFERROR(J93*Einstellungen!$B$3/100,"")</f>
        <v/>
      </c>
      <c r="L93" s="2" t="str">
        <f>IFERROR(ROUND((J93+K93)/(Einstellungen!$B$5+0),0)*(Einstellungen!$B$5+0),"")</f>
        <v/>
      </c>
      <c r="M93" s="4" t="str">
        <f>IFERROR(100*((L93/(1+Einstellungen!$B$3/100))-H93)/(L93/(1+Einstellungen!$B$3/100)),"")</f>
        <v/>
      </c>
    </row>
    <row r="94" spans="4:13" x14ac:dyDescent="0.25">
      <c r="D94" s="2"/>
      <c r="E94" s="3"/>
      <c r="F94" s="3"/>
      <c r="G94" s="4"/>
      <c r="H94" s="2" t="str">
        <f t="shared" si="2"/>
        <v/>
      </c>
      <c r="I94" s="4"/>
      <c r="J94" s="2" t="str">
        <f>IFERROR(H94/(1-IF(ISBLANK(I94),Einstellungen!$B$4,I94)/100),"")</f>
        <v/>
      </c>
      <c r="K94" s="2" t="str">
        <f>IFERROR(J94*Einstellungen!$B$3/100,"")</f>
        <v/>
      </c>
      <c r="L94" s="2" t="str">
        <f>IFERROR(ROUND((J94+K94)/(Einstellungen!$B$5+0),0)*(Einstellungen!$B$5+0),"")</f>
        <v/>
      </c>
      <c r="M94" s="4" t="str">
        <f>IFERROR(100*((L94/(1+Einstellungen!$B$3/100))-H94)/(L94/(1+Einstellungen!$B$3/100)),"")</f>
        <v/>
      </c>
    </row>
    <row r="95" spans="4:13" x14ac:dyDescent="0.25">
      <c r="D95" s="2"/>
      <c r="E95" s="3"/>
      <c r="F95" s="3"/>
      <c r="G95" s="4"/>
      <c r="H95" s="2" t="str">
        <f t="shared" si="2"/>
        <v/>
      </c>
      <c r="I95" s="4"/>
      <c r="J95" s="2" t="str">
        <f>IFERROR(H95/(1-IF(ISBLANK(I95),Einstellungen!$B$4,I95)/100),"")</f>
        <v/>
      </c>
      <c r="K95" s="2" t="str">
        <f>IFERROR(J95*Einstellungen!$B$3/100,"")</f>
        <v/>
      </c>
      <c r="L95" s="2" t="str">
        <f>IFERROR(ROUND((J95+K95)/(Einstellungen!$B$5+0),0)*(Einstellungen!$B$5+0),"")</f>
        <v/>
      </c>
      <c r="M95" s="4" t="str">
        <f>IFERROR(100*((L95/(1+Einstellungen!$B$3/100))-H95)/(L95/(1+Einstellungen!$B$3/100)),"")</f>
        <v/>
      </c>
    </row>
    <row r="96" spans="4:13" x14ac:dyDescent="0.25">
      <c r="D96" s="2"/>
      <c r="E96" s="3"/>
      <c r="F96" s="3"/>
      <c r="G96" s="4"/>
      <c r="H96" s="2" t="str">
        <f t="shared" si="2"/>
        <v/>
      </c>
      <c r="I96" s="4"/>
      <c r="J96" s="2" t="str">
        <f>IFERROR(H96/(1-IF(ISBLANK(I96),Einstellungen!$B$4,I96)/100),"")</f>
        <v/>
      </c>
      <c r="K96" s="2" t="str">
        <f>IFERROR(J96*Einstellungen!$B$3/100,"")</f>
        <v/>
      </c>
      <c r="L96" s="2" t="str">
        <f>IFERROR(ROUND((J96+K96)/(Einstellungen!$B$5+0),0)*(Einstellungen!$B$5+0),"")</f>
        <v/>
      </c>
      <c r="M96" s="4" t="str">
        <f>IFERROR(100*((L96/(1+Einstellungen!$B$3/100))-H96)/(L96/(1+Einstellungen!$B$3/100)),"")</f>
        <v/>
      </c>
    </row>
    <row r="97" spans="4:13" x14ac:dyDescent="0.25">
      <c r="D97" s="2"/>
      <c r="E97" s="3"/>
      <c r="F97" s="3"/>
      <c r="G97" s="4"/>
      <c r="H97" s="2" t="str">
        <f t="shared" si="2"/>
        <v/>
      </c>
      <c r="I97" s="4"/>
      <c r="J97" s="2" t="str">
        <f>IFERROR(H97/(1-IF(ISBLANK(I97),Einstellungen!$B$4,I97)/100),"")</f>
        <v/>
      </c>
      <c r="K97" s="2" t="str">
        <f>IFERROR(J97*Einstellungen!$B$3/100,"")</f>
        <v/>
      </c>
      <c r="L97" s="2" t="str">
        <f>IFERROR(ROUND((J97+K97)/(Einstellungen!$B$5+0),0)*(Einstellungen!$B$5+0),"")</f>
        <v/>
      </c>
      <c r="M97" s="4" t="str">
        <f>IFERROR(100*((L97/(1+Einstellungen!$B$3/100))-H97)/(L97/(1+Einstellungen!$B$3/100)),"")</f>
        <v/>
      </c>
    </row>
    <row r="98" spans="4:13" x14ac:dyDescent="0.25">
      <c r="D98" s="2"/>
      <c r="E98" s="3"/>
      <c r="F98" s="3"/>
      <c r="G98" s="4"/>
      <c r="H98" s="2" t="str">
        <f t="shared" si="2"/>
        <v/>
      </c>
      <c r="I98" s="4"/>
      <c r="J98" s="2" t="str">
        <f>IFERROR(H98/(1-IF(ISBLANK(I98),Einstellungen!$B$4,I98)/100),"")</f>
        <v/>
      </c>
      <c r="K98" s="2" t="str">
        <f>IFERROR(J98*Einstellungen!$B$3/100,"")</f>
        <v/>
      </c>
      <c r="L98" s="2" t="str">
        <f>IFERROR(ROUND((J98+K98)/(Einstellungen!$B$5+0),0)*(Einstellungen!$B$5+0),"")</f>
        <v/>
      </c>
      <c r="M98" s="4" t="str">
        <f>IFERROR(100*((L98/(1+Einstellungen!$B$3/100))-H98)/(L98/(1+Einstellungen!$B$3/100)),"")</f>
        <v/>
      </c>
    </row>
    <row r="99" spans="4:13" x14ac:dyDescent="0.25">
      <c r="D99" s="2"/>
      <c r="E99" s="3"/>
      <c r="F99" s="3"/>
      <c r="G99" s="4"/>
      <c r="H99" s="2" t="str">
        <f t="shared" si="2"/>
        <v/>
      </c>
      <c r="I99" s="4"/>
      <c r="J99" s="2" t="str">
        <f>IFERROR(H99/(1-IF(ISBLANK(I99),Einstellungen!$B$4,I99)/100),"")</f>
        <v/>
      </c>
      <c r="K99" s="2" t="str">
        <f>IFERROR(J99*Einstellungen!$B$3/100,"")</f>
        <v/>
      </c>
      <c r="L99" s="2" t="str">
        <f>IFERROR(ROUND((J99+K99)/(Einstellungen!$B$5+0),0)*(Einstellungen!$B$5+0),"")</f>
        <v/>
      </c>
      <c r="M99" s="4" t="str">
        <f>IFERROR(100*((L99/(1+Einstellungen!$B$3/100))-H99)/(L99/(1+Einstellungen!$B$3/100)),"")</f>
        <v/>
      </c>
    </row>
    <row r="100" spans="4:13" x14ac:dyDescent="0.25">
      <c r="D100" s="2"/>
      <c r="E100" s="3"/>
      <c r="F100" s="3"/>
      <c r="G100" s="4"/>
      <c r="H100" s="2" t="str">
        <f t="shared" ref="H100:H131" si="3">IFERROR((D100/E100)*F100*(1+G100/100),"")</f>
        <v/>
      </c>
      <c r="I100" s="4"/>
      <c r="J100" s="2" t="str">
        <f>IFERROR(H100/(1-IF(ISBLANK(I100),Einstellungen!$B$4,I100)/100),"")</f>
        <v/>
      </c>
      <c r="K100" s="2" t="str">
        <f>IFERROR(J100*Einstellungen!$B$3/100,"")</f>
        <v/>
      </c>
      <c r="L100" s="2" t="str">
        <f>IFERROR(ROUND((J100+K100)/(Einstellungen!$B$5+0),0)*(Einstellungen!$B$5+0),"")</f>
        <v/>
      </c>
      <c r="M100" s="4" t="str">
        <f>IFERROR(100*((L100/(1+Einstellungen!$B$3/100))-H100)/(L100/(1+Einstellungen!$B$3/100)),"")</f>
        <v/>
      </c>
    </row>
    <row r="101" spans="4:13" x14ac:dyDescent="0.25">
      <c r="D101" s="2"/>
      <c r="E101" s="3"/>
      <c r="F101" s="3"/>
      <c r="G101" s="4"/>
      <c r="H101" s="2" t="str">
        <f t="shared" si="3"/>
        <v/>
      </c>
      <c r="I101" s="4"/>
      <c r="J101" s="2" t="str">
        <f>IFERROR(H101/(1-IF(ISBLANK(I101),Einstellungen!$B$4,I101)/100),"")</f>
        <v/>
      </c>
      <c r="K101" s="2" t="str">
        <f>IFERROR(J101*Einstellungen!$B$3/100,"")</f>
        <v/>
      </c>
      <c r="L101" s="2" t="str">
        <f>IFERROR(ROUND((J101+K101)/(Einstellungen!$B$5+0),0)*(Einstellungen!$B$5+0),"")</f>
        <v/>
      </c>
      <c r="M101" s="4" t="str">
        <f>IFERROR(100*((L101/(1+Einstellungen!$B$3/100))-H101)/(L101/(1+Einstellungen!$B$3/100)),"")</f>
        <v/>
      </c>
    </row>
    <row r="102" spans="4:13" x14ac:dyDescent="0.25">
      <c r="D102" s="2"/>
      <c r="E102" s="3"/>
      <c r="F102" s="3"/>
      <c r="G102" s="4"/>
      <c r="H102" s="2" t="str">
        <f t="shared" si="3"/>
        <v/>
      </c>
      <c r="I102" s="4"/>
      <c r="J102" s="2" t="str">
        <f>IFERROR(H102/(1-IF(ISBLANK(I102),Einstellungen!$B$4,I102)/100),"")</f>
        <v/>
      </c>
      <c r="K102" s="2" t="str">
        <f>IFERROR(J102*Einstellungen!$B$3/100,"")</f>
        <v/>
      </c>
      <c r="L102" s="2" t="str">
        <f>IFERROR(ROUND((J102+K102)/(Einstellungen!$B$5+0),0)*(Einstellungen!$B$5+0),"")</f>
        <v/>
      </c>
      <c r="M102" s="4" t="str">
        <f>IFERROR(100*((L102/(1+Einstellungen!$B$3/100))-H102)/(L102/(1+Einstellungen!$B$3/100)),"")</f>
        <v/>
      </c>
    </row>
    <row r="103" spans="4:13" x14ac:dyDescent="0.25">
      <c r="D103" s="2"/>
      <c r="E103" s="3"/>
      <c r="F103" s="3"/>
      <c r="G103" s="4"/>
      <c r="H103" s="2" t="str">
        <f t="shared" si="3"/>
        <v/>
      </c>
      <c r="I103" s="4"/>
      <c r="J103" s="2" t="str">
        <f>IFERROR(H103/(1-IF(ISBLANK(I103),Einstellungen!$B$4,I103)/100),"")</f>
        <v/>
      </c>
      <c r="K103" s="2" t="str">
        <f>IFERROR(J103*Einstellungen!$B$3/100,"")</f>
        <v/>
      </c>
      <c r="L103" s="2" t="str">
        <f>IFERROR(ROUND((J103+K103)/(Einstellungen!$B$5+0),0)*(Einstellungen!$B$5+0),"")</f>
        <v/>
      </c>
      <c r="M103" s="4" t="str">
        <f>IFERROR(100*((L103/(1+Einstellungen!$B$3/100))-H103)/(L103/(1+Einstellungen!$B$3/100)),"")</f>
        <v/>
      </c>
    </row>
    <row r="104" spans="4:13" x14ac:dyDescent="0.25">
      <c r="D104" s="2"/>
      <c r="E104" s="3"/>
      <c r="F104" s="3"/>
      <c r="G104" s="4"/>
      <c r="H104" s="2" t="str">
        <f t="shared" si="3"/>
        <v/>
      </c>
      <c r="I104" s="4"/>
      <c r="J104" s="2" t="str">
        <f>IFERROR(H104/(1-IF(ISBLANK(I104),Einstellungen!$B$4,I104)/100),"")</f>
        <v/>
      </c>
      <c r="K104" s="2" t="str">
        <f>IFERROR(J104*Einstellungen!$B$3/100,"")</f>
        <v/>
      </c>
      <c r="L104" s="2" t="str">
        <f>IFERROR(ROUND((J104+K104)/(Einstellungen!$B$5+0),0)*(Einstellungen!$B$5+0),"")</f>
        <v/>
      </c>
      <c r="M104" s="4" t="str">
        <f>IFERROR(100*((L104/(1+Einstellungen!$B$3/100))-H104)/(L104/(1+Einstellungen!$B$3/100)),"")</f>
        <v/>
      </c>
    </row>
    <row r="105" spans="4:13" x14ac:dyDescent="0.25">
      <c r="D105" s="2"/>
      <c r="E105" s="3"/>
      <c r="F105" s="3"/>
      <c r="G105" s="4"/>
      <c r="H105" s="2" t="str">
        <f t="shared" si="3"/>
        <v/>
      </c>
      <c r="I105" s="4"/>
      <c r="J105" s="2" t="str">
        <f>IFERROR(H105/(1-IF(ISBLANK(I105),Einstellungen!$B$4,I105)/100),"")</f>
        <v/>
      </c>
      <c r="K105" s="2" t="str">
        <f>IFERROR(J105*Einstellungen!$B$3/100,"")</f>
        <v/>
      </c>
      <c r="L105" s="2" t="str">
        <f>IFERROR(ROUND((J105+K105)/(Einstellungen!$B$5+0),0)*(Einstellungen!$B$5+0),"")</f>
        <v/>
      </c>
      <c r="M105" s="4" t="str">
        <f>IFERROR(100*((L105/(1+Einstellungen!$B$3/100))-H105)/(L105/(1+Einstellungen!$B$3/100)),"")</f>
        <v/>
      </c>
    </row>
    <row r="106" spans="4:13" x14ac:dyDescent="0.25">
      <c r="D106" s="2"/>
      <c r="E106" s="3"/>
      <c r="F106" s="3"/>
      <c r="G106" s="4"/>
      <c r="H106" s="2" t="str">
        <f t="shared" si="3"/>
        <v/>
      </c>
      <c r="I106" s="4"/>
      <c r="J106" s="2" t="str">
        <f>IFERROR(H106/(1-IF(ISBLANK(I106),Einstellungen!$B$4,I106)/100),"")</f>
        <v/>
      </c>
      <c r="K106" s="2" t="str">
        <f>IFERROR(J106*Einstellungen!$B$3/100,"")</f>
        <v/>
      </c>
      <c r="L106" s="2" t="str">
        <f>IFERROR(ROUND((J106+K106)/(Einstellungen!$B$5+0),0)*(Einstellungen!$B$5+0),"")</f>
        <v/>
      </c>
      <c r="M106" s="4" t="str">
        <f>IFERROR(100*((L106/(1+Einstellungen!$B$3/100))-H106)/(L106/(1+Einstellungen!$B$3/100)),"")</f>
        <v/>
      </c>
    </row>
    <row r="107" spans="4:13" x14ac:dyDescent="0.25">
      <c r="D107" s="2"/>
      <c r="E107" s="3"/>
      <c r="F107" s="3"/>
      <c r="G107" s="4"/>
      <c r="H107" s="2" t="str">
        <f t="shared" si="3"/>
        <v/>
      </c>
      <c r="I107" s="4"/>
      <c r="J107" s="2" t="str">
        <f>IFERROR(H107/(1-IF(ISBLANK(I107),Einstellungen!$B$4,I107)/100),"")</f>
        <v/>
      </c>
      <c r="K107" s="2" t="str">
        <f>IFERROR(J107*Einstellungen!$B$3/100,"")</f>
        <v/>
      </c>
      <c r="L107" s="2" t="str">
        <f>IFERROR(ROUND((J107+K107)/(Einstellungen!$B$5+0),0)*(Einstellungen!$B$5+0),"")</f>
        <v/>
      </c>
      <c r="M107" s="4" t="str">
        <f>IFERROR(100*((L107/(1+Einstellungen!$B$3/100))-H107)/(L107/(1+Einstellungen!$B$3/100)),"")</f>
        <v/>
      </c>
    </row>
    <row r="108" spans="4:13" x14ac:dyDescent="0.25">
      <c r="D108" s="2"/>
      <c r="E108" s="3"/>
      <c r="F108" s="3"/>
      <c r="G108" s="4"/>
      <c r="H108" s="2" t="str">
        <f t="shared" si="3"/>
        <v/>
      </c>
      <c r="I108" s="4"/>
      <c r="J108" s="2" t="str">
        <f>IFERROR(H108/(1-IF(ISBLANK(I108),Einstellungen!$B$4,I108)/100),"")</f>
        <v/>
      </c>
      <c r="K108" s="2" t="str">
        <f>IFERROR(J108*Einstellungen!$B$3/100,"")</f>
        <v/>
      </c>
      <c r="L108" s="2" t="str">
        <f>IFERROR(ROUND((J108+K108)/(Einstellungen!$B$5+0),0)*(Einstellungen!$B$5+0),"")</f>
        <v/>
      </c>
      <c r="M108" s="4" t="str">
        <f>IFERROR(100*((L108/(1+Einstellungen!$B$3/100))-H108)/(L108/(1+Einstellungen!$B$3/100)),"")</f>
        <v/>
      </c>
    </row>
    <row r="109" spans="4:13" x14ac:dyDescent="0.25">
      <c r="D109" s="2"/>
      <c r="E109" s="3"/>
      <c r="F109" s="3"/>
      <c r="G109" s="4"/>
      <c r="H109" s="2" t="str">
        <f t="shared" si="3"/>
        <v/>
      </c>
      <c r="I109" s="4"/>
      <c r="J109" s="2" t="str">
        <f>IFERROR(H109/(1-IF(ISBLANK(I109),Einstellungen!$B$4,I109)/100),"")</f>
        <v/>
      </c>
      <c r="K109" s="2" t="str">
        <f>IFERROR(J109*Einstellungen!$B$3/100,"")</f>
        <v/>
      </c>
      <c r="L109" s="2" t="str">
        <f>IFERROR(ROUND((J109+K109)/(Einstellungen!$B$5+0),0)*(Einstellungen!$B$5+0),"")</f>
        <v/>
      </c>
      <c r="M109" s="4" t="str">
        <f>IFERROR(100*((L109/(1+Einstellungen!$B$3/100))-H109)/(L109/(1+Einstellungen!$B$3/100)),"")</f>
        <v/>
      </c>
    </row>
    <row r="110" spans="4:13" x14ac:dyDescent="0.25">
      <c r="D110" s="2"/>
      <c r="E110" s="3"/>
      <c r="F110" s="3"/>
      <c r="G110" s="4"/>
      <c r="H110" s="2" t="str">
        <f t="shared" si="3"/>
        <v/>
      </c>
      <c r="I110" s="4"/>
      <c r="J110" s="2" t="str">
        <f>IFERROR(H110/(1-IF(ISBLANK(I110),Einstellungen!$B$4,I110)/100),"")</f>
        <v/>
      </c>
      <c r="K110" s="2" t="str">
        <f>IFERROR(J110*Einstellungen!$B$3/100,"")</f>
        <v/>
      </c>
      <c r="L110" s="2" t="str">
        <f>IFERROR(ROUND((J110+K110)/(Einstellungen!$B$5+0),0)*(Einstellungen!$B$5+0),"")</f>
        <v/>
      </c>
      <c r="M110" s="4" t="str">
        <f>IFERROR(100*((L110/(1+Einstellungen!$B$3/100))-H110)/(L110/(1+Einstellungen!$B$3/100)),"")</f>
        <v/>
      </c>
    </row>
    <row r="111" spans="4:13" x14ac:dyDescent="0.25">
      <c r="D111" s="2"/>
      <c r="E111" s="3"/>
      <c r="F111" s="3"/>
      <c r="G111" s="4"/>
      <c r="H111" s="2" t="str">
        <f t="shared" si="3"/>
        <v/>
      </c>
      <c r="I111" s="4"/>
      <c r="J111" s="2" t="str">
        <f>IFERROR(H111/(1-IF(ISBLANK(I111),Einstellungen!$B$4,I111)/100),"")</f>
        <v/>
      </c>
      <c r="K111" s="2" t="str">
        <f>IFERROR(J111*Einstellungen!$B$3/100,"")</f>
        <v/>
      </c>
      <c r="L111" s="2" t="str">
        <f>IFERROR(ROUND((J111+K111)/(Einstellungen!$B$5+0),0)*(Einstellungen!$B$5+0),"")</f>
        <v/>
      </c>
      <c r="M111" s="4" t="str">
        <f>IFERROR(100*((L111/(1+Einstellungen!$B$3/100))-H111)/(L111/(1+Einstellungen!$B$3/100)),"")</f>
        <v/>
      </c>
    </row>
    <row r="112" spans="4:13" x14ac:dyDescent="0.25">
      <c r="D112" s="2"/>
      <c r="E112" s="3"/>
      <c r="F112" s="3"/>
      <c r="G112" s="4"/>
      <c r="H112" s="2" t="str">
        <f t="shared" si="3"/>
        <v/>
      </c>
      <c r="I112" s="4"/>
      <c r="J112" s="2" t="str">
        <f>IFERROR(H112/(1-IF(ISBLANK(I112),Einstellungen!$B$4,I112)/100),"")</f>
        <v/>
      </c>
      <c r="K112" s="2" t="str">
        <f>IFERROR(J112*Einstellungen!$B$3/100,"")</f>
        <v/>
      </c>
      <c r="L112" s="2" t="str">
        <f>IFERROR(ROUND((J112+K112)/(Einstellungen!$B$5+0),0)*(Einstellungen!$B$5+0),"")</f>
        <v/>
      </c>
      <c r="M112" s="4" t="str">
        <f>IFERROR(100*((L112/(1+Einstellungen!$B$3/100))-H112)/(L112/(1+Einstellungen!$B$3/100)),"")</f>
        <v/>
      </c>
    </row>
    <row r="113" spans="4:13" x14ac:dyDescent="0.25">
      <c r="D113" s="2"/>
      <c r="E113" s="3"/>
      <c r="F113" s="3"/>
      <c r="G113" s="4"/>
      <c r="H113" s="2" t="str">
        <f t="shared" si="3"/>
        <v/>
      </c>
      <c r="I113" s="4"/>
      <c r="J113" s="2" t="str">
        <f>IFERROR(H113/(1-IF(ISBLANK(I113),Einstellungen!$B$4,I113)/100),"")</f>
        <v/>
      </c>
      <c r="K113" s="2" t="str">
        <f>IFERROR(J113*Einstellungen!$B$3/100,"")</f>
        <v/>
      </c>
      <c r="L113" s="2" t="str">
        <f>IFERROR(ROUND((J113+K113)/(Einstellungen!$B$5+0),0)*(Einstellungen!$B$5+0),"")</f>
        <v/>
      </c>
      <c r="M113" s="4" t="str">
        <f>IFERROR(100*((L113/(1+Einstellungen!$B$3/100))-H113)/(L113/(1+Einstellungen!$B$3/100)),"")</f>
        <v/>
      </c>
    </row>
    <row r="114" spans="4:13" x14ac:dyDescent="0.25">
      <c r="D114" s="2"/>
      <c r="E114" s="3"/>
      <c r="F114" s="3"/>
      <c r="G114" s="4"/>
      <c r="H114" s="2" t="str">
        <f t="shared" si="3"/>
        <v/>
      </c>
      <c r="I114" s="4"/>
      <c r="J114" s="2" t="str">
        <f>IFERROR(H114/(1-IF(ISBLANK(I114),Einstellungen!$B$4,I114)/100),"")</f>
        <v/>
      </c>
      <c r="K114" s="2" t="str">
        <f>IFERROR(J114*Einstellungen!$B$3/100,"")</f>
        <v/>
      </c>
      <c r="L114" s="2" t="str">
        <f>IFERROR(ROUND((J114+K114)/(Einstellungen!$B$5+0),0)*(Einstellungen!$B$5+0),"")</f>
        <v/>
      </c>
      <c r="M114" s="4" t="str">
        <f>IFERROR(100*((L114/(1+Einstellungen!$B$3/100))-H114)/(L114/(1+Einstellungen!$B$3/100)),"")</f>
        <v/>
      </c>
    </row>
    <row r="115" spans="4:13" x14ac:dyDescent="0.25">
      <c r="D115" s="2"/>
      <c r="E115" s="3"/>
      <c r="F115" s="3"/>
      <c r="G115" s="4"/>
      <c r="H115" s="2" t="str">
        <f t="shared" si="3"/>
        <v/>
      </c>
      <c r="I115" s="4"/>
      <c r="J115" s="2" t="str">
        <f>IFERROR(H115/(1-IF(ISBLANK(I115),Einstellungen!$B$4,I115)/100),"")</f>
        <v/>
      </c>
      <c r="K115" s="2" t="str">
        <f>IFERROR(J115*Einstellungen!$B$3/100,"")</f>
        <v/>
      </c>
      <c r="L115" s="2" t="str">
        <f>IFERROR(ROUND((J115+K115)/(Einstellungen!$B$5+0),0)*(Einstellungen!$B$5+0),"")</f>
        <v/>
      </c>
      <c r="M115" s="4" t="str">
        <f>IFERROR(100*((L115/(1+Einstellungen!$B$3/100))-H115)/(L115/(1+Einstellungen!$B$3/100)),"")</f>
        <v/>
      </c>
    </row>
    <row r="116" spans="4:13" x14ac:dyDescent="0.25">
      <c r="D116" s="2"/>
      <c r="E116" s="3"/>
      <c r="F116" s="3"/>
      <c r="G116" s="4"/>
      <c r="H116" s="2" t="str">
        <f t="shared" si="3"/>
        <v/>
      </c>
      <c r="I116" s="4"/>
      <c r="J116" s="2" t="str">
        <f>IFERROR(H116/(1-IF(ISBLANK(I116),Einstellungen!$B$4,I116)/100),"")</f>
        <v/>
      </c>
      <c r="K116" s="2" t="str">
        <f>IFERROR(J116*Einstellungen!$B$3/100,"")</f>
        <v/>
      </c>
      <c r="L116" s="2" t="str">
        <f>IFERROR(ROUND((J116+K116)/(Einstellungen!$B$5+0),0)*(Einstellungen!$B$5+0),"")</f>
        <v/>
      </c>
      <c r="M116" s="4" t="str">
        <f>IFERROR(100*((L116/(1+Einstellungen!$B$3/100))-H116)/(L116/(1+Einstellungen!$B$3/100)),"")</f>
        <v/>
      </c>
    </row>
    <row r="117" spans="4:13" x14ac:dyDescent="0.25">
      <c r="D117" s="2"/>
      <c r="E117" s="3"/>
      <c r="F117" s="3"/>
      <c r="G117" s="4"/>
      <c r="H117" s="2" t="str">
        <f t="shared" si="3"/>
        <v/>
      </c>
      <c r="I117" s="4"/>
      <c r="J117" s="2" t="str">
        <f>IFERROR(H117/(1-IF(ISBLANK(I117),Einstellungen!$B$4,I117)/100),"")</f>
        <v/>
      </c>
      <c r="K117" s="2" t="str">
        <f>IFERROR(J117*Einstellungen!$B$3/100,"")</f>
        <v/>
      </c>
      <c r="L117" s="2" t="str">
        <f>IFERROR(ROUND((J117+K117)/(Einstellungen!$B$5+0),0)*(Einstellungen!$B$5+0),"")</f>
        <v/>
      </c>
      <c r="M117" s="4" t="str">
        <f>IFERROR(100*((L117/(1+Einstellungen!$B$3/100))-H117)/(L117/(1+Einstellungen!$B$3/100)),"")</f>
        <v/>
      </c>
    </row>
    <row r="118" spans="4:13" x14ac:dyDescent="0.25">
      <c r="D118" s="2"/>
      <c r="E118" s="3"/>
      <c r="F118" s="3"/>
      <c r="G118" s="4"/>
      <c r="H118" s="2" t="str">
        <f t="shared" si="3"/>
        <v/>
      </c>
      <c r="I118" s="4"/>
      <c r="J118" s="2" t="str">
        <f>IFERROR(H118/(1-IF(ISBLANK(I118),Einstellungen!$B$4,I118)/100),"")</f>
        <v/>
      </c>
      <c r="K118" s="2" t="str">
        <f>IFERROR(J118*Einstellungen!$B$3/100,"")</f>
        <v/>
      </c>
      <c r="L118" s="2" t="str">
        <f>IFERROR(ROUND((J118+K118)/(Einstellungen!$B$5+0),0)*(Einstellungen!$B$5+0),"")</f>
        <v/>
      </c>
      <c r="M118" s="4" t="str">
        <f>IFERROR(100*((L118/(1+Einstellungen!$B$3/100))-H118)/(L118/(1+Einstellungen!$B$3/100)),"")</f>
        <v/>
      </c>
    </row>
    <row r="119" spans="4:13" x14ac:dyDescent="0.25">
      <c r="D119" s="2"/>
      <c r="E119" s="3"/>
      <c r="F119" s="3"/>
      <c r="G119" s="4"/>
      <c r="H119" s="2" t="str">
        <f t="shared" si="3"/>
        <v/>
      </c>
      <c r="I119" s="4"/>
      <c r="J119" s="2" t="str">
        <f>IFERROR(H119/(1-IF(ISBLANK(I119),Einstellungen!$B$4,I119)/100),"")</f>
        <v/>
      </c>
      <c r="K119" s="2" t="str">
        <f>IFERROR(J119*Einstellungen!$B$3/100,"")</f>
        <v/>
      </c>
      <c r="L119" s="2" t="str">
        <f>IFERROR(ROUND((J119+K119)/(Einstellungen!$B$5+0),0)*(Einstellungen!$B$5+0),"")</f>
        <v/>
      </c>
      <c r="M119" s="4" t="str">
        <f>IFERROR(100*((L119/(1+Einstellungen!$B$3/100))-H119)/(L119/(1+Einstellungen!$B$3/100)),"")</f>
        <v/>
      </c>
    </row>
    <row r="120" spans="4:13" x14ac:dyDescent="0.25">
      <c r="D120" s="2"/>
      <c r="E120" s="3"/>
      <c r="F120" s="3"/>
      <c r="G120" s="4"/>
      <c r="H120" s="2" t="str">
        <f t="shared" si="3"/>
        <v/>
      </c>
      <c r="I120" s="4"/>
      <c r="J120" s="2" t="str">
        <f>IFERROR(H120/(1-IF(ISBLANK(I120),Einstellungen!$B$4,I120)/100),"")</f>
        <v/>
      </c>
      <c r="K120" s="2" t="str">
        <f>IFERROR(J120*Einstellungen!$B$3/100,"")</f>
        <v/>
      </c>
      <c r="L120" s="2" t="str">
        <f>IFERROR(ROUND((J120+K120)/(Einstellungen!$B$5+0),0)*(Einstellungen!$B$5+0),"")</f>
        <v/>
      </c>
      <c r="M120" s="4" t="str">
        <f>IFERROR(100*((L120/(1+Einstellungen!$B$3/100))-H120)/(L120/(1+Einstellungen!$B$3/100)),"")</f>
        <v/>
      </c>
    </row>
    <row r="121" spans="4:13" x14ac:dyDescent="0.25">
      <c r="D121" s="2"/>
      <c r="E121" s="3"/>
      <c r="F121" s="3"/>
      <c r="G121" s="4"/>
      <c r="H121" s="2" t="str">
        <f t="shared" si="3"/>
        <v/>
      </c>
      <c r="I121" s="4"/>
      <c r="J121" s="2" t="str">
        <f>IFERROR(H121/(1-IF(ISBLANK(I121),Einstellungen!$B$4,I121)/100),"")</f>
        <v/>
      </c>
      <c r="K121" s="2" t="str">
        <f>IFERROR(J121*Einstellungen!$B$3/100,"")</f>
        <v/>
      </c>
      <c r="L121" s="2" t="str">
        <f>IFERROR(ROUND((J121+K121)/(Einstellungen!$B$5+0),0)*(Einstellungen!$B$5+0),"")</f>
        <v/>
      </c>
      <c r="M121" s="4" t="str">
        <f>IFERROR(100*((L121/(1+Einstellungen!$B$3/100))-H121)/(L121/(1+Einstellungen!$B$3/100)),"")</f>
        <v/>
      </c>
    </row>
    <row r="122" spans="4:13" x14ac:dyDescent="0.25">
      <c r="D122" s="2"/>
      <c r="E122" s="3"/>
      <c r="F122" s="3"/>
      <c r="G122" s="4"/>
      <c r="H122" s="2" t="str">
        <f t="shared" si="3"/>
        <v/>
      </c>
      <c r="I122" s="4"/>
      <c r="J122" s="2" t="str">
        <f>IFERROR(H122/(1-IF(ISBLANK(I122),Einstellungen!$B$4,I122)/100),"")</f>
        <v/>
      </c>
      <c r="K122" s="2" t="str">
        <f>IFERROR(J122*Einstellungen!$B$3/100,"")</f>
        <v/>
      </c>
      <c r="L122" s="2" t="str">
        <f>IFERROR(ROUND((J122+K122)/(Einstellungen!$B$5+0),0)*(Einstellungen!$B$5+0),"")</f>
        <v/>
      </c>
      <c r="M122" s="4" t="str">
        <f>IFERROR(100*((L122/(1+Einstellungen!$B$3/100))-H122)/(L122/(1+Einstellungen!$B$3/100)),"")</f>
        <v/>
      </c>
    </row>
    <row r="123" spans="4:13" x14ac:dyDescent="0.25">
      <c r="D123" s="2"/>
      <c r="E123" s="3"/>
      <c r="F123" s="3"/>
      <c r="G123" s="4"/>
      <c r="H123" s="2" t="str">
        <f t="shared" si="3"/>
        <v/>
      </c>
      <c r="I123" s="4"/>
      <c r="J123" s="2" t="str">
        <f>IFERROR(H123/(1-IF(ISBLANK(I123),Einstellungen!$B$4,I123)/100),"")</f>
        <v/>
      </c>
      <c r="K123" s="2" t="str">
        <f>IFERROR(J123*Einstellungen!$B$3/100,"")</f>
        <v/>
      </c>
      <c r="L123" s="2" t="str">
        <f>IFERROR(ROUND((J123+K123)/(Einstellungen!$B$5+0),0)*(Einstellungen!$B$5+0),"")</f>
        <v/>
      </c>
      <c r="M123" s="4" t="str">
        <f>IFERROR(100*((L123/(1+Einstellungen!$B$3/100))-H123)/(L123/(1+Einstellungen!$B$3/100)),"")</f>
        <v/>
      </c>
    </row>
    <row r="124" spans="4:13" x14ac:dyDescent="0.25">
      <c r="D124" s="2"/>
      <c r="E124" s="3"/>
      <c r="F124" s="3"/>
      <c r="G124" s="4"/>
      <c r="H124" s="2" t="str">
        <f t="shared" si="3"/>
        <v/>
      </c>
      <c r="I124" s="4"/>
      <c r="J124" s="2" t="str">
        <f>IFERROR(H124/(1-IF(ISBLANK(I124),Einstellungen!$B$4,I124)/100),"")</f>
        <v/>
      </c>
      <c r="K124" s="2" t="str">
        <f>IFERROR(J124*Einstellungen!$B$3/100,"")</f>
        <v/>
      </c>
      <c r="L124" s="2" t="str">
        <f>IFERROR(ROUND((J124+K124)/(Einstellungen!$B$5+0),0)*(Einstellungen!$B$5+0),"")</f>
        <v/>
      </c>
      <c r="M124" s="4" t="str">
        <f>IFERROR(100*((L124/(1+Einstellungen!$B$3/100))-H124)/(L124/(1+Einstellungen!$B$3/100)),"")</f>
        <v/>
      </c>
    </row>
    <row r="125" spans="4:13" x14ac:dyDescent="0.25">
      <c r="D125" s="2"/>
      <c r="E125" s="3"/>
      <c r="F125" s="3"/>
      <c r="G125" s="4"/>
      <c r="H125" s="2" t="str">
        <f t="shared" si="3"/>
        <v/>
      </c>
      <c r="I125" s="4"/>
      <c r="J125" s="2" t="str">
        <f>IFERROR(H125/(1-IF(ISBLANK(I125),Einstellungen!$B$4,I125)/100),"")</f>
        <v/>
      </c>
      <c r="K125" s="2" t="str">
        <f>IFERROR(J125*Einstellungen!$B$3/100,"")</f>
        <v/>
      </c>
      <c r="L125" s="2" t="str">
        <f>IFERROR(ROUND((J125+K125)/(Einstellungen!$B$5+0),0)*(Einstellungen!$B$5+0),"")</f>
        <v/>
      </c>
      <c r="M125" s="4" t="str">
        <f>IFERROR(100*((L125/(1+Einstellungen!$B$3/100))-H125)/(L125/(1+Einstellungen!$B$3/100)),"")</f>
        <v/>
      </c>
    </row>
    <row r="126" spans="4:13" x14ac:dyDescent="0.25">
      <c r="D126" s="2"/>
      <c r="E126" s="3"/>
      <c r="F126" s="3"/>
      <c r="G126" s="4"/>
      <c r="H126" s="2" t="str">
        <f t="shared" si="3"/>
        <v/>
      </c>
      <c r="I126" s="4"/>
      <c r="J126" s="2" t="str">
        <f>IFERROR(H126/(1-IF(ISBLANK(I126),Einstellungen!$B$4,I126)/100),"")</f>
        <v/>
      </c>
      <c r="K126" s="2" t="str">
        <f>IFERROR(J126*Einstellungen!$B$3/100,"")</f>
        <v/>
      </c>
      <c r="L126" s="2" t="str">
        <f>IFERROR(ROUND((J126+K126)/(Einstellungen!$B$5+0),0)*(Einstellungen!$B$5+0),"")</f>
        <v/>
      </c>
      <c r="M126" s="4" t="str">
        <f>IFERROR(100*((L126/(1+Einstellungen!$B$3/100))-H126)/(L126/(1+Einstellungen!$B$3/100)),"")</f>
        <v/>
      </c>
    </row>
    <row r="127" spans="4:13" x14ac:dyDescent="0.25">
      <c r="D127" s="2"/>
      <c r="E127" s="3"/>
      <c r="F127" s="3"/>
      <c r="G127" s="4"/>
      <c r="H127" s="2" t="str">
        <f t="shared" si="3"/>
        <v/>
      </c>
      <c r="I127" s="4"/>
      <c r="J127" s="2" t="str">
        <f>IFERROR(H127/(1-IF(ISBLANK(I127),Einstellungen!$B$4,I127)/100),"")</f>
        <v/>
      </c>
      <c r="K127" s="2" t="str">
        <f>IFERROR(J127*Einstellungen!$B$3/100,"")</f>
        <v/>
      </c>
      <c r="L127" s="2" t="str">
        <f>IFERROR(ROUND((J127+K127)/(Einstellungen!$B$5+0),0)*(Einstellungen!$B$5+0),"")</f>
        <v/>
      </c>
      <c r="M127" s="4" t="str">
        <f>IFERROR(100*((L127/(1+Einstellungen!$B$3/100))-H127)/(L127/(1+Einstellungen!$B$3/100)),"")</f>
        <v/>
      </c>
    </row>
    <row r="128" spans="4:13" x14ac:dyDescent="0.25">
      <c r="D128" s="2"/>
      <c r="E128" s="3"/>
      <c r="F128" s="3"/>
      <c r="G128" s="4"/>
      <c r="H128" s="2" t="str">
        <f t="shared" si="3"/>
        <v/>
      </c>
      <c r="I128" s="4"/>
      <c r="J128" s="2" t="str">
        <f>IFERROR(H128/(1-IF(ISBLANK(I128),Einstellungen!$B$4,I128)/100),"")</f>
        <v/>
      </c>
      <c r="K128" s="2" t="str">
        <f>IFERROR(J128*Einstellungen!$B$3/100,"")</f>
        <v/>
      </c>
      <c r="L128" s="2" t="str">
        <f>IFERROR(ROUND((J128+K128)/(Einstellungen!$B$5+0),0)*(Einstellungen!$B$5+0),"")</f>
        <v/>
      </c>
      <c r="M128" s="4" t="str">
        <f>IFERROR(100*((L128/(1+Einstellungen!$B$3/100))-H128)/(L128/(1+Einstellungen!$B$3/100)),"")</f>
        <v/>
      </c>
    </row>
    <row r="129" spans="4:13" x14ac:dyDescent="0.25">
      <c r="D129" s="2"/>
      <c r="E129" s="3"/>
      <c r="F129" s="3"/>
      <c r="G129" s="4"/>
      <c r="H129" s="2" t="str">
        <f t="shared" si="3"/>
        <v/>
      </c>
      <c r="I129" s="4"/>
      <c r="J129" s="2" t="str">
        <f>IFERROR(H129/(1-IF(ISBLANK(I129),Einstellungen!$B$4,I129)/100),"")</f>
        <v/>
      </c>
      <c r="K129" s="2" t="str">
        <f>IFERROR(J129*Einstellungen!$B$3/100,"")</f>
        <v/>
      </c>
      <c r="L129" s="2" t="str">
        <f>IFERROR(ROUND((J129+K129)/(Einstellungen!$B$5+0),0)*(Einstellungen!$B$5+0),"")</f>
        <v/>
      </c>
      <c r="M129" s="4" t="str">
        <f>IFERROR(100*((L129/(1+Einstellungen!$B$3/100))-H129)/(L129/(1+Einstellungen!$B$3/100)),"")</f>
        <v/>
      </c>
    </row>
    <row r="130" spans="4:13" x14ac:dyDescent="0.25">
      <c r="D130" s="2"/>
      <c r="E130" s="3"/>
      <c r="F130" s="3"/>
      <c r="G130" s="4"/>
      <c r="H130" s="2" t="str">
        <f t="shared" si="3"/>
        <v/>
      </c>
      <c r="I130" s="4"/>
      <c r="J130" s="2" t="str">
        <f>IFERROR(H130/(1-IF(ISBLANK(I130),Einstellungen!$B$4,I130)/100),"")</f>
        <v/>
      </c>
      <c r="K130" s="2" t="str">
        <f>IFERROR(J130*Einstellungen!$B$3/100,"")</f>
        <v/>
      </c>
      <c r="L130" s="2" t="str">
        <f>IFERROR(ROUND((J130+K130)/(Einstellungen!$B$5+0),0)*(Einstellungen!$B$5+0),"")</f>
        <v/>
      </c>
      <c r="M130" s="4" t="str">
        <f>IFERROR(100*((L130/(1+Einstellungen!$B$3/100))-H130)/(L130/(1+Einstellungen!$B$3/100)),"")</f>
        <v/>
      </c>
    </row>
    <row r="131" spans="4:13" x14ac:dyDescent="0.25">
      <c r="D131" s="2"/>
      <c r="E131" s="3"/>
      <c r="F131" s="3"/>
      <c r="G131" s="4"/>
      <c r="H131" s="2" t="str">
        <f t="shared" si="3"/>
        <v/>
      </c>
      <c r="I131" s="4"/>
      <c r="J131" s="2" t="str">
        <f>IFERROR(H131/(1-IF(ISBLANK(I131),Einstellungen!$B$4,I131)/100),"")</f>
        <v/>
      </c>
      <c r="K131" s="2" t="str">
        <f>IFERROR(J131*Einstellungen!$B$3/100,"")</f>
        <v/>
      </c>
      <c r="L131" s="2" t="str">
        <f>IFERROR(ROUND((J131+K131)/(Einstellungen!$B$5+0),0)*(Einstellungen!$B$5+0),"")</f>
        <v/>
      </c>
      <c r="M131" s="4" t="str">
        <f>IFERROR(100*((L131/(1+Einstellungen!$B$3/100))-H131)/(L131/(1+Einstellungen!$B$3/100)),"")</f>
        <v/>
      </c>
    </row>
    <row r="132" spans="4:13" x14ac:dyDescent="0.25">
      <c r="D132" s="2"/>
      <c r="E132" s="3"/>
      <c r="F132" s="3"/>
      <c r="G132" s="4"/>
      <c r="H132" s="2" t="str">
        <f t="shared" ref="H132:H163" si="4">IFERROR((D132/E132)*F132*(1+G132/100),"")</f>
        <v/>
      </c>
      <c r="I132" s="4"/>
      <c r="J132" s="2" t="str">
        <f>IFERROR(H132/(1-IF(ISBLANK(I132),Einstellungen!$B$4,I132)/100),"")</f>
        <v/>
      </c>
      <c r="K132" s="2" t="str">
        <f>IFERROR(J132*Einstellungen!$B$3/100,"")</f>
        <v/>
      </c>
      <c r="L132" s="2" t="str">
        <f>IFERROR(ROUND((J132+K132)/(Einstellungen!$B$5+0),0)*(Einstellungen!$B$5+0),"")</f>
        <v/>
      </c>
      <c r="M132" s="4" t="str">
        <f>IFERROR(100*((L132/(1+Einstellungen!$B$3/100))-H132)/(L132/(1+Einstellungen!$B$3/100)),"")</f>
        <v/>
      </c>
    </row>
    <row r="133" spans="4:13" x14ac:dyDescent="0.25">
      <c r="D133" s="2"/>
      <c r="E133" s="3"/>
      <c r="F133" s="3"/>
      <c r="G133" s="4"/>
      <c r="H133" s="2" t="str">
        <f t="shared" si="4"/>
        <v/>
      </c>
      <c r="I133" s="4"/>
      <c r="J133" s="2" t="str">
        <f>IFERROR(H133/(1-IF(ISBLANK(I133),Einstellungen!$B$4,I133)/100),"")</f>
        <v/>
      </c>
      <c r="K133" s="2" t="str">
        <f>IFERROR(J133*Einstellungen!$B$3/100,"")</f>
        <v/>
      </c>
      <c r="L133" s="2" t="str">
        <f>IFERROR(ROUND((J133+K133)/(Einstellungen!$B$5+0),0)*(Einstellungen!$B$5+0),"")</f>
        <v/>
      </c>
      <c r="M133" s="4" t="str">
        <f>IFERROR(100*((L133/(1+Einstellungen!$B$3/100))-H133)/(L133/(1+Einstellungen!$B$3/100)),"")</f>
        <v/>
      </c>
    </row>
    <row r="134" spans="4:13" x14ac:dyDescent="0.25">
      <c r="D134" s="2"/>
      <c r="E134" s="3"/>
      <c r="F134" s="3"/>
      <c r="G134" s="4"/>
      <c r="H134" s="2" t="str">
        <f t="shared" si="4"/>
        <v/>
      </c>
      <c r="I134" s="4"/>
      <c r="J134" s="2" t="str">
        <f>IFERROR(H134/(1-IF(ISBLANK(I134),Einstellungen!$B$4,I134)/100),"")</f>
        <v/>
      </c>
      <c r="K134" s="2" t="str">
        <f>IFERROR(J134*Einstellungen!$B$3/100,"")</f>
        <v/>
      </c>
      <c r="L134" s="2" t="str">
        <f>IFERROR(ROUND((J134+K134)/(Einstellungen!$B$5+0),0)*(Einstellungen!$B$5+0),"")</f>
        <v/>
      </c>
      <c r="M134" s="4" t="str">
        <f>IFERROR(100*((L134/(1+Einstellungen!$B$3/100))-H134)/(L134/(1+Einstellungen!$B$3/100)),"")</f>
        <v/>
      </c>
    </row>
    <row r="135" spans="4:13" x14ac:dyDescent="0.25">
      <c r="D135" s="2"/>
      <c r="E135" s="3"/>
      <c r="F135" s="3"/>
      <c r="G135" s="4"/>
      <c r="H135" s="2" t="str">
        <f t="shared" si="4"/>
        <v/>
      </c>
      <c r="I135" s="4"/>
      <c r="J135" s="2" t="str">
        <f>IFERROR(H135/(1-IF(ISBLANK(I135),Einstellungen!$B$4,I135)/100),"")</f>
        <v/>
      </c>
      <c r="K135" s="2" t="str">
        <f>IFERROR(J135*Einstellungen!$B$3/100,"")</f>
        <v/>
      </c>
      <c r="L135" s="2" t="str">
        <f>IFERROR(ROUND((J135+K135)/(Einstellungen!$B$5+0),0)*(Einstellungen!$B$5+0),"")</f>
        <v/>
      </c>
      <c r="M135" s="4" t="str">
        <f>IFERROR(100*((L135/(1+Einstellungen!$B$3/100))-H135)/(L135/(1+Einstellungen!$B$3/100)),"")</f>
        <v/>
      </c>
    </row>
    <row r="136" spans="4:13" x14ac:dyDescent="0.25">
      <c r="D136" s="2"/>
      <c r="E136" s="3"/>
      <c r="F136" s="3"/>
      <c r="G136" s="4"/>
      <c r="H136" s="2" t="str">
        <f t="shared" si="4"/>
        <v/>
      </c>
      <c r="I136" s="4"/>
      <c r="J136" s="2" t="str">
        <f>IFERROR(H136/(1-IF(ISBLANK(I136),Einstellungen!$B$4,I136)/100),"")</f>
        <v/>
      </c>
      <c r="K136" s="2" t="str">
        <f>IFERROR(J136*Einstellungen!$B$3/100,"")</f>
        <v/>
      </c>
      <c r="L136" s="2" t="str">
        <f>IFERROR(ROUND((J136+K136)/(Einstellungen!$B$5+0),0)*(Einstellungen!$B$5+0),"")</f>
        <v/>
      </c>
      <c r="M136" s="4" t="str">
        <f>IFERROR(100*((L136/(1+Einstellungen!$B$3/100))-H136)/(L136/(1+Einstellungen!$B$3/100)),"")</f>
        <v/>
      </c>
    </row>
    <row r="137" spans="4:13" x14ac:dyDescent="0.25">
      <c r="D137" s="2"/>
      <c r="E137" s="3"/>
      <c r="F137" s="3"/>
      <c r="G137" s="4"/>
      <c r="H137" s="2" t="str">
        <f t="shared" si="4"/>
        <v/>
      </c>
      <c r="I137" s="4"/>
      <c r="J137" s="2" t="str">
        <f>IFERROR(H137/(1-IF(ISBLANK(I137),Einstellungen!$B$4,I137)/100),"")</f>
        <v/>
      </c>
      <c r="K137" s="2" t="str">
        <f>IFERROR(J137*Einstellungen!$B$3/100,"")</f>
        <v/>
      </c>
      <c r="L137" s="2" t="str">
        <f>IFERROR(ROUND((J137+K137)/(Einstellungen!$B$5+0),0)*(Einstellungen!$B$5+0),"")</f>
        <v/>
      </c>
      <c r="M137" s="4" t="str">
        <f>IFERROR(100*((L137/(1+Einstellungen!$B$3/100))-H137)/(L137/(1+Einstellungen!$B$3/100)),"")</f>
        <v/>
      </c>
    </row>
    <row r="138" spans="4:13" x14ac:dyDescent="0.25">
      <c r="D138" s="2"/>
      <c r="E138" s="3"/>
      <c r="F138" s="3"/>
      <c r="G138" s="4"/>
      <c r="H138" s="2" t="str">
        <f t="shared" si="4"/>
        <v/>
      </c>
      <c r="I138" s="4"/>
      <c r="J138" s="2" t="str">
        <f>IFERROR(H138/(1-IF(ISBLANK(I138),Einstellungen!$B$4,I138)/100),"")</f>
        <v/>
      </c>
      <c r="K138" s="2" t="str">
        <f>IFERROR(J138*Einstellungen!$B$3/100,"")</f>
        <v/>
      </c>
      <c r="L138" s="2" t="str">
        <f>IFERROR(ROUND((J138+K138)/(Einstellungen!$B$5+0),0)*(Einstellungen!$B$5+0),"")</f>
        <v/>
      </c>
      <c r="M138" s="4" t="str">
        <f>IFERROR(100*((L138/(1+Einstellungen!$B$3/100))-H138)/(L138/(1+Einstellungen!$B$3/100)),"")</f>
        <v/>
      </c>
    </row>
    <row r="139" spans="4:13" x14ac:dyDescent="0.25">
      <c r="D139" s="2"/>
      <c r="E139" s="3"/>
      <c r="F139" s="3"/>
      <c r="G139" s="4"/>
      <c r="H139" s="2" t="str">
        <f t="shared" si="4"/>
        <v/>
      </c>
      <c r="I139" s="4"/>
      <c r="J139" s="2" t="str">
        <f>IFERROR(H139/(1-IF(ISBLANK(I139),Einstellungen!$B$4,I139)/100),"")</f>
        <v/>
      </c>
      <c r="K139" s="2" t="str">
        <f>IFERROR(J139*Einstellungen!$B$3/100,"")</f>
        <v/>
      </c>
      <c r="L139" s="2" t="str">
        <f>IFERROR(ROUND((J139+K139)/(Einstellungen!$B$5+0),0)*(Einstellungen!$B$5+0),"")</f>
        <v/>
      </c>
      <c r="M139" s="4" t="str">
        <f>IFERROR(100*((L139/(1+Einstellungen!$B$3/100))-H139)/(L139/(1+Einstellungen!$B$3/100)),"")</f>
        <v/>
      </c>
    </row>
    <row r="140" spans="4:13" x14ac:dyDescent="0.25">
      <c r="D140" s="2"/>
      <c r="E140" s="3"/>
      <c r="F140" s="3"/>
      <c r="G140" s="4"/>
      <c r="H140" s="2" t="str">
        <f t="shared" si="4"/>
        <v/>
      </c>
      <c r="I140" s="4"/>
      <c r="J140" s="2" t="str">
        <f>IFERROR(H140/(1-IF(ISBLANK(I140),Einstellungen!$B$4,I140)/100),"")</f>
        <v/>
      </c>
      <c r="K140" s="2" t="str">
        <f>IFERROR(J140*Einstellungen!$B$3/100,"")</f>
        <v/>
      </c>
      <c r="L140" s="2" t="str">
        <f>IFERROR(ROUND((J140+K140)/(Einstellungen!$B$5+0),0)*(Einstellungen!$B$5+0),"")</f>
        <v/>
      </c>
      <c r="M140" s="4" t="str">
        <f>IFERROR(100*((L140/(1+Einstellungen!$B$3/100))-H140)/(L140/(1+Einstellungen!$B$3/100)),"")</f>
        <v/>
      </c>
    </row>
    <row r="141" spans="4:13" x14ac:dyDescent="0.25">
      <c r="D141" s="2"/>
      <c r="E141" s="3"/>
      <c r="F141" s="3"/>
      <c r="G141" s="4"/>
      <c r="H141" s="2" t="str">
        <f t="shared" si="4"/>
        <v/>
      </c>
      <c r="I141" s="4"/>
      <c r="J141" s="2" t="str">
        <f>IFERROR(H141/(1-IF(ISBLANK(I141),Einstellungen!$B$4,I141)/100),"")</f>
        <v/>
      </c>
      <c r="K141" s="2" t="str">
        <f>IFERROR(J141*Einstellungen!$B$3/100,"")</f>
        <v/>
      </c>
      <c r="L141" s="2" t="str">
        <f>IFERROR(ROUND((J141+K141)/(Einstellungen!$B$5+0),0)*(Einstellungen!$B$5+0),"")</f>
        <v/>
      </c>
      <c r="M141" s="4" t="str">
        <f>IFERROR(100*((L141/(1+Einstellungen!$B$3/100))-H141)/(L141/(1+Einstellungen!$B$3/100)),"")</f>
        <v/>
      </c>
    </row>
    <row r="142" spans="4:13" x14ac:dyDescent="0.25">
      <c r="D142" s="2"/>
      <c r="E142" s="3"/>
      <c r="F142" s="3"/>
      <c r="G142" s="4"/>
      <c r="H142" s="2" t="str">
        <f t="shared" si="4"/>
        <v/>
      </c>
      <c r="I142" s="4"/>
      <c r="J142" s="2" t="str">
        <f>IFERROR(H142/(1-IF(ISBLANK(I142),Einstellungen!$B$4,I142)/100),"")</f>
        <v/>
      </c>
      <c r="K142" s="2" t="str">
        <f>IFERROR(J142*Einstellungen!$B$3/100,"")</f>
        <v/>
      </c>
      <c r="L142" s="2" t="str">
        <f>IFERROR(ROUND((J142+K142)/(Einstellungen!$B$5+0),0)*(Einstellungen!$B$5+0),"")</f>
        <v/>
      </c>
      <c r="M142" s="4" t="str">
        <f>IFERROR(100*((L142/(1+Einstellungen!$B$3/100))-H142)/(L142/(1+Einstellungen!$B$3/100)),"")</f>
        <v/>
      </c>
    </row>
    <row r="143" spans="4:13" x14ac:dyDescent="0.25">
      <c r="D143" s="2"/>
      <c r="E143" s="3"/>
      <c r="F143" s="3"/>
      <c r="G143" s="4"/>
      <c r="H143" s="2" t="str">
        <f t="shared" si="4"/>
        <v/>
      </c>
      <c r="I143" s="4"/>
      <c r="J143" s="2" t="str">
        <f>IFERROR(H143/(1-IF(ISBLANK(I143),Einstellungen!$B$4,I143)/100),"")</f>
        <v/>
      </c>
      <c r="K143" s="2" t="str">
        <f>IFERROR(J143*Einstellungen!$B$3/100,"")</f>
        <v/>
      </c>
      <c r="L143" s="2" t="str">
        <f>IFERROR(ROUND((J143+K143)/(Einstellungen!$B$5+0),0)*(Einstellungen!$B$5+0),"")</f>
        <v/>
      </c>
      <c r="M143" s="4" t="str">
        <f>IFERROR(100*((L143/(1+Einstellungen!$B$3/100))-H143)/(L143/(1+Einstellungen!$B$3/100)),"")</f>
        <v/>
      </c>
    </row>
    <row r="144" spans="4:13" x14ac:dyDescent="0.25">
      <c r="D144" s="2"/>
      <c r="E144" s="3"/>
      <c r="F144" s="3"/>
      <c r="G144" s="4"/>
      <c r="H144" s="2" t="str">
        <f t="shared" si="4"/>
        <v/>
      </c>
      <c r="I144" s="4"/>
      <c r="J144" s="2" t="str">
        <f>IFERROR(H144/(1-IF(ISBLANK(I144),Einstellungen!$B$4,I144)/100),"")</f>
        <v/>
      </c>
      <c r="K144" s="2" t="str">
        <f>IFERROR(J144*Einstellungen!$B$3/100,"")</f>
        <v/>
      </c>
      <c r="L144" s="2" t="str">
        <f>IFERROR(ROUND((J144+K144)/(Einstellungen!$B$5+0),0)*(Einstellungen!$B$5+0),"")</f>
        <v/>
      </c>
      <c r="M144" s="4" t="str">
        <f>IFERROR(100*((L144/(1+Einstellungen!$B$3/100))-H144)/(L144/(1+Einstellungen!$B$3/100)),"")</f>
        <v/>
      </c>
    </row>
    <row r="145" spans="4:13" x14ac:dyDescent="0.25">
      <c r="D145" s="2"/>
      <c r="E145" s="3"/>
      <c r="F145" s="3"/>
      <c r="G145" s="4"/>
      <c r="H145" s="2" t="str">
        <f t="shared" si="4"/>
        <v/>
      </c>
      <c r="I145" s="4"/>
      <c r="J145" s="2" t="str">
        <f>IFERROR(H145/(1-IF(ISBLANK(I145),Einstellungen!$B$4,I145)/100),"")</f>
        <v/>
      </c>
      <c r="K145" s="2" t="str">
        <f>IFERROR(J145*Einstellungen!$B$3/100,"")</f>
        <v/>
      </c>
      <c r="L145" s="2" t="str">
        <f>IFERROR(ROUND((J145+K145)/(Einstellungen!$B$5+0),0)*(Einstellungen!$B$5+0),"")</f>
        <v/>
      </c>
      <c r="M145" s="4" t="str">
        <f>IFERROR(100*((L145/(1+Einstellungen!$B$3/100))-H145)/(L145/(1+Einstellungen!$B$3/100)),"")</f>
        <v/>
      </c>
    </row>
    <row r="146" spans="4:13" x14ac:dyDescent="0.25">
      <c r="D146" s="2"/>
      <c r="E146" s="3"/>
      <c r="F146" s="3"/>
      <c r="G146" s="4"/>
      <c r="H146" s="2" t="str">
        <f t="shared" si="4"/>
        <v/>
      </c>
      <c r="I146" s="4"/>
      <c r="J146" s="2" t="str">
        <f>IFERROR(H146/(1-IF(ISBLANK(I146),Einstellungen!$B$4,I146)/100),"")</f>
        <v/>
      </c>
      <c r="K146" s="2" t="str">
        <f>IFERROR(J146*Einstellungen!$B$3/100,"")</f>
        <v/>
      </c>
      <c r="L146" s="2" t="str">
        <f>IFERROR(ROUND((J146+K146)/(Einstellungen!$B$5+0),0)*(Einstellungen!$B$5+0),"")</f>
        <v/>
      </c>
      <c r="M146" s="4" t="str">
        <f>IFERROR(100*((L146/(1+Einstellungen!$B$3/100))-H146)/(L146/(1+Einstellungen!$B$3/100)),"")</f>
        <v/>
      </c>
    </row>
    <row r="147" spans="4:13" x14ac:dyDescent="0.25">
      <c r="D147" s="2"/>
      <c r="E147" s="3"/>
      <c r="F147" s="3"/>
      <c r="G147" s="4"/>
      <c r="H147" s="2" t="str">
        <f t="shared" si="4"/>
        <v/>
      </c>
      <c r="I147" s="4"/>
      <c r="J147" s="2" t="str">
        <f>IFERROR(H147/(1-IF(ISBLANK(I147),Einstellungen!$B$4,I147)/100),"")</f>
        <v/>
      </c>
      <c r="K147" s="2" t="str">
        <f>IFERROR(J147*Einstellungen!$B$3/100,"")</f>
        <v/>
      </c>
      <c r="L147" s="2" t="str">
        <f>IFERROR(ROUND((J147+K147)/(Einstellungen!$B$5+0),0)*(Einstellungen!$B$5+0),"")</f>
        <v/>
      </c>
      <c r="M147" s="4" t="str">
        <f>IFERROR(100*((L147/(1+Einstellungen!$B$3/100))-H147)/(L147/(1+Einstellungen!$B$3/100)),"")</f>
        <v/>
      </c>
    </row>
    <row r="148" spans="4:13" x14ac:dyDescent="0.25">
      <c r="D148" s="2"/>
      <c r="E148" s="3"/>
      <c r="F148" s="3"/>
      <c r="G148" s="4"/>
      <c r="H148" s="2" t="str">
        <f t="shared" si="4"/>
        <v/>
      </c>
      <c r="I148" s="4"/>
      <c r="J148" s="2" t="str">
        <f>IFERROR(H148/(1-IF(ISBLANK(I148),Einstellungen!$B$4,I148)/100),"")</f>
        <v/>
      </c>
      <c r="K148" s="2" t="str">
        <f>IFERROR(J148*Einstellungen!$B$3/100,"")</f>
        <v/>
      </c>
      <c r="L148" s="2" t="str">
        <f>IFERROR(ROUND((J148+K148)/(Einstellungen!$B$5+0),0)*(Einstellungen!$B$5+0),"")</f>
        <v/>
      </c>
      <c r="M148" s="4" t="str">
        <f>IFERROR(100*((L148/(1+Einstellungen!$B$3/100))-H148)/(L148/(1+Einstellungen!$B$3/100)),"")</f>
        <v/>
      </c>
    </row>
    <row r="149" spans="4:13" x14ac:dyDescent="0.25">
      <c r="D149" s="2"/>
      <c r="E149" s="3"/>
      <c r="F149" s="3"/>
      <c r="G149" s="4"/>
      <c r="H149" s="2" t="str">
        <f t="shared" si="4"/>
        <v/>
      </c>
      <c r="I149" s="4"/>
      <c r="J149" s="2" t="str">
        <f>IFERROR(H149/(1-IF(ISBLANK(I149),Einstellungen!$B$4,I149)/100),"")</f>
        <v/>
      </c>
      <c r="K149" s="2" t="str">
        <f>IFERROR(J149*Einstellungen!$B$3/100,"")</f>
        <v/>
      </c>
      <c r="L149" s="2" t="str">
        <f>IFERROR(ROUND((J149+K149)/(Einstellungen!$B$5+0),0)*(Einstellungen!$B$5+0),"")</f>
        <v/>
      </c>
      <c r="M149" s="4" t="str">
        <f>IFERROR(100*((L149/(1+Einstellungen!$B$3/100))-H149)/(L149/(1+Einstellungen!$B$3/100)),"")</f>
        <v/>
      </c>
    </row>
    <row r="150" spans="4:13" x14ac:dyDescent="0.25">
      <c r="D150" s="2"/>
      <c r="E150" s="3"/>
      <c r="F150" s="3"/>
      <c r="G150" s="4"/>
      <c r="H150" s="2" t="str">
        <f t="shared" si="4"/>
        <v/>
      </c>
      <c r="I150" s="4"/>
      <c r="J150" s="2" t="str">
        <f>IFERROR(H150/(1-IF(ISBLANK(I150),Einstellungen!$B$4,I150)/100),"")</f>
        <v/>
      </c>
      <c r="K150" s="2" t="str">
        <f>IFERROR(J150*Einstellungen!$B$3/100,"")</f>
        <v/>
      </c>
      <c r="L150" s="2" t="str">
        <f>IFERROR(ROUND((J150+K150)/(Einstellungen!$B$5+0),0)*(Einstellungen!$B$5+0),"")</f>
        <v/>
      </c>
      <c r="M150" s="4" t="str">
        <f>IFERROR(100*((L150/(1+Einstellungen!$B$3/100))-H150)/(L150/(1+Einstellungen!$B$3/100)),"")</f>
        <v/>
      </c>
    </row>
    <row r="151" spans="4:13" x14ac:dyDescent="0.25">
      <c r="D151" s="2"/>
      <c r="E151" s="3"/>
      <c r="F151" s="3"/>
      <c r="G151" s="4"/>
      <c r="H151" s="2" t="str">
        <f t="shared" si="4"/>
        <v/>
      </c>
      <c r="I151" s="4"/>
      <c r="J151" s="2" t="str">
        <f>IFERROR(H151/(1-IF(ISBLANK(I151),Einstellungen!$B$4,I151)/100),"")</f>
        <v/>
      </c>
      <c r="K151" s="2" t="str">
        <f>IFERROR(J151*Einstellungen!$B$3/100,"")</f>
        <v/>
      </c>
      <c r="L151" s="2" t="str">
        <f>IFERROR(ROUND((J151+K151)/(Einstellungen!$B$5+0),0)*(Einstellungen!$B$5+0),"")</f>
        <v/>
      </c>
      <c r="M151" s="4" t="str">
        <f>IFERROR(100*((L151/(1+Einstellungen!$B$3/100))-H151)/(L151/(1+Einstellungen!$B$3/100)),"")</f>
        <v/>
      </c>
    </row>
    <row r="152" spans="4:13" x14ac:dyDescent="0.25">
      <c r="D152" s="2"/>
      <c r="E152" s="3"/>
      <c r="F152" s="3"/>
      <c r="G152" s="4"/>
      <c r="H152" s="2" t="str">
        <f t="shared" si="4"/>
        <v/>
      </c>
      <c r="I152" s="4"/>
      <c r="J152" s="2" t="str">
        <f>IFERROR(H152/(1-IF(ISBLANK(I152),Einstellungen!$B$4,I152)/100),"")</f>
        <v/>
      </c>
      <c r="K152" s="2" t="str">
        <f>IFERROR(J152*Einstellungen!$B$3/100,"")</f>
        <v/>
      </c>
      <c r="L152" s="2" t="str">
        <f>IFERROR(ROUND((J152+K152)/(Einstellungen!$B$5+0),0)*(Einstellungen!$B$5+0),"")</f>
        <v/>
      </c>
      <c r="M152" s="4" t="str">
        <f>IFERROR(100*((L152/(1+Einstellungen!$B$3/100))-H152)/(L152/(1+Einstellungen!$B$3/100)),"")</f>
        <v/>
      </c>
    </row>
    <row r="153" spans="4:13" x14ac:dyDescent="0.25">
      <c r="D153" s="2"/>
      <c r="E153" s="3"/>
      <c r="F153" s="3"/>
      <c r="G153" s="4"/>
      <c r="H153" s="2" t="str">
        <f t="shared" si="4"/>
        <v/>
      </c>
      <c r="I153" s="4"/>
      <c r="J153" s="2" t="str">
        <f>IFERROR(H153/(1-IF(ISBLANK(I153),Einstellungen!$B$4,I153)/100),"")</f>
        <v/>
      </c>
      <c r="K153" s="2" t="str">
        <f>IFERROR(J153*Einstellungen!$B$3/100,"")</f>
        <v/>
      </c>
      <c r="L153" s="2" t="str">
        <f>IFERROR(ROUND((J153+K153)/(Einstellungen!$B$5+0),0)*(Einstellungen!$B$5+0),"")</f>
        <v/>
      </c>
      <c r="M153" s="4" t="str">
        <f>IFERROR(100*((L153/(1+Einstellungen!$B$3/100))-H153)/(L153/(1+Einstellungen!$B$3/100)),"")</f>
        <v/>
      </c>
    </row>
    <row r="154" spans="4:13" x14ac:dyDescent="0.25">
      <c r="D154" s="2"/>
      <c r="E154" s="3"/>
      <c r="F154" s="3"/>
      <c r="G154" s="4"/>
      <c r="H154" s="2" t="str">
        <f t="shared" si="4"/>
        <v/>
      </c>
      <c r="I154" s="4"/>
      <c r="J154" s="2" t="str">
        <f>IFERROR(H154/(1-IF(ISBLANK(I154),Einstellungen!$B$4,I154)/100),"")</f>
        <v/>
      </c>
      <c r="K154" s="2" t="str">
        <f>IFERROR(J154*Einstellungen!$B$3/100,"")</f>
        <v/>
      </c>
      <c r="L154" s="2" t="str">
        <f>IFERROR(ROUND((J154+K154)/(Einstellungen!$B$5+0),0)*(Einstellungen!$B$5+0),"")</f>
        <v/>
      </c>
      <c r="M154" s="4" t="str">
        <f>IFERROR(100*((L154/(1+Einstellungen!$B$3/100))-H154)/(L154/(1+Einstellungen!$B$3/100)),"")</f>
        <v/>
      </c>
    </row>
    <row r="155" spans="4:13" x14ac:dyDescent="0.25">
      <c r="D155" s="2"/>
      <c r="E155" s="3"/>
      <c r="F155" s="3"/>
      <c r="G155" s="4"/>
      <c r="H155" s="2" t="str">
        <f t="shared" si="4"/>
        <v/>
      </c>
      <c r="I155" s="4"/>
      <c r="J155" s="2" t="str">
        <f>IFERROR(H155/(1-IF(ISBLANK(I155),Einstellungen!$B$4,I155)/100),"")</f>
        <v/>
      </c>
      <c r="K155" s="2" t="str">
        <f>IFERROR(J155*Einstellungen!$B$3/100,"")</f>
        <v/>
      </c>
      <c r="L155" s="2" t="str">
        <f>IFERROR(ROUND((J155+K155)/(Einstellungen!$B$5+0),0)*(Einstellungen!$B$5+0),"")</f>
        <v/>
      </c>
      <c r="M155" s="4" t="str">
        <f>IFERROR(100*((L155/(1+Einstellungen!$B$3/100))-H155)/(L155/(1+Einstellungen!$B$3/100)),"")</f>
        <v/>
      </c>
    </row>
    <row r="156" spans="4:13" x14ac:dyDescent="0.25">
      <c r="D156" s="2"/>
      <c r="E156" s="3"/>
      <c r="F156" s="3"/>
      <c r="G156" s="4"/>
      <c r="H156" s="2" t="str">
        <f t="shared" si="4"/>
        <v/>
      </c>
      <c r="I156" s="4"/>
      <c r="J156" s="2" t="str">
        <f>IFERROR(H156/(1-IF(ISBLANK(I156),Einstellungen!$B$4,I156)/100),"")</f>
        <v/>
      </c>
      <c r="K156" s="2" t="str">
        <f>IFERROR(J156*Einstellungen!$B$3/100,"")</f>
        <v/>
      </c>
      <c r="L156" s="2" t="str">
        <f>IFERROR(ROUND((J156+K156)/(Einstellungen!$B$5+0),0)*(Einstellungen!$B$5+0),"")</f>
        <v/>
      </c>
      <c r="M156" s="4" t="str">
        <f>IFERROR(100*((L156/(1+Einstellungen!$B$3/100))-H156)/(L156/(1+Einstellungen!$B$3/100)),"")</f>
        <v/>
      </c>
    </row>
    <row r="157" spans="4:13" x14ac:dyDescent="0.25">
      <c r="D157" s="2"/>
      <c r="E157" s="3"/>
      <c r="F157" s="3"/>
      <c r="G157" s="4"/>
      <c r="H157" s="2" t="str">
        <f t="shared" si="4"/>
        <v/>
      </c>
      <c r="I157" s="4"/>
      <c r="J157" s="2" t="str">
        <f>IFERROR(H157/(1-IF(ISBLANK(I157),Einstellungen!$B$4,I157)/100),"")</f>
        <v/>
      </c>
      <c r="K157" s="2" t="str">
        <f>IFERROR(J157*Einstellungen!$B$3/100,"")</f>
        <v/>
      </c>
      <c r="L157" s="2" t="str">
        <f>IFERROR(ROUND((J157+K157)/(Einstellungen!$B$5+0),0)*(Einstellungen!$B$5+0),"")</f>
        <v/>
      </c>
      <c r="M157" s="4" t="str">
        <f>IFERROR(100*((L157/(1+Einstellungen!$B$3/100))-H157)/(L157/(1+Einstellungen!$B$3/100)),"")</f>
        <v/>
      </c>
    </row>
    <row r="158" spans="4:13" x14ac:dyDescent="0.25">
      <c r="D158" s="2"/>
      <c r="E158" s="3"/>
      <c r="F158" s="3"/>
      <c r="G158" s="4"/>
      <c r="H158" s="2" t="str">
        <f t="shared" si="4"/>
        <v/>
      </c>
      <c r="I158" s="4"/>
      <c r="J158" s="2" t="str">
        <f>IFERROR(H158/(1-IF(ISBLANK(I158),Einstellungen!$B$4,I158)/100),"")</f>
        <v/>
      </c>
      <c r="K158" s="2" t="str">
        <f>IFERROR(J158*Einstellungen!$B$3/100,"")</f>
        <v/>
      </c>
      <c r="L158" s="2" t="str">
        <f>IFERROR(ROUND((J158+K158)/(Einstellungen!$B$5+0),0)*(Einstellungen!$B$5+0),"")</f>
        <v/>
      </c>
      <c r="M158" s="4" t="str">
        <f>IFERROR(100*((L158/(1+Einstellungen!$B$3/100))-H158)/(L158/(1+Einstellungen!$B$3/100)),"")</f>
        <v/>
      </c>
    </row>
    <row r="159" spans="4:13" x14ac:dyDescent="0.25">
      <c r="D159" s="2"/>
      <c r="E159" s="3"/>
      <c r="F159" s="3"/>
      <c r="G159" s="4"/>
      <c r="H159" s="2" t="str">
        <f t="shared" si="4"/>
        <v/>
      </c>
      <c r="I159" s="4"/>
      <c r="J159" s="2" t="str">
        <f>IFERROR(H159/(1-IF(ISBLANK(I159),Einstellungen!$B$4,I159)/100),"")</f>
        <v/>
      </c>
      <c r="K159" s="2" t="str">
        <f>IFERROR(J159*Einstellungen!$B$3/100,"")</f>
        <v/>
      </c>
      <c r="L159" s="2" t="str">
        <f>IFERROR(ROUND((J159+K159)/(Einstellungen!$B$5+0),0)*(Einstellungen!$B$5+0),"")</f>
        <v/>
      </c>
      <c r="M159" s="4" t="str">
        <f>IFERROR(100*((L159/(1+Einstellungen!$B$3/100))-H159)/(L159/(1+Einstellungen!$B$3/100)),"")</f>
        <v/>
      </c>
    </row>
    <row r="160" spans="4:13" x14ac:dyDescent="0.25">
      <c r="D160" s="2"/>
      <c r="E160" s="3"/>
      <c r="F160" s="3"/>
      <c r="G160" s="4"/>
      <c r="H160" s="2" t="str">
        <f t="shared" si="4"/>
        <v/>
      </c>
      <c r="I160" s="4"/>
      <c r="J160" s="2" t="str">
        <f>IFERROR(H160/(1-IF(ISBLANK(I160),Einstellungen!$B$4,I160)/100),"")</f>
        <v/>
      </c>
      <c r="K160" s="2" t="str">
        <f>IFERROR(J160*Einstellungen!$B$3/100,"")</f>
        <v/>
      </c>
      <c r="L160" s="2" t="str">
        <f>IFERROR(ROUND((J160+K160)/(Einstellungen!$B$5+0),0)*(Einstellungen!$B$5+0),"")</f>
        <v/>
      </c>
      <c r="M160" s="4" t="str">
        <f>IFERROR(100*((L160/(1+Einstellungen!$B$3/100))-H160)/(L160/(1+Einstellungen!$B$3/100)),"")</f>
        <v/>
      </c>
    </row>
    <row r="161" spans="4:13" x14ac:dyDescent="0.25">
      <c r="D161" s="2"/>
      <c r="E161" s="3"/>
      <c r="F161" s="3"/>
      <c r="G161" s="4"/>
      <c r="H161" s="2" t="str">
        <f t="shared" si="4"/>
        <v/>
      </c>
      <c r="I161" s="4"/>
      <c r="J161" s="2" t="str">
        <f>IFERROR(H161/(1-IF(ISBLANK(I161),Einstellungen!$B$4,I161)/100),"")</f>
        <v/>
      </c>
      <c r="K161" s="2" t="str">
        <f>IFERROR(J161*Einstellungen!$B$3/100,"")</f>
        <v/>
      </c>
      <c r="L161" s="2" t="str">
        <f>IFERROR(ROUND((J161+K161)/(Einstellungen!$B$5+0),0)*(Einstellungen!$B$5+0),"")</f>
        <v/>
      </c>
      <c r="M161" s="4" t="str">
        <f>IFERROR(100*((L161/(1+Einstellungen!$B$3/100))-H161)/(L161/(1+Einstellungen!$B$3/100)),"")</f>
        <v/>
      </c>
    </row>
    <row r="162" spans="4:13" x14ac:dyDescent="0.25">
      <c r="D162" s="2"/>
      <c r="E162" s="3"/>
      <c r="F162" s="3"/>
      <c r="G162" s="4"/>
      <c r="H162" s="2" t="str">
        <f t="shared" si="4"/>
        <v/>
      </c>
      <c r="I162" s="4"/>
      <c r="J162" s="2" t="str">
        <f>IFERROR(H162/(1-IF(ISBLANK(I162),Einstellungen!$B$4,I162)/100),"")</f>
        <v/>
      </c>
      <c r="K162" s="2" t="str">
        <f>IFERROR(J162*Einstellungen!$B$3/100,"")</f>
        <v/>
      </c>
      <c r="L162" s="2" t="str">
        <f>IFERROR(ROUND((J162+K162)/(Einstellungen!$B$5+0),0)*(Einstellungen!$B$5+0),"")</f>
        <v/>
      </c>
      <c r="M162" s="4" t="str">
        <f>IFERROR(100*((L162/(1+Einstellungen!$B$3/100))-H162)/(L162/(1+Einstellungen!$B$3/100)),"")</f>
        <v/>
      </c>
    </row>
    <row r="163" spans="4:13" x14ac:dyDescent="0.25">
      <c r="D163" s="2"/>
      <c r="E163" s="3"/>
      <c r="F163" s="3"/>
      <c r="G163" s="4"/>
      <c r="H163" s="2" t="str">
        <f t="shared" si="4"/>
        <v/>
      </c>
      <c r="I163" s="4"/>
      <c r="J163" s="2" t="str">
        <f>IFERROR(H163/(1-IF(ISBLANK(I163),Einstellungen!$B$4,I163)/100),"")</f>
        <v/>
      </c>
      <c r="K163" s="2" t="str">
        <f>IFERROR(J163*Einstellungen!$B$3/100,"")</f>
        <v/>
      </c>
      <c r="L163" s="2" t="str">
        <f>IFERROR(ROUND((J163+K163)/(Einstellungen!$B$5+0),0)*(Einstellungen!$B$5+0),"")</f>
        <v/>
      </c>
      <c r="M163" s="4" t="str">
        <f>IFERROR(100*((L163/(1+Einstellungen!$B$3/100))-H163)/(L163/(1+Einstellungen!$B$3/100)),"")</f>
        <v/>
      </c>
    </row>
    <row r="164" spans="4:13" x14ac:dyDescent="0.25">
      <c r="D164" s="2"/>
      <c r="E164" s="3"/>
      <c r="F164" s="3"/>
      <c r="G164" s="4"/>
      <c r="H164" s="2" t="str">
        <f t="shared" ref="H164:H195" si="5">IFERROR((D164/E164)*F164*(1+G164/100),"")</f>
        <v/>
      </c>
      <c r="I164" s="4"/>
      <c r="J164" s="2" t="str">
        <f>IFERROR(H164/(1-IF(ISBLANK(I164),Einstellungen!$B$4,I164)/100),"")</f>
        <v/>
      </c>
      <c r="K164" s="2" t="str">
        <f>IFERROR(J164*Einstellungen!$B$3/100,"")</f>
        <v/>
      </c>
      <c r="L164" s="2" t="str">
        <f>IFERROR(ROUND((J164+K164)/(Einstellungen!$B$5+0),0)*(Einstellungen!$B$5+0),"")</f>
        <v/>
      </c>
      <c r="M164" s="4" t="str">
        <f>IFERROR(100*((L164/(1+Einstellungen!$B$3/100))-H164)/(L164/(1+Einstellungen!$B$3/100)),"")</f>
        <v/>
      </c>
    </row>
    <row r="165" spans="4:13" x14ac:dyDescent="0.25">
      <c r="D165" s="2"/>
      <c r="E165" s="3"/>
      <c r="F165" s="3"/>
      <c r="G165" s="4"/>
      <c r="H165" s="2" t="str">
        <f t="shared" si="5"/>
        <v/>
      </c>
      <c r="I165" s="4"/>
      <c r="J165" s="2" t="str">
        <f>IFERROR(H165/(1-IF(ISBLANK(I165),Einstellungen!$B$4,I165)/100),"")</f>
        <v/>
      </c>
      <c r="K165" s="2" t="str">
        <f>IFERROR(J165*Einstellungen!$B$3/100,"")</f>
        <v/>
      </c>
      <c r="L165" s="2" t="str">
        <f>IFERROR(ROUND((J165+K165)/(Einstellungen!$B$5+0),0)*(Einstellungen!$B$5+0),"")</f>
        <v/>
      </c>
      <c r="M165" s="4" t="str">
        <f>IFERROR(100*((L165/(1+Einstellungen!$B$3/100))-H165)/(L165/(1+Einstellungen!$B$3/100)),"")</f>
        <v/>
      </c>
    </row>
    <row r="166" spans="4:13" x14ac:dyDescent="0.25">
      <c r="D166" s="2"/>
      <c r="E166" s="3"/>
      <c r="F166" s="3"/>
      <c r="G166" s="4"/>
      <c r="H166" s="2" t="str">
        <f t="shared" si="5"/>
        <v/>
      </c>
      <c r="I166" s="4"/>
      <c r="J166" s="2" t="str">
        <f>IFERROR(H166/(1-IF(ISBLANK(I166),Einstellungen!$B$4,I166)/100),"")</f>
        <v/>
      </c>
      <c r="K166" s="2" t="str">
        <f>IFERROR(J166*Einstellungen!$B$3/100,"")</f>
        <v/>
      </c>
      <c r="L166" s="2" t="str">
        <f>IFERROR(ROUND((J166+K166)/(Einstellungen!$B$5+0),0)*(Einstellungen!$B$5+0),"")</f>
        <v/>
      </c>
      <c r="M166" s="4" t="str">
        <f>IFERROR(100*((L166/(1+Einstellungen!$B$3/100))-H166)/(L166/(1+Einstellungen!$B$3/100)),"")</f>
        <v/>
      </c>
    </row>
    <row r="167" spans="4:13" x14ac:dyDescent="0.25">
      <c r="D167" s="2"/>
      <c r="E167" s="3"/>
      <c r="F167" s="3"/>
      <c r="G167" s="4"/>
      <c r="H167" s="2" t="str">
        <f t="shared" si="5"/>
        <v/>
      </c>
      <c r="I167" s="4"/>
      <c r="J167" s="2" t="str">
        <f>IFERROR(H167/(1-IF(ISBLANK(I167),Einstellungen!$B$4,I167)/100),"")</f>
        <v/>
      </c>
      <c r="K167" s="2" t="str">
        <f>IFERROR(J167*Einstellungen!$B$3/100,"")</f>
        <v/>
      </c>
      <c r="L167" s="2" t="str">
        <f>IFERROR(ROUND((J167+K167)/(Einstellungen!$B$5+0),0)*(Einstellungen!$B$5+0),"")</f>
        <v/>
      </c>
      <c r="M167" s="4" t="str">
        <f>IFERROR(100*((L167/(1+Einstellungen!$B$3/100))-H167)/(L167/(1+Einstellungen!$B$3/100)),"")</f>
        <v/>
      </c>
    </row>
    <row r="168" spans="4:13" x14ac:dyDescent="0.25">
      <c r="D168" s="2"/>
      <c r="E168" s="3"/>
      <c r="F168" s="3"/>
      <c r="G168" s="4"/>
      <c r="H168" s="2" t="str">
        <f t="shared" si="5"/>
        <v/>
      </c>
      <c r="I168" s="4"/>
      <c r="J168" s="2" t="str">
        <f>IFERROR(H168/(1-IF(ISBLANK(I168),Einstellungen!$B$4,I168)/100),"")</f>
        <v/>
      </c>
      <c r="K168" s="2" t="str">
        <f>IFERROR(J168*Einstellungen!$B$3/100,"")</f>
        <v/>
      </c>
      <c r="L168" s="2" t="str">
        <f>IFERROR(ROUND((J168+K168)/(Einstellungen!$B$5+0),0)*(Einstellungen!$B$5+0),"")</f>
        <v/>
      </c>
      <c r="M168" s="4" t="str">
        <f>IFERROR(100*((L168/(1+Einstellungen!$B$3/100))-H168)/(L168/(1+Einstellungen!$B$3/100)),"")</f>
        <v/>
      </c>
    </row>
    <row r="169" spans="4:13" x14ac:dyDescent="0.25">
      <c r="D169" s="2"/>
      <c r="E169" s="3"/>
      <c r="F169" s="3"/>
      <c r="G169" s="4"/>
      <c r="H169" s="2" t="str">
        <f t="shared" si="5"/>
        <v/>
      </c>
      <c r="I169" s="4"/>
      <c r="J169" s="2" t="str">
        <f>IFERROR(H169/(1-IF(ISBLANK(I169),Einstellungen!$B$4,I169)/100),"")</f>
        <v/>
      </c>
      <c r="K169" s="2" t="str">
        <f>IFERROR(J169*Einstellungen!$B$3/100,"")</f>
        <v/>
      </c>
      <c r="L169" s="2" t="str">
        <f>IFERROR(ROUND((J169+K169)/(Einstellungen!$B$5+0),0)*(Einstellungen!$B$5+0),"")</f>
        <v/>
      </c>
      <c r="M169" s="4" t="str">
        <f>IFERROR(100*((L169/(1+Einstellungen!$B$3/100))-H169)/(L169/(1+Einstellungen!$B$3/100)),"")</f>
        <v/>
      </c>
    </row>
    <row r="170" spans="4:13" x14ac:dyDescent="0.25">
      <c r="D170" s="2"/>
      <c r="E170" s="3"/>
      <c r="F170" s="3"/>
      <c r="G170" s="4"/>
      <c r="H170" s="2" t="str">
        <f t="shared" si="5"/>
        <v/>
      </c>
      <c r="I170" s="4"/>
      <c r="J170" s="2" t="str">
        <f>IFERROR(H170/(1-IF(ISBLANK(I170),Einstellungen!$B$4,I170)/100),"")</f>
        <v/>
      </c>
      <c r="K170" s="2" t="str">
        <f>IFERROR(J170*Einstellungen!$B$3/100,"")</f>
        <v/>
      </c>
      <c r="L170" s="2" t="str">
        <f>IFERROR(ROUND((J170+K170)/(Einstellungen!$B$5+0),0)*(Einstellungen!$B$5+0),"")</f>
        <v/>
      </c>
      <c r="M170" s="4" t="str">
        <f>IFERROR(100*((L170/(1+Einstellungen!$B$3/100))-H170)/(L170/(1+Einstellungen!$B$3/100)),"")</f>
        <v/>
      </c>
    </row>
    <row r="171" spans="4:13" x14ac:dyDescent="0.25">
      <c r="D171" s="2"/>
      <c r="E171" s="3"/>
      <c r="F171" s="3"/>
      <c r="G171" s="4"/>
      <c r="H171" s="2" t="str">
        <f t="shared" si="5"/>
        <v/>
      </c>
      <c r="I171" s="4"/>
      <c r="J171" s="2" t="str">
        <f>IFERROR(H171/(1-IF(ISBLANK(I171),Einstellungen!$B$4,I171)/100),"")</f>
        <v/>
      </c>
      <c r="K171" s="2" t="str">
        <f>IFERROR(J171*Einstellungen!$B$3/100,"")</f>
        <v/>
      </c>
      <c r="L171" s="2" t="str">
        <f>IFERROR(ROUND((J171+K171)/(Einstellungen!$B$5+0),0)*(Einstellungen!$B$5+0),"")</f>
        <v/>
      </c>
      <c r="M171" s="4" t="str">
        <f>IFERROR(100*((L171/(1+Einstellungen!$B$3/100))-H171)/(L171/(1+Einstellungen!$B$3/100)),"")</f>
        <v/>
      </c>
    </row>
    <row r="172" spans="4:13" x14ac:dyDescent="0.25">
      <c r="D172" s="2"/>
      <c r="E172" s="3"/>
      <c r="F172" s="3"/>
      <c r="G172" s="4"/>
      <c r="H172" s="2" t="str">
        <f t="shared" si="5"/>
        <v/>
      </c>
      <c r="I172" s="4"/>
      <c r="J172" s="2" t="str">
        <f>IFERROR(H172/(1-IF(ISBLANK(I172),Einstellungen!$B$4,I172)/100),"")</f>
        <v/>
      </c>
      <c r="K172" s="2" t="str">
        <f>IFERROR(J172*Einstellungen!$B$3/100,"")</f>
        <v/>
      </c>
      <c r="L172" s="2" t="str">
        <f>IFERROR(ROUND((J172+K172)/(Einstellungen!$B$5+0),0)*(Einstellungen!$B$5+0),"")</f>
        <v/>
      </c>
      <c r="M172" s="4" t="str">
        <f>IFERROR(100*((L172/(1+Einstellungen!$B$3/100))-H172)/(L172/(1+Einstellungen!$B$3/100)),"")</f>
        <v/>
      </c>
    </row>
    <row r="173" spans="4:13" x14ac:dyDescent="0.25">
      <c r="D173" s="2"/>
      <c r="E173" s="3"/>
      <c r="F173" s="3"/>
      <c r="G173" s="4"/>
      <c r="H173" s="2" t="str">
        <f t="shared" si="5"/>
        <v/>
      </c>
      <c r="I173" s="4"/>
      <c r="J173" s="2" t="str">
        <f>IFERROR(H173/(1-IF(ISBLANK(I173),Einstellungen!$B$4,I173)/100),"")</f>
        <v/>
      </c>
      <c r="K173" s="2" t="str">
        <f>IFERROR(J173*Einstellungen!$B$3/100,"")</f>
        <v/>
      </c>
      <c r="L173" s="2" t="str">
        <f>IFERROR(ROUND((J173+K173)/(Einstellungen!$B$5+0),0)*(Einstellungen!$B$5+0),"")</f>
        <v/>
      </c>
      <c r="M173" s="4" t="str">
        <f>IFERROR(100*((L173/(1+Einstellungen!$B$3/100))-H173)/(L173/(1+Einstellungen!$B$3/100)),"")</f>
        <v/>
      </c>
    </row>
    <row r="174" spans="4:13" x14ac:dyDescent="0.25">
      <c r="D174" s="2"/>
      <c r="E174" s="3"/>
      <c r="F174" s="3"/>
      <c r="G174" s="4"/>
      <c r="H174" s="2" t="str">
        <f t="shared" si="5"/>
        <v/>
      </c>
      <c r="I174" s="4"/>
      <c r="J174" s="2" t="str">
        <f>IFERROR(H174/(1-IF(ISBLANK(I174),Einstellungen!$B$4,I174)/100),"")</f>
        <v/>
      </c>
      <c r="K174" s="2" t="str">
        <f>IFERROR(J174*Einstellungen!$B$3/100,"")</f>
        <v/>
      </c>
      <c r="L174" s="2" t="str">
        <f>IFERROR(ROUND((J174+K174)/(Einstellungen!$B$5+0),0)*(Einstellungen!$B$5+0),"")</f>
        <v/>
      </c>
      <c r="M174" s="4" t="str">
        <f>IFERROR(100*((L174/(1+Einstellungen!$B$3/100))-H174)/(L174/(1+Einstellungen!$B$3/100)),"")</f>
        <v/>
      </c>
    </row>
    <row r="175" spans="4:13" x14ac:dyDescent="0.25">
      <c r="D175" s="2"/>
      <c r="E175" s="3"/>
      <c r="F175" s="3"/>
      <c r="G175" s="4"/>
      <c r="H175" s="2" t="str">
        <f t="shared" si="5"/>
        <v/>
      </c>
      <c r="I175" s="4"/>
      <c r="J175" s="2" t="str">
        <f>IFERROR(H175/(1-IF(ISBLANK(I175),Einstellungen!$B$4,I175)/100),"")</f>
        <v/>
      </c>
      <c r="K175" s="2" t="str">
        <f>IFERROR(J175*Einstellungen!$B$3/100,"")</f>
        <v/>
      </c>
      <c r="L175" s="2" t="str">
        <f>IFERROR(ROUND((J175+K175)/(Einstellungen!$B$5+0),0)*(Einstellungen!$B$5+0),"")</f>
        <v/>
      </c>
      <c r="M175" s="4" t="str">
        <f>IFERROR(100*((L175/(1+Einstellungen!$B$3/100))-H175)/(L175/(1+Einstellungen!$B$3/100)),"")</f>
        <v/>
      </c>
    </row>
    <row r="176" spans="4:13" x14ac:dyDescent="0.25">
      <c r="D176" s="2"/>
      <c r="E176" s="3"/>
      <c r="F176" s="3"/>
      <c r="G176" s="4"/>
      <c r="H176" s="2" t="str">
        <f t="shared" si="5"/>
        <v/>
      </c>
      <c r="I176" s="4"/>
      <c r="J176" s="2" t="str">
        <f>IFERROR(H176/(1-IF(ISBLANK(I176),Einstellungen!$B$4,I176)/100),"")</f>
        <v/>
      </c>
      <c r="K176" s="2" t="str">
        <f>IFERROR(J176*Einstellungen!$B$3/100,"")</f>
        <v/>
      </c>
      <c r="L176" s="2" t="str">
        <f>IFERROR(ROUND((J176+K176)/(Einstellungen!$B$5+0),0)*(Einstellungen!$B$5+0),"")</f>
        <v/>
      </c>
      <c r="M176" s="4" t="str">
        <f>IFERROR(100*((L176/(1+Einstellungen!$B$3/100))-H176)/(L176/(1+Einstellungen!$B$3/100)),"")</f>
        <v/>
      </c>
    </row>
    <row r="177" spans="4:13" x14ac:dyDescent="0.25">
      <c r="D177" s="2"/>
      <c r="E177" s="3"/>
      <c r="F177" s="3"/>
      <c r="G177" s="4"/>
      <c r="H177" s="2" t="str">
        <f t="shared" si="5"/>
        <v/>
      </c>
      <c r="I177" s="4"/>
      <c r="J177" s="2" t="str">
        <f>IFERROR(H177/(1-IF(ISBLANK(I177),Einstellungen!$B$4,I177)/100),"")</f>
        <v/>
      </c>
      <c r="K177" s="2" t="str">
        <f>IFERROR(J177*Einstellungen!$B$3/100,"")</f>
        <v/>
      </c>
      <c r="L177" s="2" t="str">
        <f>IFERROR(ROUND((J177+K177)/(Einstellungen!$B$5+0),0)*(Einstellungen!$B$5+0),"")</f>
        <v/>
      </c>
      <c r="M177" s="4" t="str">
        <f>IFERROR(100*((L177/(1+Einstellungen!$B$3/100))-H177)/(L177/(1+Einstellungen!$B$3/100)),"")</f>
        <v/>
      </c>
    </row>
    <row r="178" spans="4:13" x14ac:dyDescent="0.25">
      <c r="D178" s="2"/>
      <c r="E178" s="3"/>
      <c r="F178" s="3"/>
      <c r="G178" s="4"/>
      <c r="H178" s="2" t="str">
        <f t="shared" si="5"/>
        <v/>
      </c>
      <c r="I178" s="4"/>
      <c r="J178" s="2" t="str">
        <f>IFERROR(H178/(1-IF(ISBLANK(I178),Einstellungen!$B$4,I178)/100),"")</f>
        <v/>
      </c>
      <c r="K178" s="2" t="str">
        <f>IFERROR(J178*Einstellungen!$B$3/100,"")</f>
        <v/>
      </c>
      <c r="L178" s="2" t="str">
        <f>IFERROR(ROUND((J178+K178)/(Einstellungen!$B$5+0),0)*(Einstellungen!$B$5+0),"")</f>
        <v/>
      </c>
      <c r="M178" s="4" t="str">
        <f>IFERROR(100*((L178/(1+Einstellungen!$B$3/100))-H178)/(L178/(1+Einstellungen!$B$3/100)),"")</f>
        <v/>
      </c>
    </row>
    <row r="179" spans="4:13" x14ac:dyDescent="0.25">
      <c r="D179" s="2"/>
      <c r="E179" s="3"/>
      <c r="F179" s="3"/>
      <c r="G179" s="4"/>
      <c r="H179" s="2" t="str">
        <f t="shared" si="5"/>
        <v/>
      </c>
      <c r="I179" s="4"/>
      <c r="J179" s="2" t="str">
        <f>IFERROR(H179/(1-IF(ISBLANK(I179),Einstellungen!$B$4,I179)/100),"")</f>
        <v/>
      </c>
      <c r="K179" s="2" t="str">
        <f>IFERROR(J179*Einstellungen!$B$3/100,"")</f>
        <v/>
      </c>
      <c r="L179" s="2" t="str">
        <f>IFERROR(ROUND((J179+K179)/(Einstellungen!$B$5+0),0)*(Einstellungen!$B$5+0),"")</f>
        <v/>
      </c>
      <c r="M179" s="4" t="str">
        <f>IFERROR(100*((L179/(1+Einstellungen!$B$3/100))-H179)/(L179/(1+Einstellungen!$B$3/100)),"")</f>
        <v/>
      </c>
    </row>
    <row r="180" spans="4:13" x14ac:dyDescent="0.25">
      <c r="D180" s="2"/>
      <c r="E180" s="3"/>
      <c r="F180" s="3"/>
      <c r="G180" s="4"/>
      <c r="H180" s="2" t="str">
        <f t="shared" si="5"/>
        <v/>
      </c>
      <c r="I180" s="4"/>
      <c r="J180" s="2" t="str">
        <f>IFERROR(H180/(1-IF(ISBLANK(I180),Einstellungen!$B$4,I180)/100),"")</f>
        <v/>
      </c>
      <c r="K180" s="2" t="str">
        <f>IFERROR(J180*Einstellungen!$B$3/100,"")</f>
        <v/>
      </c>
      <c r="L180" s="2" t="str">
        <f>IFERROR(ROUND((J180+K180)/(Einstellungen!$B$5+0),0)*(Einstellungen!$B$5+0),"")</f>
        <v/>
      </c>
      <c r="M180" s="4" t="str">
        <f>IFERROR(100*((L180/(1+Einstellungen!$B$3/100))-H180)/(L180/(1+Einstellungen!$B$3/100)),"")</f>
        <v/>
      </c>
    </row>
    <row r="181" spans="4:13" x14ac:dyDescent="0.25">
      <c r="D181" s="2"/>
      <c r="E181" s="3"/>
      <c r="F181" s="3"/>
      <c r="G181" s="4"/>
      <c r="H181" s="2" t="str">
        <f t="shared" si="5"/>
        <v/>
      </c>
      <c r="I181" s="4"/>
      <c r="J181" s="2" t="str">
        <f>IFERROR(H181/(1-IF(ISBLANK(I181),Einstellungen!$B$4,I181)/100),"")</f>
        <v/>
      </c>
      <c r="K181" s="2" t="str">
        <f>IFERROR(J181*Einstellungen!$B$3/100,"")</f>
        <v/>
      </c>
      <c r="L181" s="2" t="str">
        <f>IFERROR(ROUND((J181+K181)/(Einstellungen!$B$5+0),0)*(Einstellungen!$B$5+0),"")</f>
        <v/>
      </c>
      <c r="M181" s="4" t="str">
        <f>IFERROR(100*((L181/(1+Einstellungen!$B$3/100))-H181)/(L181/(1+Einstellungen!$B$3/100)),"")</f>
        <v/>
      </c>
    </row>
    <row r="182" spans="4:13" x14ac:dyDescent="0.25">
      <c r="D182" s="2"/>
      <c r="E182" s="3"/>
      <c r="F182" s="3"/>
      <c r="G182" s="4"/>
      <c r="H182" s="2" t="str">
        <f t="shared" si="5"/>
        <v/>
      </c>
      <c r="I182" s="4"/>
      <c r="J182" s="2" t="str">
        <f>IFERROR(H182/(1-IF(ISBLANK(I182),Einstellungen!$B$4,I182)/100),"")</f>
        <v/>
      </c>
      <c r="K182" s="2" t="str">
        <f>IFERROR(J182*Einstellungen!$B$3/100,"")</f>
        <v/>
      </c>
      <c r="L182" s="2" t="str">
        <f>IFERROR(ROUND((J182+K182)/(Einstellungen!$B$5+0),0)*(Einstellungen!$B$5+0),"")</f>
        <v/>
      </c>
      <c r="M182" s="4" t="str">
        <f>IFERROR(100*((L182/(1+Einstellungen!$B$3/100))-H182)/(L182/(1+Einstellungen!$B$3/100)),"")</f>
        <v/>
      </c>
    </row>
    <row r="183" spans="4:13" x14ac:dyDescent="0.25">
      <c r="D183" s="2"/>
      <c r="E183" s="3"/>
      <c r="F183" s="3"/>
      <c r="G183" s="4"/>
      <c r="H183" s="2" t="str">
        <f t="shared" si="5"/>
        <v/>
      </c>
      <c r="I183" s="4"/>
      <c r="J183" s="2" t="str">
        <f>IFERROR(H183/(1-IF(ISBLANK(I183),Einstellungen!$B$4,I183)/100),"")</f>
        <v/>
      </c>
      <c r="K183" s="2" t="str">
        <f>IFERROR(J183*Einstellungen!$B$3/100,"")</f>
        <v/>
      </c>
      <c r="L183" s="2" t="str">
        <f>IFERROR(ROUND((J183+K183)/(Einstellungen!$B$5+0),0)*(Einstellungen!$B$5+0),"")</f>
        <v/>
      </c>
      <c r="M183" s="4" t="str">
        <f>IFERROR(100*((L183/(1+Einstellungen!$B$3/100))-H183)/(L183/(1+Einstellungen!$B$3/100)),"")</f>
        <v/>
      </c>
    </row>
    <row r="184" spans="4:13" x14ac:dyDescent="0.25">
      <c r="D184" s="2"/>
      <c r="E184" s="3"/>
      <c r="F184" s="3"/>
      <c r="G184" s="4"/>
      <c r="H184" s="2" t="str">
        <f t="shared" si="5"/>
        <v/>
      </c>
      <c r="I184" s="4"/>
      <c r="J184" s="2" t="str">
        <f>IFERROR(H184/(1-IF(ISBLANK(I184),Einstellungen!$B$4,I184)/100),"")</f>
        <v/>
      </c>
      <c r="K184" s="2" t="str">
        <f>IFERROR(J184*Einstellungen!$B$3/100,"")</f>
        <v/>
      </c>
      <c r="L184" s="2" t="str">
        <f>IFERROR(ROUND((J184+K184)/(Einstellungen!$B$5+0),0)*(Einstellungen!$B$5+0),"")</f>
        <v/>
      </c>
      <c r="M184" s="4" t="str">
        <f>IFERROR(100*((L184/(1+Einstellungen!$B$3/100))-H184)/(L184/(1+Einstellungen!$B$3/100)),"")</f>
        <v/>
      </c>
    </row>
    <row r="185" spans="4:13" x14ac:dyDescent="0.25">
      <c r="D185" s="2"/>
      <c r="E185" s="3"/>
      <c r="F185" s="3"/>
      <c r="G185" s="4"/>
      <c r="H185" s="2" t="str">
        <f t="shared" si="5"/>
        <v/>
      </c>
      <c r="I185" s="4"/>
      <c r="J185" s="2" t="str">
        <f>IFERROR(H185/(1-IF(ISBLANK(I185),Einstellungen!$B$4,I185)/100),"")</f>
        <v/>
      </c>
      <c r="K185" s="2" t="str">
        <f>IFERROR(J185*Einstellungen!$B$3/100,"")</f>
        <v/>
      </c>
      <c r="L185" s="2" t="str">
        <f>IFERROR(ROUND((J185+K185)/(Einstellungen!$B$5+0),0)*(Einstellungen!$B$5+0),"")</f>
        <v/>
      </c>
      <c r="M185" s="4" t="str">
        <f>IFERROR(100*((L185/(1+Einstellungen!$B$3/100))-H185)/(L185/(1+Einstellungen!$B$3/100)),"")</f>
        <v/>
      </c>
    </row>
    <row r="186" spans="4:13" x14ac:dyDescent="0.25">
      <c r="D186" s="2"/>
      <c r="E186" s="3"/>
      <c r="F186" s="3"/>
      <c r="G186" s="4"/>
      <c r="H186" s="2" t="str">
        <f t="shared" si="5"/>
        <v/>
      </c>
      <c r="I186" s="4"/>
      <c r="J186" s="2" t="str">
        <f>IFERROR(H186/(1-IF(ISBLANK(I186),Einstellungen!$B$4,I186)/100),"")</f>
        <v/>
      </c>
      <c r="K186" s="2" t="str">
        <f>IFERROR(J186*Einstellungen!$B$3/100,"")</f>
        <v/>
      </c>
      <c r="L186" s="2" t="str">
        <f>IFERROR(ROUND((J186+K186)/(Einstellungen!$B$5+0),0)*(Einstellungen!$B$5+0),"")</f>
        <v/>
      </c>
      <c r="M186" s="4" t="str">
        <f>IFERROR(100*((L186/(1+Einstellungen!$B$3/100))-H186)/(L186/(1+Einstellungen!$B$3/100)),"")</f>
        <v/>
      </c>
    </row>
    <row r="187" spans="4:13" x14ac:dyDescent="0.25">
      <c r="D187" s="2"/>
      <c r="E187" s="3"/>
      <c r="F187" s="3"/>
      <c r="G187" s="4"/>
      <c r="H187" s="2" t="str">
        <f t="shared" si="5"/>
        <v/>
      </c>
      <c r="I187" s="4"/>
      <c r="J187" s="2" t="str">
        <f>IFERROR(H187/(1-IF(ISBLANK(I187),Einstellungen!$B$4,I187)/100),"")</f>
        <v/>
      </c>
      <c r="K187" s="2" t="str">
        <f>IFERROR(J187*Einstellungen!$B$3/100,"")</f>
        <v/>
      </c>
      <c r="L187" s="2" t="str">
        <f>IFERROR(ROUND((J187+K187)/(Einstellungen!$B$5+0),0)*(Einstellungen!$B$5+0),"")</f>
        <v/>
      </c>
      <c r="M187" s="4" t="str">
        <f>IFERROR(100*((L187/(1+Einstellungen!$B$3/100))-H187)/(L187/(1+Einstellungen!$B$3/100)),"")</f>
        <v/>
      </c>
    </row>
    <row r="188" spans="4:13" x14ac:dyDescent="0.25">
      <c r="D188" s="2"/>
      <c r="E188" s="3"/>
      <c r="F188" s="3"/>
      <c r="G188" s="4"/>
      <c r="H188" s="2" t="str">
        <f t="shared" si="5"/>
        <v/>
      </c>
      <c r="I188" s="4"/>
      <c r="J188" s="2" t="str">
        <f>IFERROR(H188/(1-IF(ISBLANK(I188),Einstellungen!$B$4,I188)/100),"")</f>
        <v/>
      </c>
      <c r="K188" s="2" t="str">
        <f>IFERROR(J188*Einstellungen!$B$3/100,"")</f>
        <v/>
      </c>
      <c r="L188" s="2" t="str">
        <f>IFERROR(ROUND((J188+K188)/(Einstellungen!$B$5+0),0)*(Einstellungen!$B$5+0),"")</f>
        <v/>
      </c>
      <c r="M188" s="4" t="str">
        <f>IFERROR(100*((L188/(1+Einstellungen!$B$3/100))-H188)/(L188/(1+Einstellungen!$B$3/100)),"")</f>
        <v/>
      </c>
    </row>
    <row r="189" spans="4:13" x14ac:dyDescent="0.25">
      <c r="D189" s="2"/>
      <c r="E189" s="3"/>
      <c r="F189" s="3"/>
      <c r="G189" s="4"/>
      <c r="H189" s="2" t="str">
        <f t="shared" si="5"/>
        <v/>
      </c>
      <c r="I189" s="4"/>
      <c r="J189" s="2" t="str">
        <f>IFERROR(H189/(1-IF(ISBLANK(I189),Einstellungen!$B$4,I189)/100),"")</f>
        <v/>
      </c>
      <c r="K189" s="2" t="str">
        <f>IFERROR(J189*Einstellungen!$B$3/100,"")</f>
        <v/>
      </c>
      <c r="L189" s="2" t="str">
        <f>IFERROR(ROUND((J189+K189)/(Einstellungen!$B$5+0),0)*(Einstellungen!$B$5+0),"")</f>
        <v/>
      </c>
      <c r="M189" s="4" t="str">
        <f>IFERROR(100*((L189/(1+Einstellungen!$B$3/100))-H189)/(L189/(1+Einstellungen!$B$3/100)),"")</f>
        <v/>
      </c>
    </row>
    <row r="190" spans="4:13" x14ac:dyDescent="0.25">
      <c r="D190" s="2"/>
      <c r="E190" s="3"/>
      <c r="F190" s="3"/>
      <c r="G190" s="4"/>
      <c r="H190" s="2" t="str">
        <f t="shared" si="5"/>
        <v/>
      </c>
      <c r="I190" s="4"/>
      <c r="J190" s="2" t="str">
        <f>IFERROR(H190/(1-IF(ISBLANK(I190),Einstellungen!$B$4,I190)/100),"")</f>
        <v/>
      </c>
      <c r="K190" s="2" t="str">
        <f>IFERROR(J190*Einstellungen!$B$3/100,"")</f>
        <v/>
      </c>
      <c r="L190" s="2" t="str">
        <f>IFERROR(ROUND((J190+K190)/(Einstellungen!$B$5+0),0)*(Einstellungen!$B$5+0),"")</f>
        <v/>
      </c>
      <c r="M190" s="4" t="str">
        <f>IFERROR(100*((L190/(1+Einstellungen!$B$3/100))-H190)/(L190/(1+Einstellungen!$B$3/100)),"")</f>
        <v/>
      </c>
    </row>
    <row r="191" spans="4:13" x14ac:dyDescent="0.25">
      <c r="D191" s="2"/>
      <c r="E191" s="3"/>
      <c r="F191" s="3"/>
      <c r="G191" s="4"/>
      <c r="H191" s="2" t="str">
        <f t="shared" si="5"/>
        <v/>
      </c>
      <c r="I191" s="4"/>
      <c r="J191" s="2" t="str">
        <f>IFERROR(H191/(1-IF(ISBLANK(I191),Einstellungen!$B$4,I191)/100),"")</f>
        <v/>
      </c>
      <c r="K191" s="2" t="str">
        <f>IFERROR(J191*Einstellungen!$B$3/100,"")</f>
        <v/>
      </c>
      <c r="L191" s="2" t="str">
        <f>IFERROR(ROUND((J191+K191)/(Einstellungen!$B$5+0),0)*(Einstellungen!$B$5+0),"")</f>
        <v/>
      </c>
      <c r="M191" s="4" t="str">
        <f>IFERROR(100*((L191/(1+Einstellungen!$B$3/100))-H191)/(L191/(1+Einstellungen!$B$3/100)),"")</f>
        <v/>
      </c>
    </row>
    <row r="192" spans="4:13" x14ac:dyDescent="0.25">
      <c r="D192" s="2"/>
      <c r="E192" s="3"/>
      <c r="F192" s="3"/>
      <c r="G192" s="4"/>
      <c r="H192" s="2" t="str">
        <f t="shared" si="5"/>
        <v/>
      </c>
      <c r="I192" s="4"/>
      <c r="J192" s="2" t="str">
        <f>IFERROR(H192/(1-IF(ISBLANK(I192),Einstellungen!$B$4,I192)/100),"")</f>
        <v/>
      </c>
      <c r="K192" s="2" t="str">
        <f>IFERROR(J192*Einstellungen!$B$3/100,"")</f>
        <v/>
      </c>
      <c r="L192" s="2" t="str">
        <f>IFERROR(ROUND((J192+K192)/(Einstellungen!$B$5+0),0)*(Einstellungen!$B$5+0),"")</f>
        <v/>
      </c>
      <c r="M192" s="4" t="str">
        <f>IFERROR(100*((L192/(1+Einstellungen!$B$3/100))-H192)/(L192/(1+Einstellungen!$B$3/100)),"")</f>
        <v/>
      </c>
    </row>
    <row r="193" spans="4:13" x14ac:dyDescent="0.25">
      <c r="D193" s="2"/>
      <c r="E193" s="3"/>
      <c r="F193" s="3"/>
      <c r="G193" s="4"/>
      <c r="H193" s="2" t="str">
        <f t="shared" si="5"/>
        <v/>
      </c>
      <c r="I193" s="4"/>
      <c r="J193" s="2" t="str">
        <f>IFERROR(H193/(1-IF(ISBLANK(I193),Einstellungen!$B$4,I193)/100),"")</f>
        <v/>
      </c>
      <c r="K193" s="2" t="str">
        <f>IFERROR(J193*Einstellungen!$B$3/100,"")</f>
        <v/>
      </c>
      <c r="L193" s="2" t="str">
        <f>IFERROR(ROUND((J193+K193)/(Einstellungen!$B$5+0),0)*(Einstellungen!$B$5+0),"")</f>
        <v/>
      </c>
      <c r="M193" s="4" t="str">
        <f>IFERROR(100*((L193/(1+Einstellungen!$B$3/100))-H193)/(L193/(1+Einstellungen!$B$3/100)),"")</f>
        <v/>
      </c>
    </row>
    <row r="194" spans="4:13" x14ac:dyDescent="0.25">
      <c r="D194" s="2"/>
      <c r="E194" s="3"/>
      <c r="F194" s="3"/>
      <c r="G194" s="4"/>
      <c r="H194" s="2" t="str">
        <f t="shared" si="5"/>
        <v/>
      </c>
      <c r="I194" s="4"/>
      <c r="J194" s="2" t="str">
        <f>IFERROR(H194/(1-IF(ISBLANK(I194),Einstellungen!$B$4,I194)/100),"")</f>
        <v/>
      </c>
      <c r="K194" s="2" t="str">
        <f>IFERROR(J194*Einstellungen!$B$3/100,"")</f>
        <v/>
      </c>
      <c r="L194" s="2" t="str">
        <f>IFERROR(ROUND((J194+K194)/(Einstellungen!$B$5+0),0)*(Einstellungen!$B$5+0),"")</f>
        <v/>
      </c>
      <c r="M194" s="4" t="str">
        <f>IFERROR(100*((L194/(1+Einstellungen!$B$3/100))-H194)/(L194/(1+Einstellungen!$B$3/100)),"")</f>
        <v/>
      </c>
    </row>
    <row r="195" spans="4:13" x14ac:dyDescent="0.25">
      <c r="D195" s="2"/>
      <c r="E195" s="3"/>
      <c r="F195" s="3"/>
      <c r="G195" s="4"/>
      <c r="H195" s="2" t="str">
        <f t="shared" si="5"/>
        <v/>
      </c>
      <c r="I195" s="4"/>
      <c r="J195" s="2" t="str">
        <f>IFERROR(H195/(1-IF(ISBLANK(I195),Einstellungen!$B$4,I195)/100),"")</f>
        <v/>
      </c>
      <c r="K195" s="2" t="str">
        <f>IFERROR(J195*Einstellungen!$B$3/100,"")</f>
        <v/>
      </c>
      <c r="L195" s="2" t="str">
        <f>IFERROR(ROUND((J195+K195)/(Einstellungen!$B$5+0),0)*(Einstellungen!$B$5+0),"")</f>
        <v/>
      </c>
      <c r="M195" s="4" t="str">
        <f>IFERROR(100*((L195/(1+Einstellungen!$B$3/100))-H195)/(L195/(1+Einstellungen!$B$3/100)),"")</f>
        <v/>
      </c>
    </row>
    <row r="196" spans="4:13" x14ac:dyDescent="0.25">
      <c r="D196" s="2"/>
      <c r="E196" s="3"/>
      <c r="F196" s="3"/>
      <c r="G196" s="4"/>
      <c r="H196" s="2" t="str">
        <f t="shared" ref="H196:H227" si="6">IFERROR((D196/E196)*F196*(1+G196/100),"")</f>
        <v/>
      </c>
      <c r="I196" s="4"/>
      <c r="J196" s="2" t="str">
        <f>IFERROR(H196/(1-IF(ISBLANK(I196),Einstellungen!$B$4,I196)/100),"")</f>
        <v/>
      </c>
      <c r="K196" s="2" t="str">
        <f>IFERROR(J196*Einstellungen!$B$3/100,"")</f>
        <v/>
      </c>
      <c r="L196" s="2" t="str">
        <f>IFERROR(ROUND((J196+K196)/(Einstellungen!$B$5+0),0)*(Einstellungen!$B$5+0),"")</f>
        <v/>
      </c>
      <c r="M196" s="4" t="str">
        <f>IFERROR(100*((L196/(1+Einstellungen!$B$3/100))-H196)/(L196/(1+Einstellungen!$B$3/100)),"")</f>
        <v/>
      </c>
    </row>
    <row r="197" spans="4:13" x14ac:dyDescent="0.25">
      <c r="D197" s="2"/>
      <c r="E197" s="3"/>
      <c r="F197" s="3"/>
      <c r="G197" s="4"/>
      <c r="H197" s="2" t="str">
        <f t="shared" si="6"/>
        <v/>
      </c>
      <c r="I197" s="4"/>
      <c r="J197" s="2" t="str">
        <f>IFERROR(H197/(1-IF(ISBLANK(I197),Einstellungen!$B$4,I197)/100),"")</f>
        <v/>
      </c>
      <c r="K197" s="2" t="str">
        <f>IFERROR(J197*Einstellungen!$B$3/100,"")</f>
        <v/>
      </c>
      <c r="L197" s="2" t="str">
        <f>IFERROR(ROUND((J197+K197)/(Einstellungen!$B$5+0),0)*(Einstellungen!$B$5+0),"")</f>
        <v/>
      </c>
      <c r="M197" s="4" t="str">
        <f>IFERROR(100*((L197/(1+Einstellungen!$B$3/100))-H197)/(L197/(1+Einstellungen!$B$3/100)),"")</f>
        <v/>
      </c>
    </row>
    <row r="198" spans="4:13" x14ac:dyDescent="0.25">
      <c r="D198" s="2"/>
      <c r="E198" s="3"/>
      <c r="F198" s="3"/>
      <c r="G198" s="4"/>
      <c r="H198" s="2" t="str">
        <f t="shared" si="6"/>
        <v/>
      </c>
      <c r="I198" s="4"/>
      <c r="J198" s="2" t="str">
        <f>IFERROR(H198/(1-IF(ISBLANK(I198),Einstellungen!$B$4,I198)/100),"")</f>
        <v/>
      </c>
      <c r="K198" s="2" t="str">
        <f>IFERROR(J198*Einstellungen!$B$3/100,"")</f>
        <v/>
      </c>
      <c r="L198" s="2" t="str">
        <f>IFERROR(ROUND((J198+K198)/(Einstellungen!$B$5+0),0)*(Einstellungen!$B$5+0),"")</f>
        <v/>
      </c>
      <c r="M198" s="4" t="str">
        <f>IFERROR(100*((L198/(1+Einstellungen!$B$3/100))-H198)/(L198/(1+Einstellungen!$B$3/100)),"")</f>
        <v/>
      </c>
    </row>
    <row r="199" spans="4:13" x14ac:dyDescent="0.25">
      <c r="D199" s="2"/>
      <c r="E199" s="3"/>
      <c r="F199" s="3"/>
      <c r="G199" s="4"/>
      <c r="H199" s="2" t="str">
        <f t="shared" si="6"/>
        <v/>
      </c>
      <c r="I199" s="4"/>
      <c r="J199" s="2" t="str">
        <f>IFERROR(H199/(1-IF(ISBLANK(I199),Einstellungen!$B$4,I199)/100),"")</f>
        <v/>
      </c>
      <c r="K199" s="2" t="str">
        <f>IFERROR(J199*Einstellungen!$B$3/100,"")</f>
        <v/>
      </c>
      <c r="L199" s="2" t="str">
        <f>IFERROR(ROUND((J199+K199)/(Einstellungen!$B$5+0),0)*(Einstellungen!$B$5+0),"")</f>
        <v/>
      </c>
      <c r="M199" s="4" t="str">
        <f>IFERROR(100*((L199/(1+Einstellungen!$B$3/100))-H199)/(L199/(1+Einstellungen!$B$3/100)),"")</f>
        <v/>
      </c>
    </row>
    <row r="200" spans="4:13" x14ac:dyDescent="0.25">
      <c r="D200" s="2"/>
      <c r="E200" s="3"/>
      <c r="F200" s="3"/>
      <c r="G200" s="4"/>
      <c r="H200" s="2" t="str">
        <f t="shared" si="6"/>
        <v/>
      </c>
      <c r="I200" s="4"/>
      <c r="J200" s="2" t="str">
        <f>IFERROR(H200/(1-IF(ISBLANK(I200),Einstellungen!$B$4,I200)/100),"")</f>
        <v/>
      </c>
      <c r="K200" s="2" t="str">
        <f>IFERROR(J200*Einstellungen!$B$3/100,"")</f>
        <v/>
      </c>
      <c r="L200" s="2" t="str">
        <f>IFERROR(ROUND((J200+K200)/(Einstellungen!$B$5+0),0)*(Einstellungen!$B$5+0),"")</f>
        <v/>
      </c>
      <c r="M200" s="4" t="str">
        <f>IFERROR(100*((L200/(1+Einstellungen!$B$3/100))-H200)/(L200/(1+Einstellungen!$B$3/100)),"")</f>
        <v/>
      </c>
    </row>
    <row r="201" spans="4:13" x14ac:dyDescent="0.25">
      <c r="D201" s="2"/>
      <c r="E201" s="3"/>
      <c r="F201" s="3"/>
      <c r="G201" s="4"/>
      <c r="H201" s="2" t="str">
        <f t="shared" si="6"/>
        <v/>
      </c>
      <c r="I201" s="4"/>
      <c r="J201" s="2" t="str">
        <f>IFERROR(H201/(1-IF(ISBLANK(I201),Einstellungen!$B$4,I201)/100),"")</f>
        <v/>
      </c>
      <c r="K201" s="2" t="str">
        <f>IFERROR(J201*Einstellungen!$B$3/100,"")</f>
        <v/>
      </c>
      <c r="L201" s="2" t="str">
        <f>IFERROR(ROUND((J201+K201)/(Einstellungen!$B$5+0),0)*(Einstellungen!$B$5+0),"")</f>
        <v/>
      </c>
      <c r="M201" s="4" t="str">
        <f>IFERROR(100*((L201/(1+Einstellungen!$B$3/100))-H201)/(L201/(1+Einstellungen!$B$3/100)),"")</f>
        <v/>
      </c>
    </row>
  </sheetData>
  <mergeCells count="2">
    <mergeCell ref="A1:M1"/>
    <mergeCell ref="A2:M2"/>
  </mergeCells>
  <pageMargins left="0.75" right="0.75" top="1" bottom="1" header="0.5" footer="0.5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00000000-000E-0000-0100-000001000000}">
            <xm:f>M4&lt;Einstellungen!$B$6</xm:f>
            <x14:dxf>
              <fill>
                <patternFill patternType="solid">
                  <fgColor rgb="FFFFC7CE"/>
                </patternFill>
              </fill>
            </x14:dxf>
          </x14:cfRule>
          <x14:cfRule type="expression" priority="2" id="{00000000-000E-0000-0100-000002000000}">
            <xm:f>M4&gt;=IF(ISBLANK(I4),Einstellungen!$B$4,I4)</xm:f>
            <x14:dxf>
              <fill>
                <patternFill patternType="solid">
                  <fgColor rgb="FFC6EFCE"/>
                </patternFill>
              </fill>
            </x14:dxf>
          </x14:cfRule>
          <xm:sqref>M4:M201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"/>
  <sheetViews>
    <sheetView workbookViewId="0">
      <selection sqref="A1:B1"/>
    </sheetView>
  </sheetViews>
  <sheetFormatPr baseColWidth="10" defaultColWidth="9.140625" defaultRowHeight="15" x14ac:dyDescent="0.25"/>
  <cols>
    <col min="1" max="1" width="32" customWidth="1"/>
    <col min="2" max="2" width="18" customWidth="1"/>
  </cols>
  <sheetData>
    <row r="1" spans="1:2" ht="21.95" customHeight="1" x14ac:dyDescent="0.25">
      <c r="A1" s="5" t="s">
        <v>0</v>
      </c>
      <c r="B1" s="6"/>
    </row>
    <row r="2" spans="1:2" x14ac:dyDescent="0.25">
      <c r="A2" s="1" t="s">
        <v>1</v>
      </c>
      <c r="B2" s="1" t="s">
        <v>2</v>
      </c>
    </row>
    <row r="3" spans="1:2" x14ac:dyDescent="0.25">
      <c r="A3" t="s">
        <v>3</v>
      </c>
      <c r="B3">
        <v>19</v>
      </c>
    </row>
    <row r="4" spans="1:2" x14ac:dyDescent="0.25">
      <c r="A4" t="s">
        <v>4</v>
      </c>
      <c r="B4">
        <v>70</v>
      </c>
    </row>
    <row r="5" spans="1:2" x14ac:dyDescent="0.25">
      <c r="A5" t="s">
        <v>5</v>
      </c>
      <c r="B5">
        <v>0.1</v>
      </c>
    </row>
    <row r="6" spans="1:2" x14ac:dyDescent="0.25">
      <c r="A6" t="s">
        <v>6</v>
      </c>
      <c r="B6">
        <v>60</v>
      </c>
    </row>
    <row r="8" spans="1:2" x14ac:dyDescent="0.25">
      <c r="A8" s="6" t="s">
        <v>7</v>
      </c>
      <c r="B8" s="6"/>
    </row>
  </sheetData>
  <mergeCells count="2">
    <mergeCell ref="A1:B1"/>
    <mergeCell ref="A8:B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Getränke</vt:lpstr>
      <vt:lpstr>Einstellungen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2025-09-20T08:49:30Z</dcterms:created>
  <dcterms:modified xsi:type="dcterms:W3CDTF">2025-09-20T09:43:33Z</dcterms:modified>
</cp:coreProperties>
</file>