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/chart1.xml" ContentType="application/vnd.openxmlformats-officedocument.drawingml.chart+xml"/>
  <Override PartName="/xl/drawings/drawing1.xml" ContentType="application/vnd.openxmlformats-officedocument.drawing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Tilgungsplan" sheetId="1" r:id="rId1"/>
  </sheets>
  <calcPr calcId="124519" fullCalcOnLoad="1"/>
</workbook>
</file>

<file path=xl/sharedStrings.xml><?xml version="1.0" encoding="utf-8"?>
<sst xmlns="http://schemas.openxmlformats.org/spreadsheetml/2006/main" count="14" uniqueCount="14">
  <si>
    <t>Darlehensbetrag</t>
  </si>
  <si>
    <t>Jährlicher Zinssatz (%)</t>
  </si>
  <si>
    <t>Laufzeit (Jahre)</t>
  </si>
  <si>
    <t>Zahlungen pro Jahr</t>
  </si>
  <si>
    <t>Startdatum der ersten Zahlung</t>
  </si>
  <si>
    <t>2024-01-01</t>
  </si>
  <si>
    <t>Sondertilgung pro Jahr</t>
  </si>
  <si>
    <t>Monatliche Rate</t>
  </si>
  <si>
    <t>Periode</t>
  </si>
  <si>
    <t>Zahlungsdatum</t>
  </si>
  <si>
    <t>Gesamtzahlung (€)</t>
  </si>
  <si>
    <t>Zinsanteil (€)</t>
  </si>
  <si>
    <t>Tilgungsanteil (€)</t>
  </si>
  <si>
    <t>Restschuld (€)</t>
  </si>
</sst>
</file>

<file path=xl/styles.xml><?xml version="1.0" encoding="utf-8"?>
<styleSheet xmlns="http://schemas.openxmlformats.org/spreadsheetml/2006/main">
  <numFmts count="3">
    <numFmt numFmtId="164" formatCode="#,##0.00 €"/>
    <numFmt numFmtId="165" formatCode="0.00%"/>
    <numFmt numFmtId="166" formatCode="dd.mm.yyyy"/>
  </numFmts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FFFF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64" fontId="0" fillId="0" borderId="0" xfId="0" applyNumberFormat="1"/>
    <xf numFmtId="165" fontId="0" fillId="0" borderId="0" xfId="0" applyNumberFormat="1"/>
    <xf numFmtId="1" fontId="0" fillId="0" borderId="0" xfId="0" applyNumberFormat="1"/>
    <xf numFmtId="166" fontId="0" fillId="0" borderId="0" xfId="0" applyNumberFormat="1"/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ill>
        <patternFill>
          <bgColor rgb="FFF2F2F2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Zins-, Tilgungs- und Restschuldverlauf</a:t>
            </a:r>
          </a:p>
        </c:rich>
      </c:tx>
      <c:layout/>
    </c:title>
    <c:plotArea>
      <c:layout/>
      <c:lineChart>
        <c:grouping val="standard"/>
        <c:ser>
          <c:idx val="0"/>
          <c:order val="0"/>
          <c:tx>
            <c:v>Zinsanteil</c:v>
          </c:tx>
          <c:marker>
            <c:symbol val="none"/>
          </c:marker>
          <c:cat>
            <c:numRef>
              <c:f>Tilgungsplan!$A$11:$A$370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cat>
          <c:val>
            <c:numRef>
              <c:f>Tilgungsplan!$D$11:$D$370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val>
        </c:ser>
        <c:ser>
          <c:idx val="1"/>
          <c:order val="1"/>
          <c:tx>
            <c:v>Tilgungsanteil</c:v>
          </c:tx>
          <c:marker>
            <c:symbol val="none"/>
          </c:marker>
          <c:cat>
            <c:numRef>
              <c:f>Tilgungsplan!$A$11:$A$370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cat>
          <c:val>
            <c:numRef>
              <c:f>Tilgungsplan!$E$11:$E$370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val>
        </c:ser>
        <c:ser>
          <c:idx val="2"/>
          <c:order val="2"/>
          <c:tx>
            <c:v>Restschuld</c:v>
          </c:tx>
          <c:marker>
            <c:symbol val="none"/>
          </c:marker>
          <c:cat>
            <c:numRef>
              <c:f>Tilgungsplan!$A$11:$A$370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cat>
          <c:val>
            <c:numRef>
              <c:f>Tilgungsplan!$F$11:$F$370</c:f>
              <c:numCache>
                <c:formatCode>General</c:formatCode>
                <c:ptCount val="360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  <c:pt idx="53">
                  <c:v>0</c:v>
                </c:pt>
                <c:pt idx="54">
                  <c:v>0</c:v>
                </c:pt>
                <c:pt idx="55">
                  <c:v>0</c:v>
                </c:pt>
                <c:pt idx="56">
                  <c:v>0</c:v>
                </c:pt>
                <c:pt idx="57">
                  <c:v>0</c:v>
                </c:pt>
                <c:pt idx="58">
                  <c:v>0</c:v>
                </c:pt>
                <c:pt idx="59">
                  <c:v>0</c:v>
                </c:pt>
                <c:pt idx="60">
                  <c:v>0</c:v>
                </c:pt>
                <c:pt idx="61">
                  <c:v>0</c:v>
                </c:pt>
                <c:pt idx="62">
                  <c:v>0</c:v>
                </c:pt>
                <c:pt idx="63">
                  <c:v>0</c:v>
                </c:pt>
                <c:pt idx="64">
                  <c:v>0</c:v>
                </c:pt>
                <c:pt idx="65">
                  <c:v>0</c:v>
                </c:pt>
                <c:pt idx="66">
                  <c:v>0</c:v>
                </c:pt>
                <c:pt idx="67">
                  <c:v>0</c:v>
                </c:pt>
                <c:pt idx="68">
                  <c:v>0</c:v>
                </c:pt>
                <c:pt idx="69">
                  <c:v>0</c:v>
                </c:pt>
                <c:pt idx="70">
                  <c:v>0</c:v>
                </c:pt>
                <c:pt idx="71">
                  <c:v>0</c:v>
                </c:pt>
                <c:pt idx="72">
                  <c:v>0</c:v>
                </c:pt>
                <c:pt idx="73">
                  <c:v>0</c:v>
                </c:pt>
                <c:pt idx="74">
                  <c:v>0</c:v>
                </c:pt>
                <c:pt idx="75">
                  <c:v>0</c:v>
                </c:pt>
                <c:pt idx="76">
                  <c:v>0</c:v>
                </c:pt>
                <c:pt idx="77">
                  <c:v>0</c:v>
                </c:pt>
                <c:pt idx="78">
                  <c:v>0</c:v>
                </c:pt>
                <c:pt idx="79">
                  <c:v>0</c:v>
                </c:pt>
                <c:pt idx="80">
                  <c:v>0</c:v>
                </c:pt>
                <c:pt idx="81">
                  <c:v>0</c:v>
                </c:pt>
                <c:pt idx="82">
                  <c:v>0</c:v>
                </c:pt>
                <c:pt idx="83">
                  <c:v>0</c:v>
                </c:pt>
                <c:pt idx="84">
                  <c:v>0</c:v>
                </c:pt>
                <c:pt idx="85">
                  <c:v>0</c:v>
                </c:pt>
                <c:pt idx="86">
                  <c:v>0</c:v>
                </c:pt>
                <c:pt idx="87">
                  <c:v>0</c:v>
                </c:pt>
                <c:pt idx="88">
                  <c:v>0</c:v>
                </c:pt>
                <c:pt idx="89">
                  <c:v>0</c:v>
                </c:pt>
                <c:pt idx="90">
                  <c:v>0</c:v>
                </c:pt>
                <c:pt idx="91">
                  <c:v>0</c:v>
                </c:pt>
                <c:pt idx="92">
                  <c:v>0</c:v>
                </c:pt>
                <c:pt idx="93">
                  <c:v>0</c:v>
                </c:pt>
                <c:pt idx="94">
                  <c:v>0</c:v>
                </c:pt>
                <c:pt idx="95">
                  <c:v>0</c:v>
                </c:pt>
                <c:pt idx="96">
                  <c:v>0</c:v>
                </c:pt>
                <c:pt idx="97">
                  <c:v>0</c:v>
                </c:pt>
                <c:pt idx="98">
                  <c:v>0</c:v>
                </c:pt>
                <c:pt idx="99">
                  <c:v>0</c:v>
                </c:pt>
                <c:pt idx="100">
                  <c:v>0</c:v>
                </c:pt>
                <c:pt idx="101">
                  <c:v>0</c:v>
                </c:pt>
                <c:pt idx="102">
                  <c:v>0</c:v>
                </c:pt>
                <c:pt idx="103">
                  <c:v>0</c:v>
                </c:pt>
                <c:pt idx="104">
                  <c:v>0</c:v>
                </c:pt>
                <c:pt idx="105">
                  <c:v>0</c:v>
                </c:pt>
                <c:pt idx="106">
                  <c:v>0</c:v>
                </c:pt>
                <c:pt idx="107">
                  <c:v>0</c:v>
                </c:pt>
                <c:pt idx="108">
                  <c:v>0</c:v>
                </c:pt>
                <c:pt idx="109">
                  <c:v>0</c:v>
                </c:pt>
                <c:pt idx="110">
                  <c:v>0</c:v>
                </c:pt>
                <c:pt idx="111">
                  <c:v>0</c:v>
                </c:pt>
                <c:pt idx="112">
                  <c:v>0</c:v>
                </c:pt>
                <c:pt idx="113">
                  <c:v>0</c:v>
                </c:pt>
                <c:pt idx="114">
                  <c:v>0</c:v>
                </c:pt>
                <c:pt idx="115">
                  <c:v>0</c:v>
                </c:pt>
                <c:pt idx="116">
                  <c:v>0</c:v>
                </c:pt>
                <c:pt idx="117">
                  <c:v>0</c:v>
                </c:pt>
                <c:pt idx="118">
                  <c:v>0</c:v>
                </c:pt>
                <c:pt idx="119">
                  <c:v>0</c:v>
                </c:pt>
                <c:pt idx="120">
                  <c:v>0</c:v>
                </c:pt>
                <c:pt idx="121">
                  <c:v>0</c:v>
                </c:pt>
                <c:pt idx="122">
                  <c:v>0</c:v>
                </c:pt>
                <c:pt idx="123">
                  <c:v>0</c:v>
                </c:pt>
                <c:pt idx="124">
                  <c:v>0</c:v>
                </c:pt>
                <c:pt idx="125">
                  <c:v>0</c:v>
                </c:pt>
                <c:pt idx="126">
                  <c:v>0</c:v>
                </c:pt>
                <c:pt idx="127">
                  <c:v>0</c:v>
                </c:pt>
                <c:pt idx="128">
                  <c:v>0</c:v>
                </c:pt>
                <c:pt idx="129">
                  <c:v>0</c:v>
                </c:pt>
                <c:pt idx="130">
                  <c:v>0</c:v>
                </c:pt>
                <c:pt idx="131">
                  <c:v>0</c:v>
                </c:pt>
                <c:pt idx="132">
                  <c:v>0</c:v>
                </c:pt>
                <c:pt idx="133">
                  <c:v>0</c:v>
                </c:pt>
                <c:pt idx="134">
                  <c:v>0</c:v>
                </c:pt>
                <c:pt idx="135">
                  <c:v>0</c:v>
                </c:pt>
                <c:pt idx="136">
                  <c:v>0</c:v>
                </c:pt>
                <c:pt idx="137">
                  <c:v>0</c:v>
                </c:pt>
                <c:pt idx="138">
                  <c:v>0</c:v>
                </c:pt>
                <c:pt idx="139">
                  <c:v>0</c:v>
                </c:pt>
                <c:pt idx="140">
                  <c:v>0</c:v>
                </c:pt>
                <c:pt idx="141">
                  <c:v>0</c:v>
                </c:pt>
                <c:pt idx="142">
                  <c:v>0</c:v>
                </c:pt>
                <c:pt idx="143">
                  <c:v>0</c:v>
                </c:pt>
                <c:pt idx="144">
                  <c:v>0</c:v>
                </c:pt>
                <c:pt idx="145">
                  <c:v>0</c:v>
                </c:pt>
                <c:pt idx="146">
                  <c:v>0</c:v>
                </c:pt>
                <c:pt idx="147">
                  <c:v>0</c:v>
                </c:pt>
                <c:pt idx="148">
                  <c:v>0</c:v>
                </c:pt>
                <c:pt idx="149">
                  <c:v>0</c:v>
                </c:pt>
                <c:pt idx="150">
                  <c:v>0</c:v>
                </c:pt>
                <c:pt idx="151">
                  <c:v>0</c:v>
                </c:pt>
                <c:pt idx="152">
                  <c:v>0</c:v>
                </c:pt>
                <c:pt idx="153">
                  <c:v>0</c:v>
                </c:pt>
                <c:pt idx="154">
                  <c:v>0</c:v>
                </c:pt>
                <c:pt idx="155">
                  <c:v>0</c:v>
                </c:pt>
                <c:pt idx="156">
                  <c:v>0</c:v>
                </c:pt>
                <c:pt idx="157">
                  <c:v>0</c:v>
                </c:pt>
                <c:pt idx="158">
                  <c:v>0</c:v>
                </c:pt>
                <c:pt idx="159">
                  <c:v>0</c:v>
                </c:pt>
                <c:pt idx="160">
                  <c:v>0</c:v>
                </c:pt>
                <c:pt idx="161">
                  <c:v>0</c:v>
                </c:pt>
                <c:pt idx="162">
                  <c:v>0</c:v>
                </c:pt>
                <c:pt idx="163">
                  <c:v>0</c:v>
                </c:pt>
                <c:pt idx="164">
                  <c:v>0</c:v>
                </c:pt>
                <c:pt idx="165">
                  <c:v>0</c:v>
                </c:pt>
                <c:pt idx="166">
                  <c:v>0</c:v>
                </c:pt>
                <c:pt idx="167">
                  <c:v>0</c:v>
                </c:pt>
                <c:pt idx="168">
                  <c:v>0</c:v>
                </c:pt>
                <c:pt idx="169">
                  <c:v>0</c:v>
                </c:pt>
                <c:pt idx="170">
                  <c:v>0</c:v>
                </c:pt>
                <c:pt idx="171">
                  <c:v>0</c:v>
                </c:pt>
                <c:pt idx="172">
                  <c:v>0</c:v>
                </c:pt>
                <c:pt idx="173">
                  <c:v>0</c:v>
                </c:pt>
                <c:pt idx="174">
                  <c:v>0</c:v>
                </c:pt>
                <c:pt idx="175">
                  <c:v>0</c:v>
                </c:pt>
                <c:pt idx="176">
                  <c:v>0</c:v>
                </c:pt>
                <c:pt idx="177">
                  <c:v>0</c:v>
                </c:pt>
                <c:pt idx="178">
                  <c:v>0</c:v>
                </c:pt>
                <c:pt idx="179">
                  <c:v>0</c:v>
                </c:pt>
                <c:pt idx="180">
                  <c:v>0</c:v>
                </c:pt>
                <c:pt idx="181">
                  <c:v>0</c:v>
                </c:pt>
                <c:pt idx="182">
                  <c:v>0</c:v>
                </c:pt>
                <c:pt idx="183">
                  <c:v>0</c:v>
                </c:pt>
                <c:pt idx="184">
                  <c:v>0</c:v>
                </c:pt>
                <c:pt idx="185">
                  <c:v>0</c:v>
                </c:pt>
                <c:pt idx="186">
                  <c:v>0</c:v>
                </c:pt>
                <c:pt idx="187">
                  <c:v>0</c:v>
                </c:pt>
                <c:pt idx="188">
                  <c:v>0</c:v>
                </c:pt>
                <c:pt idx="189">
                  <c:v>0</c:v>
                </c:pt>
                <c:pt idx="190">
                  <c:v>0</c:v>
                </c:pt>
                <c:pt idx="191">
                  <c:v>0</c:v>
                </c:pt>
                <c:pt idx="192">
                  <c:v>0</c:v>
                </c:pt>
                <c:pt idx="193">
                  <c:v>0</c:v>
                </c:pt>
                <c:pt idx="194">
                  <c:v>0</c:v>
                </c:pt>
                <c:pt idx="195">
                  <c:v>0</c:v>
                </c:pt>
                <c:pt idx="196">
                  <c:v>0</c:v>
                </c:pt>
                <c:pt idx="197">
                  <c:v>0</c:v>
                </c:pt>
                <c:pt idx="198">
                  <c:v>0</c:v>
                </c:pt>
                <c:pt idx="199">
                  <c:v>0</c:v>
                </c:pt>
                <c:pt idx="200">
                  <c:v>0</c:v>
                </c:pt>
                <c:pt idx="201">
                  <c:v>0</c:v>
                </c:pt>
                <c:pt idx="202">
                  <c:v>0</c:v>
                </c:pt>
                <c:pt idx="203">
                  <c:v>0</c:v>
                </c:pt>
                <c:pt idx="204">
                  <c:v>0</c:v>
                </c:pt>
                <c:pt idx="205">
                  <c:v>0</c:v>
                </c:pt>
                <c:pt idx="206">
                  <c:v>0</c:v>
                </c:pt>
                <c:pt idx="207">
                  <c:v>0</c:v>
                </c:pt>
                <c:pt idx="208">
                  <c:v>0</c:v>
                </c:pt>
                <c:pt idx="209">
                  <c:v>0</c:v>
                </c:pt>
                <c:pt idx="210">
                  <c:v>0</c:v>
                </c:pt>
                <c:pt idx="211">
                  <c:v>0</c:v>
                </c:pt>
                <c:pt idx="212">
                  <c:v>0</c:v>
                </c:pt>
                <c:pt idx="213">
                  <c:v>0</c:v>
                </c:pt>
                <c:pt idx="214">
                  <c:v>0</c:v>
                </c:pt>
                <c:pt idx="215">
                  <c:v>0</c:v>
                </c:pt>
                <c:pt idx="216">
                  <c:v>0</c:v>
                </c:pt>
                <c:pt idx="217">
                  <c:v>0</c:v>
                </c:pt>
                <c:pt idx="218">
                  <c:v>0</c:v>
                </c:pt>
                <c:pt idx="219">
                  <c:v>0</c:v>
                </c:pt>
                <c:pt idx="220">
                  <c:v>0</c:v>
                </c:pt>
                <c:pt idx="221">
                  <c:v>0</c:v>
                </c:pt>
                <c:pt idx="222">
                  <c:v>0</c:v>
                </c:pt>
                <c:pt idx="223">
                  <c:v>0</c:v>
                </c:pt>
                <c:pt idx="224">
                  <c:v>0</c:v>
                </c:pt>
                <c:pt idx="225">
                  <c:v>0</c:v>
                </c:pt>
                <c:pt idx="226">
                  <c:v>0</c:v>
                </c:pt>
                <c:pt idx="227">
                  <c:v>0</c:v>
                </c:pt>
                <c:pt idx="228">
                  <c:v>0</c:v>
                </c:pt>
                <c:pt idx="229">
                  <c:v>0</c:v>
                </c:pt>
                <c:pt idx="230">
                  <c:v>0</c:v>
                </c:pt>
                <c:pt idx="231">
                  <c:v>0</c:v>
                </c:pt>
                <c:pt idx="232">
                  <c:v>0</c:v>
                </c:pt>
                <c:pt idx="233">
                  <c:v>0</c:v>
                </c:pt>
                <c:pt idx="234">
                  <c:v>0</c:v>
                </c:pt>
                <c:pt idx="235">
                  <c:v>0</c:v>
                </c:pt>
                <c:pt idx="236">
                  <c:v>0</c:v>
                </c:pt>
                <c:pt idx="237">
                  <c:v>0</c:v>
                </c:pt>
                <c:pt idx="238">
                  <c:v>0</c:v>
                </c:pt>
                <c:pt idx="239">
                  <c:v>0</c:v>
                </c:pt>
                <c:pt idx="240">
                  <c:v>0</c:v>
                </c:pt>
                <c:pt idx="241">
                  <c:v>0</c:v>
                </c:pt>
                <c:pt idx="242">
                  <c:v>0</c:v>
                </c:pt>
                <c:pt idx="243">
                  <c:v>0</c:v>
                </c:pt>
                <c:pt idx="244">
                  <c:v>0</c:v>
                </c:pt>
                <c:pt idx="245">
                  <c:v>0</c:v>
                </c:pt>
                <c:pt idx="246">
                  <c:v>0</c:v>
                </c:pt>
                <c:pt idx="247">
                  <c:v>0</c:v>
                </c:pt>
                <c:pt idx="248">
                  <c:v>0</c:v>
                </c:pt>
                <c:pt idx="249">
                  <c:v>0</c:v>
                </c:pt>
                <c:pt idx="250">
                  <c:v>0</c:v>
                </c:pt>
                <c:pt idx="251">
                  <c:v>0</c:v>
                </c:pt>
                <c:pt idx="252">
                  <c:v>0</c:v>
                </c:pt>
                <c:pt idx="253">
                  <c:v>0</c:v>
                </c:pt>
                <c:pt idx="254">
                  <c:v>0</c:v>
                </c:pt>
                <c:pt idx="255">
                  <c:v>0</c:v>
                </c:pt>
                <c:pt idx="256">
                  <c:v>0</c:v>
                </c:pt>
                <c:pt idx="257">
                  <c:v>0</c:v>
                </c:pt>
                <c:pt idx="258">
                  <c:v>0</c:v>
                </c:pt>
                <c:pt idx="259">
                  <c:v>0</c:v>
                </c:pt>
                <c:pt idx="260">
                  <c:v>0</c:v>
                </c:pt>
                <c:pt idx="261">
                  <c:v>0</c:v>
                </c:pt>
                <c:pt idx="262">
                  <c:v>0</c:v>
                </c:pt>
                <c:pt idx="263">
                  <c:v>0</c:v>
                </c:pt>
                <c:pt idx="264">
                  <c:v>0</c:v>
                </c:pt>
                <c:pt idx="265">
                  <c:v>0</c:v>
                </c:pt>
                <c:pt idx="266">
                  <c:v>0</c:v>
                </c:pt>
                <c:pt idx="267">
                  <c:v>0</c:v>
                </c:pt>
                <c:pt idx="268">
                  <c:v>0</c:v>
                </c:pt>
                <c:pt idx="269">
                  <c:v>0</c:v>
                </c:pt>
                <c:pt idx="270">
                  <c:v>0</c:v>
                </c:pt>
                <c:pt idx="271">
                  <c:v>0</c:v>
                </c:pt>
                <c:pt idx="272">
                  <c:v>0</c:v>
                </c:pt>
                <c:pt idx="273">
                  <c:v>0</c:v>
                </c:pt>
                <c:pt idx="274">
                  <c:v>0</c:v>
                </c:pt>
                <c:pt idx="275">
                  <c:v>0</c:v>
                </c:pt>
                <c:pt idx="276">
                  <c:v>0</c:v>
                </c:pt>
                <c:pt idx="277">
                  <c:v>0</c:v>
                </c:pt>
                <c:pt idx="278">
                  <c:v>0</c:v>
                </c:pt>
                <c:pt idx="279">
                  <c:v>0</c:v>
                </c:pt>
                <c:pt idx="280">
                  <c:v>0</c:v>
                </c:pt>
                <c:pt idx="281">
                  <c:v>0</c:v>
                </c:pt>
                <c:pt idx="282">
                  <c:v>0</c:v>
                </c:pt>
                <c:pt idx="283">
                  <c:v>0</c:v>
                </c:pt>
                <c:pt idx="284">
                  <c:v>0</c:v>
                </c:pt>
                <c:pt idx="285">
                  <c:v>0</c:v>
                </c:pt>
                <c:pt idx="286">
                  <c:v>0</c:v>
                </c:pt>
                <c:pt idx="287">
                  <c:v>0</c:v>
                </c:pt>
                <c:pt idx="288">
                  <c:v>0</c:v>
                </c:pt>
                <c:pt idx="289">
                  <c:v>0</c:v>
                </c:pt>
                <c:pt idx="290">
                  <c:v>0</c:v>
                </c:pt>
                <c:pt idx="291">
                  <c:v>0</c:v>
                </c:pt>
                <c:pt idx="292">
                  <c:v>0</c:v>
                </c:pt>
                <c:pt idx="293">
                  <c:v>0</c:v>
                </c:pt>
                <c:pt idx="294">
                  <c:v>0</c:v>
                </c:pt>
                <c:pt idx="295">
                  <c:v>0</c:v>
                </c:pt>
                <c:pt idx="296">
                  <c:v>0</c:v>
                </c:pt>
                <c:pt idx="297">
                  <c:v>0</c:v>
                </c:pt>
                <c:pt idx="298">
                  <c:v>0</c:v>
                </c:pt>
                <c:pt idx="299">
                  <c:v>0</c:v>
                </c:pt>
                <c:pt idx="300">
                  <c:v>0</c:v>
                </c:pt>
                <c:pt idx="301">
                  <c:v>0</c:v>
                </c:pt>
                <c:pt idx="302">
                  <c:v>0</c:v>
                </c:pt>
                <c:pt idx="303">
                  <c:v>0</c:v>
                </c:pt>
                <c:pt idx="304">
                  <c:v>0</c:v>
                </c:pt>
                <c:pt idx="305">
                  <c:v>0</c:v>
                </c:pt>
                <c:pt idx="306">
                  <c:v>0</c:v>
                </c:pt>
                <c:pt idx="307">
                  <c:v>0</c:v>
                </c:pt>
                <c:pt idx="308">
                  <c:v>0</c:v>
                </c:pt>
                <c:pt idx="309">
                  <c:v>0</c:v>
                </c:pt>
                <c:pt idx="310">
                  <c:v>0</c:v>
                </c:pt>
                <c:pt idx="311">
                  <c:v>0</c:v>
                </c:pt>
                <c:pt idx="312">
                  <c:v>0</c:v>
                </c:pt>
                <c:pt idx="313">
                  <c:v>0</c:v>
                </c:pt>
                <c:pt idx="314">
                  <c:v>0</c:v>
                </c:pt>
                <c:pt idx="315">
                  <c:v>0</c:v>
                </c:pt>
                <c:pt idx="316">
                  <c:v>0</c:v>
                </c:pt>
                <c:pt idx="317">
                  <c:v>0</c:v>
                </c:pt>
                <c:pt idx="318">
                  <c:v>0</c:v>
                </c:pt>
                <c:pt idx="319">
                  <c:v>0</c:v>
                </c:pt>
                <c:pt idx="320">
                  <c:v>0</c:v>
                </c:pt>
                <c:pt idx="321">
                  <c:v>0</c:v>
                </c:pt>
                <c:pt idx="322">
                  <c:v>0</c:v>
                </c:pt>
                <c:pt idx="323">
                  <c:v>0</c:v>
                </c:pt>
                <c:pt idx="324">
                  <c:v>0</c:v>
                </c:pt>
                <c:pt idx="325">
                  <c:v>0</c:v>
                </c:pt>
                <c:pt idx="326">
                  <c:v>0</c:v>
                </c:pt>
                <c:pt idx="327">
                  <c:v>0</c:v>
                </c:pt>
                <c:pt idx="328">
                  <c:v>0</c:v>
                </c:pt>
                <c:pt idx="329">
                  <c:v>0</c:v>
                </c:pt>
                <c:pt idx="330">
                  <c:v>0</c:v>
                </c:pt>
                <c:pt idx="331">
                  <c:v>0</c:v>
                </c:pt>
                <c:pt idx="332">
                  <c:v>0</c:v>
                </c:pt>
                <c:pt idx="333">
                  <c:v>0</c:v>
                </c:pt>
                <c:pt idx="334">
                  <c:v>0</c:v>
                </c:pt>
                <c:pt idx="335">
                  <c:v>0</c:v>
                </c:pt>
                <c:pt idx="336">
                  <c:v>0</c:v>
                </c:pt>
                <c:pt idx="337">
                  <c:v>0</c:v>
                </c:pt>
                <c:pt idx="338">
                  <c:v>0</c:v>
                </c:pt>
                <c:pt idx="339">
                  <c:v>0</c:v>
                </c:pt>
                <c:pt idx="340">
                  <c:v>0</c:v>
                </c:pt>
                <c:pt idx="341">
                  <c:v>0</c:v>
                </c:pt>
                <c:pt idx="342">
                  <c:v>0</c:v>
                </c:pt>
                <c:pt idx="343">
                  <c:v>0</c:v>
                </c:pt>
                <c:pt idx="344">
                  <c:v>0</c:v>
                </c:pt>
                <c:pt idx="345">
                  <c:v>0</c:v>
                </c:pt>
                <c:pt idx="346">
                  <c:v>0</c:v>
                </c:pt>
                <c:pt idx="347">
                  <c:v>0</c:v>
                </c:pt>
                <c:pt idx="348">
                  <c:v>0</c:v>
                </c:pt>
                <c:pt idx="349">
                  <c:v>0</c:v>
                </c:pt>
                <c:pt idx="350">
                  <c:v>0</c:v>
                </c:pt>
                <c:pt idx="351">
                  <c:v>0</c:v>
                </c:pt>
                <c:pt idx="352">
                  <c:v>0</c:v>
                </c:pt>
                <c:pt idx="353">
                  <c:v>0</c:v>
                </c:pt>
                <c:pt idx="354">
                  <c:v>0</c:v>
                </c:pt>
                <c:pt idx="355">
                  <c:v>0</c:v>
                </c:pt>
                <c:pt idx="356">
                  <c:v>0</c:v>
                </c:pt>
                <c:pt idx="357">
                  <c:v>0</c:v>
                </c:pt>
                <c:pt idx="358">
                  <c:v>0</c:v>
                </c:pt>
                <c:pt idx="359">
                  <c:v>0</c:v>
                </c:pt>
              </c:numCache>
            </c:numRef>
          </c:val>
        </c:ser>
        <c:marker val="1"/>
        <c:axId val="50010001"/>
        <c:axId val="50010002"/>
      </c:lineChart>
      <c:catAx>
        <c:axId val="50010001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Periode</a:t>
                </a:r>
              </a:p>
            </c:rich>
          </c:tx>
          <c:layout/>
        </c:title>
        <c:numFmt formatCode="General" sourceLinked="1"/>
        <c:tickLblPos val="nextTo"/>
        <c:crossAx val="50010002"/>
        <c:crosses val="autoZero"/>
        <c:auto val="1"/>
        <c:lblAlgn val="ctr"/>
        <c:lblOffset val="100"/>
      </c:catAx>
      <c:valAx>
        <c:axId val="50010002"/>
        <c:scaling>
          <c:orientation val="minMax"/>
        </c:scaling>
        <c:axPos val="l"/>
        <c:title>
          <c:tx>
            <c:rich>
              <a:bodyPr rot="-5400000" vert="horz"/>
              <a:lstStyle/>
              <a:p>
                <a:pPr>
                  <a:defRPr/>
                </a:pPr>
                <a:r>
                  <a:rPr lang="en-US"/>
                  <a:t>Betrag (€)</a:t>
                </a:r>
              </a:p>
            </c:rich>
          </c:tx>
          <c:layout/>
        </c:title>
        <c:numFmt formatCode="General" sourceLinked="1"/>
        <c:tickLblPos val="nextTo"/>
        <c:crossAx val="50010001"/>
        <c:crosses val="autoZero"/>
        <c:crossBetween val="between"/>
      </c:valAx>
    </c:plotArea>
    <c:legend>
      <c:legendPos val="t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1</xdr:row>
      <xdr:rowOff>0</xdr:rowOff>
    </xdr:from>
    <xdr:to>
      <xdr:col>16</xdr:col>
      <xdr:colOff>457200</xdr:colOff>
      <xdr:row>19</xdr:row>
      <xdr:rowOff>133350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70"/>
  <sheetViews>
    <sheetView tabSelected="1" workbookViewId="0">
      <pane ySplit="10" topLeftCell="A11" activePane="bottomLeft" state="frozen"/>
      <selection pane="bottomLeft"/>
    </sheetView>
  </sheetViews>
  <sheetFormatPr defaultRowHeight="15"/>
  <cols>
    <col min="1" max="1" width="10.7109375" customWidth="1"/>
    <col min="2" max="6" width="18.7109375" customWidth="1"/>
  </cols>
  <sheetData>
    <row r="1" spans="1:6">
      <c r="A1" s="1" t="s">
        <v>0</v>
      </c>
      <c r="B1" s="2">
        <v>250000</v>
      </c>
    </row>
    <row r="2" spans="1:6">
      <c r="A2" s="1" t="s">
        <v>1</v>
      </c>
      <c r="B2" s="3">
        <v>0.035</v>
      </c>
    </row>
    <row r="3" spans="1:6">
      <c r="A3" s="1" t="s">
        <v>2</v>
      </c>
      <c r="B3" s="4">
        <v>30</v>
      </c>
    </row>
    <row r="4" spans="1:6">
      <c r="A4" s="1" t="s">
        <v>3</v>
      </c>
      <c r="B4" s="4">
        <v>12</v>
      </c>
    </row>
    <row r="5" spans="1:6">
      <c r="A5" s="1" t="s">
        <v>4</v>
      </c>
      <c r="B5" s="5" t="s">
        <v>5</v>
      </c>
    </row>
    <row r="6" spans="1:6">
      <c r="A6" s="1" t="s">
        <v>6</v>
      </c>
      <c r="B6" s="2">
        <v>0</v>
      </c>
    </row>
    <row r="8" spans="1:6">
      <c r="A8" s="1" t="s">
        <v>7</v>
      </c>
      <c r="B8" s="2">
        <f>IF(AND(B1&gt;0,B2&gt;0,B3&gt;0,B4&gt;0),ABS(RMZ(B2/B4,B3*B4,-B1,0,0))+($B$6/$B$4),0)</f>
        <v>0</v>
      </c>
    </row>
    <row r="10" spans="1:6">
      <c r="A10" s="6" t="s">
        <v>8</v>
      </c>
      <c r="B10" s="6" t="s">
        <v>9</v>
      </c>
      <c r="C10" s="6" t="s">
        <v>10</v>
      </c>
      <c r="D10" s="6" t="s">
        <v>11</v>
      </c>
      <c r="E10" s="6" t="s">
        <v>12</v>
      </c>
      <c r="F10" s="6" t="s">
        <v>13</v>
      </c>
    </row>
    <row r="11" spans="1:6">
      <c r="A11" s="4">
        <f>IF(ROW()-10&lt;=$B$3*$B$4,ROW()-10,"")</f>
        <v>0</v>
      </c>
      <c r="B11" s="5">
        <f>IF($A11="","",EDATE($B$5,($A11-1)*(12/$B$4)))</f>
        <v>0</v>
      </c>
      <c r="C11" s="2">
        <f>IF($A11="","",$B$8)</f>
        <v>0</v>
      </c>
      <c r="D11" s="2">
        <f>IF($A11="","",$B$1*($B$2/$B$4))</f>
        <v>0</v>
      </c>
      <c r="E11" s="2">
        <f>IF($A11="","",$C11-$D11)</f>
        <v>0</v>
      </c>
      <c r="F11" s="2">
        <f>IF($A11="","",MAX($B$1-$E11-($B$6/$B$4),0))</f>
        <v>0</v>
      </c>
    </row>
    <row r="12" spans="1:6">
      <c r="A12" s="4">
        <f>IF(ROW()-10&lt;=$B$3*$B$4,ROW()-10,"")</f>
        <v>0</v>
      </c>
      <c r="B12" s="5">
        <f>IF($A12="","",EDATE($B$5,($A12-1)*(12/$B$4)))</f>
        <v>0</v>
      </c>
      <c r="C12" s="2">
        <f>IF($A12="","",$B$8)</f>
        <v>0</v>
      </c>
      <c r="D12" s="2">
        <f>IF($A12="","",$F11*($B$2/$B$4))</f>
        <v>0</v>
      </c>
      <c r="E12" s="2">
        <f>IF($A12="","",$C12-$D12)</f>
        <v>0</v>
      </c>
      <c r="F12" s="2">
        <f>IF($A12="","",MAX($F11-$E12-($B$6/$B$4),0))</f>
        <v>0</v>
      </c>
    </row>
    <row r="13" spans="1:6">
      <c r="A13" s="4">
        <f>IF(ROW()-10&lt;=$B$3*$B$4,ROW()-10,"")</f>
        <v>0</v>
      </c>
      <c r="B13" s="5">
        <f>IF($A13="","",EDATE($B$5,($A13-1)*(12/$B$4)))</f>
        <v>0</v>
      </c>
      <c r="C13" s="2">
        <f>IF($A13="","",$B$8)</f>
        <v>0</v>
      </c>
      <c r="D13" s="2">
        <f>IF($A13="","",$F12*($B$2/$B$4))</f>
        <v>0</v>
      </c>
      <c r="E13" s="2">
        <f>IF($A13="","",$C13-$D13)</f>
        <v>0</v>
      </c>
      <c r="F13" s="2">
        <f>IF($A13="","",MAX($F12-$E13-($B$6/$B$4),0))</f>
        <v>0</v>
      </c>
    </row>
    <row r="14" spans="1:6">
      <c r="A14" s="4">
        <f>IF(ROW()-10&lt;=$B$3*$B$4,ROW()-10,"")</f>
        <v>0</v>
      </c>
      <c r="B14" s="5">
        <f>IF($A14="","",EDATE($B$5,($A14-1)*(12/$B$4)))</f>
        <v>0</v>
      </c>
      <c r="C14" s="2">
        <f>IF($A14="","",$B$8)</f>
        <v>0</v>
      </c>
      <c r="D14" s="2">
        <f>IF($A14="","",$F13*($B$2/$B$4))</f>
        <v>0</v>
      </c>
      <c r="E14" s="2">
        <f>IF($A14="","",$C14-$D14)</f>
        <v>0</v>
      </c>
      <c r="F14" s="2">
        <f>IF($A14="","",MAX($F13-$E14-($B$6/$B$4),0))</f>
        <v>0</v>
      </c>
    </row>
    <row r="15" spans="1:6">
      <c r="A15" s="4">
        <f>IF(ROW()-10&lt;=$B$3*$B$4,ROW()-10,"")</f>
        <v>0</v>
      </c>
      <c r="B15" s="5">
        <f>IF($A15="","",EDATE($B$5,($A15-1)*(12/$B$4)))</f>
        <v>0</v>
      </c>
      <c r="C15" s="2">
        <f>IF($A15="","",$B$8)</f>
        <v>0</v>
      </c>
      <c r="D15" s="2">
        <f>IF($A15="","",$F14*($B$2/$B$4))</f>
        <v>0</v>
      </c>
      <c r="E15" s="2">
        <f>IF($A15="","",$C15-$D15)</f>
        <v>0</v>
      </c>
      <c r="F15" s="2">
        <f>IF($A15="","",MAX($F14-$E15-($B$6/$B$4),0))</f>
        <v>0</v>
      </c>
    </row>
    <row r="16" spans="1:6">
      <c r="A16" s="4">
        <f>IF(ROW()-10&lt;=$B$3*$B$4,ROW()-10,"")</f>
        <v>0</v>
      </c>
      <c r="B16" s="5">
        <f>IF($A16="","",EDATE($B$5,($A16-1)*(12/$B$4)))</f>
        <v>0</v>
      </c>
      <c r="C16" s="2">
        <f>IF($A16="","",$B$8)</f>
        <v>0</v>
      </c>
      <c r="D16" s="2">
        <f>IF($A16="","",$F15*($B$2/$B$4))</f>
        <v>0</v>
      </c>
      <c r="E16" s="2">
        <f>IF($A16="","",$C16-$D16)</f>
        <v>0</v>
      </c>
      <c r="F16" s="2">
        <f>IF($A16="","",MAX($F15-$E16-($B$6/$B$4),0))</f>
        <v>0</v>
      </c>
    </row>
    <row r="17" spans="1:6">
      <c r="A17" s="4">
        <f>IF(ROW()-10&lt;=$B$3*$B$4,ROW()-10,"")</f>
        <v>0</v>
      </c>
      <c r="B17" s="5">
        <f>IF($A17="","",EDATE($B$5,($A17-1)*(12/$B$4)))</f>
        <v>0</v>
      </c>
      <c r="C17" s="2">
        <f>IF($A17="","",$B$8)</f>
        <v>0</v>
      </c>
      <c r="D17" s="2">
        <f>IF($A17="","",$F16*($B$2/$B$4))</f>
        <v>0</v>
      </c>
      <c r="E17" s="2">
        <f>IF($A17="","",$C17-$D17)</f>
        <v>0</v>
      </c>
      <c r="F17" s="2">
        <f>IF($A17="","",MAX($F16-$E17-($B$6/$B$4),0))</f>
        <v>0</v>
      </c>
    </row>
    <row r="18" spans="1:6">
      <c r="A18" s="4">
        <f>IF(ROW()-10&lt;=$B$3*$B$4,ROW()-10,"")</f>
        <v>0</v>
      </c>
      <c r="B18" s="5">
        <f>IF($A18="","",EDATE($B$5,($A18-1)*(12/$B$4)))</f>
        <v>0</v>
      </c>
      <c r="C18" s="2">
        <f>IF($A18="","",$B$8)</f>
        <v>0</v>
      </c>
      <c r="D18" s="2">
        <f>IF($A18="","",$F17*($B$2/$B$4))</f>
        <v>0</v>
      </c>
      <c r="E18" s="2">
        <f>IF($A18="","",$C18-$D18)</f>
        <v>0</v>
      </c>
      <c r="F18" s="2">
        <f>IF($A18="","",MAX($F17-$E18-($B$6/$B$4),0))</f>
        <v>0</v>
      </c>
    </row>
    <row r="19" spans="1:6">
      <c r="A19" s="4">
        <f>IF(ROW()-10&lt;=$B$3*$B$4,ROW()-10,"")</f>
        <v>0</v>
      </c>
      <c r="B19" s="5">
        <f>IF($A19="","",EDATE($B$5,($A19-1)*(12/$B$4)))</f>
        <v>0</v>
      </c>
      <c r="C19" s="2">
        <f>IF($A19="","",$B$8)</f>
        <v>0</v>
      </c>
      <c r="D19" s="2">
        <f>IF($A19="","",$F18*($B$2/$B$4))</f>
        <v>0</v>
      </c>
      <c r="E19" s="2">
        <f>IF($A19="","",$C19-$D19)</f>
        <v>0</v>
      </c>
      <c r="F19" s="2">
        <f>IF($A19="","",MAX($F18-$E19-($B$6/$B$4),0))</f>
        <v>0</v>
      </c>
    </row>
    <row r="20" spans="1:6">
      <c r="A20" s="4">
        <f>IF(ROW()-10&lt;=$B$3*$B$4,ROW()-10,"")</f>
        <v>0</v>
      </c>
      <c r="B20" s="5">
        <f>IF($A20="","",EDATE($B$5,($A20-1)*(12/$B$4)))</f>
        <v>0</v>
      </c>
      <c r="C20" s="2">
        <f>IF($A20="","",$B$8)</f>
        <v>0</v>
      </c>
      <c r="D20" s="2">
        <f>IF($A20="","",$F19*($B$2/$B$4))</f>
        <v>0</v>
      </c>
      <c r="E20" s="2">
        <f>IF($A20="","",$C20-$D20)</f>
        <v>0</v>
      </c>
      <c r="F20" s="2">
        <f>IF($A20="","",MAX($F19-$E20-($B$6/$B$4),0))</f>
        <v>0</v>
      </c>
    </row>
    <row r="21" spans="1:6">
      <c r="A21" s="4">
        <f>IF(ROW()-10&lt;=$B$3*$B$4,ROW()-10,"")</f>
        <v>0</v>
      </c>
      <c r="B21" s="5">
        <f>IF($A21="","",EDATE($B$5,($A21-1)*(12/$B$4)))</f>
        <v>0</v>
      </c>
      <c r="C21" s="2">
        <f>IF($A21="","",$B$8)</f>
        <v>0</v>
      </c>
      <c r="D21" s="2">
        <f>IF($A21="","",$F20*($B$2/$B$4))</f>
        <v>0</v>
      </c>
      <c r="E21" s="2">
        <f>IF($A21="","",$C21-$D21)</f>
        <v>0</v>
      </c>
      <c r="F21" s="2">
        <f>IF($A21="","",MAX($F20-$E21-($B$6/$B$4),0))</f>
        <v>0</v>
      </c>
    </row>
    <row r="22" spans="1:6">
      <c r="A22" s="4">
        <f>IF(ROW()-10&lt;=$B$3*$B$4,ROW()-10,"")</f>
        <v>0</v>
      </c>
      <c r="B22" s="5">
        <f>IF($A22="","",EDATE($B$5,($A22-1)*(12/$B$4)))</f>
        <v>0</v>
      </c>
      <c r="C22" s="2">
        <f>IF($A22="","",$B$8)</f>
        <v>0</v>
      </c>
      <c r="D22" s="2">
        <f>IF($A22="","",$F21*($B$2/$B$4))</f>
        <v>0</v>
      </c>
      <c r="E22" s="2">
        <f>IF($A22="","",$C22-$D22)</f>
        <v>0</v>
      </c>
      <c r="F22" s="2">
        <f>IF($A22="","",MAX($F21-$E22-($B$6/$B$4),0))</f>
        <v>0</v>
      </c>
    </row>
    <row r="23" spans="1:6">
      <c r="A23" s="4">
        <f>IF(ROW()-10&lt;=$B$3*$B$4,ROW()-10,"")</f>
        <v>0</v>
      </c>
      <c r="B23" s="5">
        <f>IF($A23="","",EDATE($B$5,($A23-1)*(12/$B$4)))</f>
        <v>0</v>
      </c>
      <c r="C23" s="2">
        <f>IF($A23="","",$B$8)</f>
        <v>0</v>
      </c>
      <c r="D23" s="2">
        <f>IF($A23="","",$F22*($B$2/$B$4))</f>
        <v>0</v>
      </c>
      <c r="E23" s="2">
        <f>IF($A23="","",$C23-$D23)</f>
        <v>0</v>
      </c>
      <c r="F23" s="2">
        <f>IF($A23="","",MAX($F22-$E23-($B$6/$B$4),0))</f>
        <v>0</v>
      </c>
    </row>
    <row r="24" spans="1:6">
      <c r="A24" s="4">
        <f>IF(ROW()-10&lt;=$B$3*$B$4,ROW()-10,"")</f>
        <v>0</v>
      </c>
      <c r="B24" s="5">
        <f>IF($A24="","",EDATE($B$5,($A24-1)*(12/$B$4)))</f>
        <v>0</v>
      </c>
      <c r="C24" s="2">
        <f>IF($A24="","",$B$8)</f>
        <v>0</v>
      </c>
      <c r="D24" s="2">
        <f>IF($A24="","",$F23*($B$2/$B$4))</f>
        <v>0</v>
      </c>
      <c r="E24" s="2">
        <f>IF($A24="","",$C24-$D24)</f>
        <v>0</v>
      </c>
      <c r="F24" s="2">
        <f>IF($A24="","",MAX($F23-$E24-($B$6/$B$4),0))</f>
        <v>0</v>
      </c>
    </row>
    <row r="25" spans="1:6">
      <c r="A25" s="4">
        <f>IF(ROW()-10&lt;=$B$3*$B$4,ROW()-10,"")</f>
        <v>0</v>
      </c>
      <c r="B25" s="5">
        <f>IF($A25="","",EDATE($B$5,($A25-1)*(12/$B$4)))</f>
        <v>0</v>
      </c>
      <c r="C25" s="2">
        <f>IF($A25="","",$B$8)</f>
        <v>0</v>
      </c>
      <c r="D25" s="2">
        <f>IF($A25="","",$F24*($B$2/$B$4))</f>
        <v>0</v>
      </c>
      <c r="E25" s="2">
        <f>IF($A25="","",$C25-$D25)</f>
        <v>0</v>
      </c>
      <c r="F25" s="2">
        <f>IF($A25="","",MAX($F24-$E25-($B$6/$B$4),0))</f>
        <v>0</v>
      </c>
    </row>
    <row r="26" spans="1:6">
      <c r="A26" s="4">
        <f>IF(ROW()-10&lt;=$B$3*$B$4,ROW()-10,"")</f>
        <v>0</v>
      </c>
      <c r="B26" s="5">
        <f>IF($A26="","",EDATE($B$5,($A26-1)*(12/$B$4)))</f>
        <v>0</v>
      </c>
      <c r="C26" s="2">
        <f>IF($A26="","",$B$8)</f>
        <v>0</v>
      </c>
      <c r="D26" s="2">
        <f>IF($A26="","",$F25*($B$2/$B$4))</f>
        <v>0</v>
      </c>
      <c r="E26" s="2">
        <f>IF($A26="","",$C26-$D26)</f>
        <v>0</v>
      </c>
      <c r="F26" s="2">
        <f>IF($A26="","",MAX($F25-$E26-($B$6/$B$4),0))</f>
        <v>0</v>
      </c>
    </row>
    <row r="27" spans="1:6">
      <c r="A27" s="4">
        <f>IF(ROW()-10&lt;=$B$3*$B$4,ROW()-10,"")</f>
        <v>0</v>
      </c>
      <c r="B27" s="5">
        <f>IF($A27="","",EDATE($B$5,($A27-1)*(12/$B$4)))</f>
        <v>0</v>
      </c>
      <c r="C27" s="2">
        <f>IF($A27="","",$B$8)</f>
        <v>0</v>
      </c>
      <c r="D27" s="2">
        <f>IF($A27="","",$F26*($B$2/$B$4))</f>
        <v>0</v>
      </c>
      <c r="E27" s="2">
        <f>IF($A27="","",$C27-$D27)</f>
        <v>0</v>
      </c>
      <c r="F27" s="2">
        <f>IF($A27="","",MAX($F26-$E27-($B$6/$B$4),0))</f>
        <v>0</v>
      </c>
    </row>
    <row r="28" spans="1:6">
      <c r="A28" s="4">
        <f>IF(ROW()-10&lt;=$B$3*$B$4,ROW()-10,"")</f>
        <v>0</v>
      </c>
      <c r="B28" s="5">
        <f>IF($A28="","",EDATE($B$5,($A28-1)*(12/$B$4)))</f>
        <v>0</v>
      </c>
      <c r="C28" s="2">
        <f>IF($A28="","",$B$8)</f>
        <v>0</v>
      </c>
      <c r="D28" s="2">
        <f>IF($A28="","",$F27*($B$2/$B$4))</f>
        <v>0</v>
      </c>
      <c r="E28" s="2">
        <f>IF($A28="","",$C28-$D28)</f>
        <v>0</v>
      </c>
      <c r="F28" s="2">
        <f>IF($A28="","",MAX($F27-$E28-($B$6/$B$4),0))</f>
        <v>0</v>
      </c>
    </row>
    <row r="29" spans="1:6">
      <c r="A29" s="4">
        <f>IF(ROW()-10&lt;=$B$3*$B$4,ROW()-10,"")</f>
        <v>0</v>
      </c>
      <c r="B29" s="5">
        <f>IF($A29="","",EDATE($B$5,($A29-1)*(12/$B$4)))</f>
        <v>0</v>
      </c>
      <c r="C29" s="2">
        <f>IF($A29="","",$B$8)</f>
        <v>0</v>
      </c>
      <c r="D29" s="2">
        <f>IF($A29="","",$F28*($B$2/$B$4))</f>
        <v>0</v>
      </c>
      <c r="E29" s="2">
        <f>IF($A29="","",$C29-$D29)</f>
        <v>0</v>
      </c>
      <c r="F29" s="2">
        <f>IF($A29="","",MAX($F28-$E29-($B$6/$B$4),0))</f>
        <v>0</v>
      </c>
    </row>
    <row r="30" spans="1:6">
      <c r="A30" s="4">
        <f>IF(ROW()-10&lt;=$B$3*$B$4,ROW()-10,"")</f>
        <v>0</v>
      </c>
      <c r="B30" s="5">
        <f>IF($A30="","",EDATE($B$5,($A30-1)*(12/$B$4)))</f>
        <v>0</v>
      </c>
      <c r="C30" s="2">
        <f>IF($A30="","",$B$8)</f>
        <v>0</v>
      </c>
      <c r="D30" s="2">
        <f>IF($A30="","",$F29*($B$2/$B$4))</f>
        <v>0</v>
      </c>
      <c r="E30" s="2">
        <f>IF($A30="","",$C30-$D30)</f>
        <v>0</v>
      </c>
      <c r="F30" s="2">
        <f>IF($A30="","",MAX($F29-$E30-($B$6/$B$4),0))</f>
        <v>0</v>
      </c>
    </row>
    <row r="31" spans="1:6">
      <c r="A31" s="4">
        <f>IF(ROW()-10&lt;=$B$3*$B$4,ROW()-10,"")</f>
        <v>0</v>
      </c>
      <c r="B31" s="5">
        <f>IF($A31="","",EDATE($B$5,($A31-1)*(12/$B$4)))</f>
        <v>0</v>
      </c>
      <c r="C31" s="2">
        <f>IF($A31="","",$B$8)</f>
        <v>0</v>
      </c>
      <c r="D31" s="2">
        <f>IF($A31="","",$F30*($B$2/$B$4))</f>
        <v>0</v>
      </c>
      <c r="E31" s="2">
        <f>IF($A31="","",$C31-$D31)</f>
        <v>0</v>
      </c>
      <c r="F31" s="2">
        <f>IF($A31="","",MAX($F30-$E31-($B$6/$B$4),0))</f>
        <v>0</v>
      </c>
    </row>
    <row r="32" spans="1:6">
      <c r="A32" s="4">
        <f>IF(ROW()-10&lt;=$B$3*$B$4,ROW()-10,"")</f>
        <v>0</v>
      </c>
      <c r="B32" s="5">
        <f>IF($A32="","",EDATE($B$5,($A32-1)*(12/$B$4)))</f>
        <v>0</v>
      </c>
      <c r="C32" s="2">
        <f>IF($A32="","",$B$8)</f>
        <v>0</v>
      </c>
      <c r="D32" s="2">
        <f>IF($A32="","",$F31*($B$2/$B$4))</f>
        <v>0</v>
      </c>
      <c r="E32" s="2">
        <f>IF($A32="","",$C32-$D32)</f>
        <v>0</v>
      </c>
      <c r="F32" s="2">
        <f>IF($A32="","",MAX($F31-$E32-($B$6/$B$4),0))</f>
        <v>0</v>
      </c>
    </row>
    <row r="33" spans="1:6">
      <c r="A33" s="4">
        <f>IF(ROW()-10&lt;=$B$3*$B$4,ROW()-10,"")</f>
        <v>0</v>
      </c>
      <c r="B33" s="5">
        <f>IF($A33="","",EDATE($B$5,($A33-1)*(12/$B$4)))</f>
        <v>0</v>
      </c>
      <c r="C33" s="2">
        <f>IF($A33="","",$B$8)</f>
        <v>0</v>
      </c>
      <c r="D33" s="2">
        <f>IF($A33="","",$F32*($B$2/$B$4))</f>
        <v>0</v>
      </c>
      <c r="E33" s="2">
        <f>IF($A33="","",$C33-$D33)</f>
        <v>0</v>
      </c>
      <c r="F33" s="2">
        <f>IF($A33="","",MAX($F32-$E33-($B$6/$B$4),0))</f>
        <v>0</v>
      </c>
    </row>
    <row r="34" spans="1:6">
      <c r="A34" s="4">
        <f>IF(ROW()-10&lt;=$B$3*$B$4,ROW()-10,"")</f>
        <v>0</v>
      </c>
      <c r="B34" s="5">
        <f>IF($A34="","",EDATE($B$5,($A34-1)*(12/$B$4)))</f>
        <v>0</v>
      </c>
      <c r="C34" s="2">
        <f>IF($A34="","",$B$8)</f>
        <v>0</v>
      </c>
      <c r="D34" s="2">
        <f>IF($A34="","",$F33*($B$2/$B$4))</f>
        <v>0</v>
      </c>
      <c r="E34" s="2">
        <f>IF($A34="","",$C34-$D34)</f>
        <v>0</v>
      </c>
      <c r="F34" s="2">
        <f>IF($A34="","",MAX($F33-$E34-($B$6/$B$4),0))</f>
        <v>0</v>
      </c>
    </row>
    <row r="35" spans="1:6">
      <c r="A35" s="4">
        <f>IF(ROW()-10&lt;=$B$3*$B$4,ROW()-10,"")</f>
        <v>0</v>
      </c>
      <c r="B35" s="5">
        <f>IF($A35="","",EDATE($B$5,($A35-1)*(12/$B$4)))</f>
        <v>0</v>
      </c>
      <c r="C35" s="2">
        <f>IF($A35="","",$B$8)</f>
        <v>0</v>
      </c>
      <c r="D35" s="2">
        <f>IF($A35="","",$F34*($B$2/$B$4))</f>
        <v>0</v>
      </c>
      <c r="E35" s="2">
        <f>IF($A35="","",$C35-$D35)</f>
        <v>0</v>
      </c>
      <c r="F35" s="2">
        <f>IF($A35="","",MAX($F34-$E35-($B$6/$B$4),0))</f>
        <v>0</v>
      </c>
    </row>
    <row r="36" spans="1:6">
      <c r="A36" s="4">
        <f>IF(ROW()-10&lt;=$B$3*$B$4,ROW()-10,"")</f>
        <v>0</v>
      </c>
      <c r="B36" s="5">
        <f>IF($A36="","",EDATE($B$5,($A36-1)*(12/$B$4)))</f>
        <v>0</v>
      </c>
      <c r="C36" s="2">
        <f>IF($A36="","",$B$8)</f>
        <v>0</v>
      </c>
      <c r="D36" s="2">
        <f>IF($A36="","",$F35*($B$2/$B$4))</f>
        <v>0</v>
      </c>
      <c r="E36" s="2">
        <f>IF($A36="","",$C36-$D36)</f>
        <v>0</v>
      </c>
      <c r="F36" s="2">
        <f>IF($A36="","",MAX($F35-$E36-($B$6/$B$4),0))</f>
        <v>0</v>
      </c>
    </row>
    <row r="37" spans="1:6">
      <c r="A37" s="4">
        <f>IF(ROW()-10&lt;=$B$3*$B$4,ROW()-10,"")</f>
        <v>0</v>
      </c>
      <c r="B37" s="5">
        <f>IF($A37="","",EDATE($B$5,($A37-1)*(12/$B$4)))</f>
        <v>0</v>
      </c>
      <c r="C37" s="2">
        <f>IF($A37="","",$B$8)</f>
        <v>0</v>
      </c>
      <c r="D37" s="2">
        <f>IF($A37="","",$F36*($B$2/$B$4))</f>
        <v>0</v>
      </c>
      <c r="E37" s="2">
        <f>IF($A37="","",$C37-$D37)</f>
        <v>0</v>
      </c>
      <c r="F37" s="2">
        <f>IF($A37="","",MAX($F36-$E37-($B$6/$B$4),0))</f>
        <v>0</v>
      </c>
    </row>
    <row r="38" spans="1:6">
      <c r="A38" s="4">
        <f>IF(ROW()-10&lt;=$B$3*$B$4,ROW()-10,"")</f>
        <v>0</v>
      </c>
      <c r="B38" s="5">
        <f>IF($A38="","",EDATE($B$5,($A38-1)*(12/$B$4)))</f>
        <v>0</v>
      </c>
      <c r="C38" s="2">
        <f>IF($A38="","",$B$8)</f>
        <v>0</v>
      </c>
      <c r="D38" s="2">
        <f>IF($A38="","",$F37*($B$2/$B$4))</f>
        <v>0</v>
      </c>
      <c r="E38" s="2">
        <f>IF($A38="","",$C38-$D38)</f>
        <v>0</v>
      </c>
      <c r="F38" s="2">
        <f>IF($A38="","",MAX($F37-$E38-($B$6/$B$4),0))</f>
        <v>0</v>
      </c>
    </row>
    <row r="39" spans="1:6">
      <c r="A39" s="4">
        <f>IF(ROW()-10&lt;=$B$3*$B$4,ROW()-10,"")</f>
        <v>0</v>
      </c>
      <c r="B39" s="5">
        <f>IF($A39="","",EDATE($B$5,($A39-1)*(12/$B$4)))</f>
        <v>0</v>
      </c>
      <c r="C39" s="2">
        <f>IF($A39="","",$B$8)</f>
        <v>0</v>
      </c>
      <c r="D39" s="2">
        <f>IF($A39="","",$F38*($B$2/$B$4))</f>
        <v>0</v>
      </c>
      <c r="E39" s="2">
        <f>IF($A39="","",$C39-$D39)</f>
        <v>0</v>
      </c>
      <c r="F39" s="2">
        <f>IF($A39="","",MAX($F38-$E39-($B$6/$B$4),0))</f>
        <v>0</v>
      </c>
    </row>
    <row r="40" spans="1:6">
      <c r="A40" s="4">
        <f>IF(ROW()-10&lt;=$B$3*$B$4,ROW()-10,"")</f>
        <v>0</v>
      </c>
      <c r="B40" s="5">
        <f>IF($A40="","",EDATE($B$5,($A40-1)*(12/$B$4)))</f>
        <v>0</v>
      </c>
      <c r="C40" s="2">
        <f>IF($A40="","",$B$8)</f>
        <v>0</v>
      </c>
      <c r="D40" s="2">
        <f>IF($A40="","",$F39*($B$2/$B$4))</f>
        <v>0</v>
      </c>
      <c r="E40" s="2">
        <f>IF($A40="","",$C40-$D40)</f>
        <v>0</v>
      </c>
      <c r="F40" s="2">
        <f>IF($A40="","",MAX($F39-$E40-($B$6/$B$4),0))</f>
        <v>0</v>
      </c>
    </row>
    <row r="41" spans="1:6">
      <c r="A41" s="4">
        <f>IF(ROW()-10&lt;=$B$3*$B$4,ROW()-10,"")</f>
        <v>0</v>
      </c>
      <c r="B41" s="5">
        <f>IF($A41="","",EDATE($B$5,($A41-1)*(12/$B$4)))</f>
        <v>0</v>
      </c>
      <c r="C41" s="2">
        <f>IF($A41="","",$B$8)</f>
        <v>0</v>
      </c>
      <c r="D41" s="2">
        <f>IF($A41="","",$F40*($B$2/$B$4))</f>
        <v>0</v>
      </c>
      <c r="E41" s="2">
        <f>IF($A41="","",$C41-$D41)</f>
        <v>0</v>
      </c>
      <c r="F41" s="2">
        <f>IF($A41="","",MAX($F40-$E41-($B$6/$B$4),0))</f>
        <v>0</v>
      </c>
    </row>
    <row r="42" spans="1:6">
      <c r="A42" s="4">
        <f>IF(ROW()-10&lt;=$B$3*$B$4,ROW()-10,"")</f>
        <v>0</v>
      </c>
      <c r="B42" s="5">
        <f>IF($A42="","",EDATE($B$5,($A42-1)*(12/$B$4)))</f>
        <v>0</v>
      </c>
      <c r="C42" s="2">
        <f>IF($A42="","",$B$8)</f>
        <v>0</v>
      </c>
      <c r="D42" s="2">
        <f>IF($A42="","",$F41*($B$2/$B$4))</f>
        <v>0</v>
      </c>
      <c r="E42" s="2">
        <f>IF($A42="","",$C42-$D42)</f>
        <v>0</v>
      </c>
      <c r="F42" s="2">
        <f>IF($A42="","",MAX($F41-$E42-($B$6/$B$4),0))</f>
        <v>0</v>
      </c>
    </row>
    <row r="43" spans="1:6">
      <c r="A43" s="4">
        <f>IF(ROW()-10&lt;=$B$3*$B$4,ROW()-10,"")</f>
        <v>0</v>
      </c>
      <c r="B43" s="5">
        <f>IF($A43="","",EDATE($B$5,($A43-1)*(12/$B$4)))</f>
        <v>0</v>
      </c>
      <c r="C43" s="2">
        <f>IF($A43="","",$B$8)</f>
        <v>0</v>
      </c>
      <c r="D43" s="2">
        <f>IF($A43="","",$F42*($B$2/$B$4))</f>
        <v>0</v>
      </c>
      <c r="E43" s="2">
        <f>IF($A43="","",$C43-$D43)</f>
        <v>0</v>
      </c>
      <c r="F43" s="2">
        <f>IF($A43="","",MAX($F42-$E43-($B$6/$B$4),0))</f>
        <v>0</v>
      </c>
    </row>
    <row r="44" spans="1:6">
      <c r="A44" s="4">
        <f>IF(ROW()-10&lt;=$B$3*$B$4,ROW()-10,"")</f>
        <v>0</v>
      </c>
      <c r="B44" s="5">
        <f>IF($A44="","",EDATE($B$5,($A44-1)*(12/$B$4)))</f>
        <v>0</v>
      </c>
      <c r="C44" s="2">
        <f>IF($A44="","",$B$8)</f>
        <v>0</v>
      </c>
      <c r="D44" s="2">
        <f>IF($A44="","",$F43*($B$2/$B$4))</f>
        <v>0</v>
      </c>
      <c r="E44" s="2">
        <f>IF($A44="","",$C44-$D44)</f>
        <v>0</v>
      </c>
      <c r="F44" s="2">
        <f>IF($A44="","",MAX($F43-$E44-($B$6/$B$4),0))</f>
        <v>0</v>
      </c>
    </row>
    <row r="45" spans="1:6">
      <c r="A45" s="4">
        <f>IF(ROW()-10&lt;=$B$3*$B$4,ROW()-10,"")</f>
        <v>0</v>
      </c>
      <c r="B45" s="5">
        <f>IF($A45="","",EDATE($B$5,($A45-1)*(12/$B$4)))</f>
        <v>0</v>
      </c>
      <c r="C45" s="2">
        <f>IF($A45="","",$B$8)</f>
        <v>0</v>
      </c>
      <c r="D45" s="2">
        <f>IF($A45="","",$F44*($B$2/$B$4))</f>
        <v>0</v>
      </c>
      <c r="E45" s="2">
        <f>IF($A45="","",$C45-$D45)</f>
        <v>0</v>
      </c>
      <c r="F45" s="2">
        <f>IF($A45="","",MAX($F44-$E45-($B$6/$B$4),0))</f>
        <v>0</v>
      </c>
    </row>
    <row r="46" spans="1:6">
      <c r="A46" s="4">
        <f>IF(ROW()-10&lt;=$B$3*$B$4,ROW()-10,"")</f>
        <v>0</v>
      </c>
      <c r="B46" s="5">
        <f>IF($A46="","",EDATE($B$5,($A46-1)*(12/$B$4)))</f>
        <v>0</v>
      </c>
      <c r="C46" s="2">
        <f>IF($A46="","",$B$8)</f>
        <v>0</v>
      </c>
      <c r="D46" s="2">
        <f>IF($A46="","",$F45*($B$2/$B$4))</f>
        <v>0</v>
      </c>
      <c r="E46" s="2">
        <f>IF($A46="","",$C46-$D46)</f>
        <v>0</v>
      </c>
      <c r="F46" s="2">
        <f>IF($A46="","",MAX($F45-$E46-($B$6/$B$4),0))</f>
        <v>0</v>
      </c>
    </row>
    <row r="47" spans="1:6">
      <c r="A47" s="4">
        <f>IF(ROW()-10&lt;=$B$3*$B$4,ROW()-10,"")</f>
        <v>0</v>
      </c>
      <c r="B47" s="5">
        <f>IF($A47="","",EDATE($B$5,($A47-1)*(12/$B$4)))</f>
        <v>0</v>
      </c>
      <c r="C47" s="2">
        <f>IF($A47="","",$B$8)</f>
        <v>0</v>
      </c>
      <c r="D47" s="2">
        <f>IF($A47="","",$F46*($B$2/$B$4))</f>
        <v>0</v>
      </c>
      <c r="E47" s="2">
        <f>IF($A47="","",$C47-$D47)</f>
        <v>0</v>
      </c>
      <c r="F47" s="2">
        <f>IF($A47="","",MAX($F46-$E47-($B$6/$B$4),0))</f>
        <v>0</v>
      </c>
    </row>
    <row r="48" spans="1:6">
      <c r="A48" s="4">
        <f>IF(ROW()-10&lt;=$B$3*$B$4,ROW()-10,"")</f>
        <v>0</v>
      </c>
      <c r="B48" s="5">
        <f>IF($A48="","",EDATE($B$5,($A48-1)*(12/$B$4)))</f>
        <v>0</v>
      </c>
      <c r="C48" s="2">
        <f>IF($A48="","",$B$8)</f>
        <v>0</v>
      </c>
      <c r="D48" s="2">
        <f>IF($A48="","",$F47*($B$2/$B$4))</f>
        <v>0</v>
      </c>
      <c r="E48" s="2">
        <f>IF($A48="","",$C48-$D48)</f>
        <v>0</v>
      </c>
      <c r="F48" s="2">
        <f>IF($A48="","",MAX($F47-$E48-($B$6/$B$4),0))</f>
        <v>0</v>
      </c>
    </row>
    <row r="49" spans="1:6">
      <c r="A49" s="4">
        <f>IF(ROW()-10&lt;=$B$3*$B$4,ROW()-10,"")</f>
        <v>0</v>
      </c>
      <c r="B49" s="5">
        <f>IF($A49="","",EDATE($B$5,($A49-1)*(12/$B$4)))</f>
        <v>0</v>
      </c>
      <c r="C49" s="2">
        <f>IF($A49="","",$B$8)</f>
        <v>0</v>
      </c>
      <c r="D49" s="2">
        <f>IF($A49="","",$F48*($B$2/$B$4))</f>
        <v>0</v>
      </c>
      <c r="E49" s="2">
        <f>IF($A49="","",$C49-$D49)</f>
        <v>0</v>
      </c>
      <c r="F49" s="2">
        <f>IF($A49="","",MAX($F48-$E49-($B$6/$B$4),0))</f>
        <v>0</v>
      </c>
    </row>
    <row r="50" spans="1:6">
      <c r="A50" s="4">
        <f>IF(ROW()-10&lt;=$B$3*$B$4,ROW()-10,"")</f>
        <v>0</v>
      </c>
      <c r="B50" s="5">
        <f>IF($A50="","",EDATE($B$5,($A50-1)*(12/$B$4)))</f>
        <v>0</v>
      </c>
      <c r="C50" s="2">
        <f>IF($A50="","",$B$8)</f>
        <v>0</v>
      </c>
      <c r="D50" s="2">
        <f>IF($A50="","",$F49*($B$2/$B$4))</f>
        <v>0</v>
      </c>
      <c r="E50" s="2">
        <f>IF($A50="","",$C50-$D50)</f>
        <v>0</v>
      </c>
      <c r="F50" s="2">
        <f>IF($A50="","",MAX($F49-$E50-($B$6/$B$4),0))</f>
        <v>0</v>
      </c>
    </row>
    <row r="51" spans="1:6">
      <c r="A51" s="4">
        <f>IF(ROW()-10&lt;=$B$3*$B$4,ROW()-10,"")</f>
        <v>0</v>
      </c>
      <c r="B51" s="5">
        <f>IF($A51="","",EDATE($B$5,($A51-1)*(12/$B$4)))</f>
        <v>0</v>
      </c>
      <c r="C51" s="2">
        <f>IF($A51="","",$B$8)</f>
        <v>0</v>
      </c>
      <c r="D51" s="2">
        <f>IF($A51="","",$F50*($B$2/$B$4))</f>
        <v>0</v>
      </c>
      <c r="E51" s="2">
        <f>IF($A51="","",$C51-$D51)</f>
        <v>0</v>
      </c>
      <c r="F51" s="2">
        <f>IF($A51="","",MAX($F50-$E51-($B$6/$B$4),0))</f>
        <v>0</v>
      </c>
    </row>
    <row r="52" spans="1:6">
      <c r="A52" s="4">
        <f>IF(ROW()-10&lt;=$B$3*$B$4,ROW()-10,"")</f>
        <v>0</v>
      </c>
      <c r="B52" s="5">
        <f>IF($A52="","",EDATE($B$5,($A52-1)*(12/$B$4)))</f>
        <v>0</v>
      </c>
      <c r="C52" s="2">
        <f>IF($A52="","",$B$8)</f>
        <v>0</v>
      </c>
      <c r="D52" s="2">
        <f>IF($A52="","",$F51*($B$2/$B$4))</f>
        <v>0</v>
      </c>
      <c r="E52" s="2">
        <f>IF($A52="","",$C52-$D52)</f>
        <v>0</v>
      </c>
      <c r="F52" s="2">
        <f>IF($A52="","",MAX($F51-$E52-($B$6/$B$4),0))</f>
        <v>0</v>
      </c>
    </row>
    <row r="53" spans="1:6">
      <c r="A53" s="4">
        <f>IF(ROW()-10&lt;=$B$3*$B$4,ROW()-10,"")</f>
        <v>0</v>
      </c>
      <c r="B53" s="5">
        <f>IF($A53="","",EDATE($B$5,($A53-1)*(12/$B$4)))</f>
        <v>0</v>
      </c>
      <c r="C53" s="2">
        <f>IF($A53="","",$B$8)</f>
        <v>0</v>
      </c>
      <c r="D53" s="2">
        <f>IF($A53="","",$F52*($B$2/$B$4))</f>
        <v>0</v>
      </c>
      <c r="E53" s="2">
        <f>IF($A53="","",$C53-$D53)</f>
        <v>0</v>
      </c>
      <c r="F53" s="2">
        <f>IF($A53="","",MAX($F52-$E53-($B$6/$B$4),0))</f>
        <v>0</v>
      </c>
    </row>
    <row r="54" spans="1:6">
      <c r="A54" s="4">
        <f>IF(ROW()-10&lt;=$B$3*$B$4,ROW()-10,"")</f>
        <v>0</v>
      </c>
      <c r="B54" s="5">
        <f>IF($A54="","",EDATE($B$5,($A54-1)*(12/$B$4)))</f>
        <v>0</v>
      </c>
      <c r="C54" s="2">
        <f>IF($A54="","",$B$8)</f>
        <v>0</v>
      </c>
      <c r="D54" s="2">
        <f>IF($A54="","",$F53*($B$2/$B$4))</f>
        <v>0</v>
      </c>
      <c r="E54" s="2">
        <f>IF($A54="","",$C54-$D54)</f>
        <v>0</v>
      </c>
      <c r="F54" s="2">
        <f>IF($A54="","",MAX($F53-$E54-($B$6/$B$4),0))</f>
        <v>0</v>
      </c>
    </row>
    <row r="55" spans="1:6">
      <c r="A55" s="4">
        <f>IF(ROW()-10&lt;=$B$3*$B$4,ROW()-10,"")</f>
        <v>0</v>
      </c>
      <c r="B55" s="5">
        <f>IF($A55="","",EDATE($B$5,($A55-1)*(12/$B$4)))</f>
        <v>0</v>
      </c>
      <c r="C55" s="2">
        <f>IF($A55="","",$B$8)</f>
        <v>0</v>
      </c>
      <c r="D55" s="2">
        <f>IF($A55="","",$F54*($B$2/$B$4))</f>
        <v>0</v>
      </c>
      <c r="E55" s="2">
        <f>IF($A55="","",$C55-$D55)</f>
        <v>0</v>
      </c>
      <c r="F55" s="2">
        <f>IF($A55="","",MAX($F54-$E55-($B$6/$B$4),0))</f>
        <v>0</v>
      </c>
    </row>
    <row r="56" spans="1:6">
      <c r="A56" s="4">
        <f>IF(ROW()-10&lt;=$B$3*$B$4,ROW()-10,"")</f>
        <v>0</v>
      </c>
      <c r="B56" s="5">
        <f>IF($A56="","",EDATE($B$5,($A56-1)*(12/$B$4)))</f>
        <v>0</v>
      </c>
      <c r="C56" s="2">
        <f>IF($A56="","",$B$8)</f>
        <v>0</v>
      </c>
      <c r="D56" s="2">
        <f>IF($A56="","",$F55*($B$2/$B$4))</f>
        <v>0</v>
      </c>
      <c r="E56" s="2">
        <f>IF($A56="","",$C56-$D56)</f>
        <v>0</v>
      </c>
      <c r="F56" s="2">
        <f>IF($A56="","",MAX($F55-$E56-($B$6/$B$4),0))</f>
        <v>0</v>
      </c>
    </row>
    <row r="57" spans="1:6">
      <c r="A57" s="4">
        <f>IF(ROW()-10&lt;=$B$3*$B$4,ROW()-10,"")</f>
        <v>0</v>
      </c>
      <c r="B57" s="5">
        <f>IF($A57="","",EDATE($B$5,($A57-1)*(12/$B$4)))</f>
        <v>0</v>
      </c>
      <c r="C57" s="2">
        <f>IF($A57="","",$B$8)</f>
        <v>0</v>
      </c>
      <c r="D57" s="2">
        <f>IF($A57="","",$F56*($B$2/$B$4))</f>
        <v>0</v>
      </c>
      <c r="E57" s="2">
        <f>IF($A57="","",$C57-$D57)</f>
        <v>0</v>
      </c>
      <c r="F57" s="2">
        <f>IF($A57="","",MAX($F56-$E57-($B$6/$B$4),0))</f>
        <v>0</v>
      </c>
    </row>
    <row r="58" spans="1:6">
      <c r="A58" s="4">
        <f>IF(ROW()-10&lt;=$B$3*$B$4,ROW()-10,"")</f>
        <v>0</v>
      </c>
      <c r="B58" s="5">
        <f>IF($A58="","",EDATE($B$5,($A58-1)*(12/$B$4)))</f>
        <v>0</v>
      </c>
      <c r="C58" s="2">
        <f>IF($A58="","",$B$8)</f>
        <v>0</v>
      </c>
      <c r="D58" s="2">
        <f>IF($A58="","",$F57*($B$2/$B$4))</f>
        <v>0</v>
      </c>
      <c r="E58" s="2">
        <f>IF($A58="","",$C58-$D58)</f>
        <v>0</v>
      </c>
      <c r="F58" s="2">
        <f>IF($A58="","",MAX($F57-$E58-($B$6/$B$4),0))</f>
        <v>0</v>
      </c>
    </row>
    <row r="59" spans="1:6">
      <c r="A59" s="4">
        <f>IF(ROW()-10&lt;=$B$3*$B$4,ROW()-10,"")</f>
        <v>0</v>
      </c>
      <c r="B59" s="5">
        <f>IF($A59="","",EDATE($B$5,($A59-1)*(12/$B$4)))</f>
        <v>0</v>
      </c>
      <c r="C59" s="2">
        <f>IF($A59="","",$B$8)</f>
        <v>0</v>
      </c>
      <c r="D59" s="2">
        <f>IF($A59="","",$F58*($B$2/$B$4))</f>
        <v>0</v>
      </c>
      <c r="E59" s="2">
        <f>IF($A59="","",$C59-$D59)</f>
        <v>0</v>
      </c>
      <c r="F59" s="2">
        <f>IF($A59="","",MAX($F58-$E59-($B$6/$B$4),0))</f>
        <v>0</v>
      </c>
    </row>
    <row r="60" spans="1:6">
      <c r="A60" s="4">
        <f>IF(ROW()-10&lt;=$B$3*$B$4,ROW()-10,"")</f>
        <v>0</v>
      </c>
      <c r="B60" s="5">
        <f>IF($A60="","",EDATE($B$5,($A60-1)*(12/$B$4)))</f>
        <v>0</v>
      </c>
      <c r="C60" s="2">
        <f>IF($A60="","",$B$8)</f>
        <v>0</v>
      </c>
      <c r="D60" s="2">
        <f>IF($A60="","",$F59*($B$2/$B$4))</f>
        <v>0</v>
      </c>
      <c r="E60" s="2">
        <f>IF($A60="","",$C60-$D60)</f>
        <v>0</v>
      </c>
      <c r="F60" s="2">
        <f>IF($A60="","",MAX($F59-$E60-($B$6/$B$4),0))</f>
        <v>0</v>
      </c>
    </row>
    <row r="61" spans="1:6">
      <c r="A61" s="4">
        <f>IF(ROW()-10&lt;=$B$3*$B$4,ROW()-10,"")</f>
        <v>0</v>
      </c>
      <c r="B61" s="5">
        <f>IF($A61="","",EDATE($B$5,($A61-1)*(12/$B$4)))</f>
        <v>0</v>
      </c>
      <c r="C61" s="2">
        <f>IF($A61="","",$B$8)</f>
        <v>0</v>
      </c>
      <c r="D61" s="2">
        <f>IF($A61="","",$F60*($B$2/$B$4))</f>
        <v>0</v>
      </c>
      <c r="E61" s="2">
        <f>IF($A61="","",$C61-$D61)</f>
        <v>0</v>
      </c>
      <c r="F61" s="2">
        <f>IF($A61="","",MAX($F60-$E61-($B$6/$B$4),0))</f>
        <v>0</v>
      </c>
    </row>
    <row r="62" spans="1:6">
      <c r="A62" s="4">
        <f>IF(ROW()-10&lt;=$B$3*$B$4,ROW()-10,"")</f>
        <v>0</v>
      </c>
      <c r="B62" s="5">
        <f>IF($A62="","",EDATE($B$5,($A62-1)*(12/$B$4)))</f>
        <v>0</v>
      </c>
      <c r="C62" s="2">
        <f>IF($A62="","",$B$8)</f>
        <v>0</v>
      </c>
      <c r="D62" s="2">
        <f>IF($A62="","",$F61*($B$2/$B$4))</f>
        <v>0</v>
      </c>
      <c r="E62" s="2">
        <f>IF($A62="","",$C62-$D62)</f>
        <v>0</v>
      </c>
      <c r="F62" s="2">
        <f>IF($A62="","",MAX($F61-$E62-($B$6/$B$4),0))</f>
        <v>0</v>
      </c>
    </row>
    <row r="63" spans="1:6">
      <c r="A63" s="4">
        <f>IF(ROW()-10&lt;=$B$3*$B$4,ROW()-10,"")</f>
        <v>0</v>
      </c>
      <c r="B63" s="5">
        <f>IF($A63="","",EDATE($B$5,($A63-1)*(12/$B$4)))</f>
        <v>0</v>
      </c>
      <c r="C63" s="2">
        <f>IF($A63="","",$B$8)</f>
        <v>0</v>
      </c>
      <c r="D63" s="2">
        <f>IF($A63="","",$F62*($B$2/$B$4))</f>
        <v>0</v>
      </c>
      <c r="E63" s="2">
        <f>IF($A63="","",$C63-$D63)</f>
        <v>0</v>
      </c>
      <c r="F63" s="2">
        <f>IF($A63="","",MAX($F62-$E63-($B$6/$B$4),0))</f>
        <v>0</v>
      </c>
    </row>
    <row r="64" spans="1:6">
      <c r="A64" s="4">
        <f>IF(ROW()-10&lt;=$B$3*$B$4,ROW()-10,"")</f>
        <v>0</v>
      </c>
      <c r="B64" s="5">
        <f>IF($A64="","",EDATE($B$5,($A64-1)*(12/$B$4)))</f>
        <v>0</v>
      </c>
      <c r="C64" s="2">
        <f>IF($A64="","",$B$8)</f>
        <v>0</v>
      </c>
      <c r="D64" s="2">
        <f>IF($A64="","",$F63*($B$2/$B$4))</f>
        <v>0</v>
      </c>
      <c r="E64" s="2">
        <f>IF($A64="","",$C64-$D64)</f>
        <v>0</v>
      </c>
      <c r="F64" s="2">
        <f>IF($A64="","",MAX($F63-$E64-($B$6/$B$4),0))</f>
        <v>0</v>
      </c>
    </row>
    <row r="65" spans="1:6">
      <c r="A65" s="4">
        <f>IF(ROW()-10&lt;=$B$3*$B$4,ROW()-10,"")</f>
        <v>0</v>
      </c>
      <c r="B65" s="5">
        <f>IF($A65="","",EDATE($B$5,($A65-1)*(12/$B$4)))</f>
        <v>0</v>
      </c>
      <c r="C65" s="2">
        <f>IF($A65="","",$B$8)</f>
        <v>0</v>
      </c>
      <c r="D65" s="2">
        <f>IF($A65="","",$F64*($B$2/$B$4))</f>
        <v>0</v>
      </c>
      <c r="E65" s="2">
        <f>IF($A65="","",$C65-$D65)</f>
        <v>0</v>
      </c>
      <c r="F65" s="2">
        <f>IF($A65="","",MAX($F64-$E65-($B$6/$B$4),0))</f>
        <v>0</v>
      </c>
    </row>
    <row r="66" spans="1:6">
      <c r="A66" s="4">
        <f>IF(ROW()-10&lt;=$B$3*$B$4,ROW()-10,"")</f>
        <v>0</v>
      </c>
      <c r="B66" s="5">
        <f>IF($A66="","",EDATE($B$5,($A66-1)*(12/$B$4)))</f>
        <v>0</v>
      </c>
      <c r="C66" s="2">
        <f>IF($A66="","",$B$8)</f>
        <v>0</v>
      </c>
      <c r="D66" s="2">
        <f>IF($A66="","",$F65*($B$2/$B$4))</f>
        <v>0</v>
      </c>
      <c r="E66" s="2">
        <f>IF($A66="","",$C66-$D66)</f>
        <v>0</v>
      </c>
      <c r="F66" s="2">
        <f>IF($A66="","",MAX($F65-$E66-($B$6/$B$4),0))</f>
        <v>0</v>
      </c>
    </row>
    <row r="67" spans="1:6">
      <c r="A67" s="4">
        <f>IF(ROW()-10&lt;=$B$3*$B$4,ROW()-10,"")</f>
        <v>0</v>
      </c>
      <c r="B67" s="5">
        <f>IF($A67="","",EDATE($B$5,($A67-1)*(12/$B$4)))</f>
        <v>0</v>
      </c>
      <c r="C67" s="2">
        <f>IF($A67="","",$B$8)</f>
        <v>0</v>
      </c>
      <c r="D67" s="2">
        <f>IF($A67="","",$F66*($B$2/$B$4))</f>
        <v>0</v>
      </c>
      <c r="E67" s="2">
        <f>IF($A67="","",$C67-$D67)</f>
        <v>0</v>
      </c>
      <c r="F67" s="2">
        <f>IF($A67="","",MAX($F66-$E67-($B$6/$B$4),0))</f>
        <v>0</v>
      </c>
    </row>
    <row r="68" spans="1:6">
      <c r="A68" s="4">
        <f>IF(ROW()-10&lt;=$B$3*$B$4,ROW()-10,"")</f>
        <v>0</v>
      </c>
      <c r="B68" s="5">
        <f>IF($A68="","",EDATE($B$5,($A68-1)*(12/$B$4)))</f>
        <v>0</v>
      </c>
      <c r="C68" s="2">
        <f>IF($A68="","",$B$8)</f>
        <v>0</v>
      </c>
      <c r="D68" s="2">
        <f>IF($A68="","",$F67*($B$2/$B$4))</f>
        <v>0</v>
      </c>
      <c r="E68" s="2">
        <f>IF($A68="","",$C68-$D68)</f>
        <v>0</v>
      </c>
      <c r="F68" s="2">
        <f>IF($A68="","",MAX($F67-$E68-($B$6/$B$4),0))</f>
        <v>0</v>
      </c>
    </row>
    <row r="69" spans="1:6">
      <c r="A69" s="4">
        <f>IF(ROW()-10&lt;=$B$3*$B$4,ROW()-10,"")</f>
        <v>0</v>
      </c>
      <c r="B69" s="5">
        <f>IF($A69="","",EDATE($B$5,($A69-1)*(12/$B$4)))</f>
        <v>0</v>
      </c>
      <c r="C69" s="2">
        <f>IF($A69="","",$B$8)</f>
        <v>0</v>
      </c>
      <c r="D69" s="2">
        <f>IF($A69="","",$F68*($B$2/$B$4))</f>
        <v>0</v>
      </c>
      <c r="E69" s="2">
        <f>IF($A69="","",$C69-$D69)</f>
        <v>0</v>
      </c>
      <c r="F69" s="2">
        <f>IF($A69="","",MAX($F68-$E69-($B$6/$B$4),0))</f>
        <v>0</v>
      </c>
    </row>
    <row r="70" spans="1:6">
      <c r="A70" s="4">
        <f>IF(ROW()-10&lt;=$B$3*$B$4,ROW()-10,"")</f>
        <v>0</v>
      </c>
      <c r="B70" s="5">
        <f>IF($A70="","",EDATE($B$5,($A70-1)*(12/$B$4)))</f>
        <v>0</v>
      </c>
      <c r="C70" s="2">
        <f>IF($A70="","",$B$8)</f>
        <v>0</v>
      </c>
      <c r="D70" s="2">
        <f>IF($A70="","",$F69*($B$2/$B$4))</f>
        <v>0</v>
      </c>
      <c r="E70" s="2">
        <f>IF($A70="","",$C70-$D70)</f>
        <v>0</v>
      </c>
      <c r="F70" s="2">
        <f>IF($A70="","",MAX($F69-$E70-($B$6/$B$4),0))</f>
        <v>0</v>
      </c>
    </row>
    <row r="71" spans="1:6">
      <c r="A71" s="4">
        <f>IF(ROW()-10&lt;=$B$3*$B$4,ROW()-10,"")</f>
        <v>0</v>
      </c>
      <c r="B71" s="5">
        <f>IF($A71="","",EDATE($B$5,($A71-1)*(12/$B$4)))</f>
        <v>0</v>
      </c>
      <c r="C71" s="2">
        <f>IF($A71="","",$B$8)</f>
        <v>0</v>
      </c>
      <c r="D71" s="2">
        <f>IF($A71="","",$F70*($B$2/$B$4))</f>
        <v>0</v>
      </c>
      <c r="E71" s="2">
        <f>IF($A71="","",$C71-$D71)</f>
        <v>0</v>
      </c>
      <c r="F71" s="2">
        <f>IF($A71="","",MAX($F70-$E71-($B$6/$B$4),0))</f>
        <v>0</v>
      </c>
    </row>
    <row r="72" spans="1:6">
      <c r="A72" s="4">
        <f>IF(ROW()-10&lt;=$B$3*$B$4,ROW()-10,"")</f>
        <v>0</v>
      </c>
      <c r="B72" s="5">
        <f>IF($A72="","",EDATE($B$5,($A72-1)*(12/$B$4)))</f>
        <v>0</v>
      </c>
      <c r="C72" s="2">
        <f>IF($A72="","",$B$8)</f>
        <v>0</v>
      </c>
      <c r="D72" s="2">
        <f>IF($A72="","",$F71*($B$2/$B$4))</f>
        <v>0</v>
      </c>
      <c r="E72" s="2">
        <f>IF($A72="","",$C72-$D72)</f>
        <v>0</v>
      </c>
      <c r="F72" s="2">
        <f>IF($A72="","",MAX($F71-$E72-($B$6/$B$4),0))</f>
        <v>0</v>
      </c>
    </row>
    <row r="73" spans="1:6">
      <c r="A73" s="4">
        <f>IF(ROW()-10&lt;=$B$3*$B$4,ROW()-10,"")</f>
        <v>0</v>
      </c>
      <c r="B73" s="5">
        <f>IF($A73="","",EDATE($B$5,($A73-1)*(12/$B$4)))</f>
        <v>0</v>
      </c>
      <c r="C73" s="2">
        <f>IF($A73="","",$B$8)</f>
        <v>0</v>
      </c>
      <c r="D73" s="2">
        <f>IF($A73="","",$F72*($B$2/$B$4))</f>
        <v>0</v>
      </c>
      <c r="E73" s="2">
        <f>IF($A73="","",$C73-$D73)</f>
        <v>0</v>
      </c>
      <c r="F73" s="2">
        <f>IF($A73="","",MAX($F72-$E73-($B$6/$B$4),0))</f>
        <v>0</v>
      </c>
    </row>
    <row r="74" spans="1:6">
      <c r="A74" s="4">
        <f>IF(ROW()-10&lt;=$B$3*$B$4,ROW()-10,"")</f>
        <v>0</v>
      </c>
      <c r="B74" s="5">
        <f>IF($A74="","",EDATE($B$5,($A74-1)*(12/$B$4)))</f>
        <v>0</v>
      </c>
      <c r="C74" s="2">
        <f>IF($A74="","",$B$8)</f>
        <v>0</v>
      </c>
      <c r="D74" s="2">
        <f>IF($A74="","",$F73*($B$2/$B$4))</f>
        <v>0</v>
      </c>
      <c r="E74" s="2">
        <f>IF($A74="","",$C74-$D74)</f>
        <v>0</v>
      </c>
      <c r="F74" s="2">
        <f>IF($A74="","",MAX($F73-$E74-($B$6/$B$4),0))</f>
        <v>0</v>
      </c>
    </row>
    <row r="75" spans="1:6">
      <c r="A75" s="4">
        <f>IF(ROW()-10&lt;=$B$3*$B$4,ROW()-10,"")</f>
        <v>0</v>
      </c>
      <c r="B75" s="5">
        <f>IF($A75="","",EDATE($B$5,($A75-1)*(12/$B$4)))</f>
        <v>0</v>
      </c>
      <c r="C75" s="2">
        <f>IF($A75="","",$B$8)</f>
        <v>0</v>
      </c>
      <c r="D75" s="2">
        <f>IF($A75="","",$F74*($B$2/$B$4))</f>
        <v>0</v>
      </c>
      <c r="E75" s="2">
        <f>IF($A75="","",$C75-$D75)</f>
        <v>0</v>
      </c>
      <c r="F75" s="2">
        <f>IF($A75="","",MAX($F74-$E75-($B$6/$B$4),0))</f>
        <v>0</v>
      </c>
    </row>
    <row r="76" spans="1:6">
      <c r="A76" s="4">
        <f>IF(ROW()-10&lt;=$B$3*$B$4,ROW()-10,"")</f>
        <v>0</v>
      </c>
      <c r="B76" s="5">
        <f>IF($A76="","",EDATE($B$5,($A76-1)*(12/$B$4)))</f>
        <v>0</v>
      </c>
      <c r="C76" s="2">
        <f>IF($A76="","",$B$8)</f>
        <v>0</v>
      </c>
      <c r="D76" s="2">
        <f>IF($A76="","",$F75*($B$2/$B$4))</f>
        <v>0</v>
      </c>
      <c r="E76" s="2">
        <f>IF($A76="","",$C76-$D76)</f>
        <v>0</v>
      </c>
      <c r="F76" s="2">
        <f>IF($A76="","",MAX($F75-$E76-($B$6/$B$4),0))</f>
        <v>0</v>
      </c>
    </row>
    <row r="77" spans="1:6">
      <c r="A77" s="4">
        <f>IF(ROW()-10&lt;=$B$3*$B$4,ROW()-10,"")</f>
        <v>0</v>
      </c>
      <c r="B77" s="5">
        <f>IF($A77="","",EDATE($B$5,($A77-1)*(12/$B$4)))</f>
        <v>0</v>
      </c>
      <c r="C77" s="2">
        <f>IF($A77="","",$B$8)</f>
        <v>0</v>
      </c>
      <c r="D77" s="2">
        <f>IF($A77="","",$F76*($B$2/$B$4))</f>
        <v>0</v>
      </c>
      <c r="E77" s="2">
        <f>IF($A77="","",$C77-$D77)</f>
        <v>0</v>
      </c>
      <c r="F77" s="2">
        <f>IF($A77="","",MAX($F76-$E77-($B$6/$B$4),0))</f>
        <v>0</v>
      </c>
    </row>
    <row r="78" spans="1:6">
      <c r="A78" s="4">
        <f>IF(ROW()-10&lt;=$B$3*$B$4,ROW()-10,"")</f>
        <v>0</v>
      </c>
      <c r="B78" s="5">
        <f>IF($A78="","",EDATE($B$5,($A78-1)*(12/$B$4)))</f>
        <v>0</v>
      </c>
      <c r="C78" s="2">
        <f>IF($A78="","",$B$8)</f>
        <v>0</v>
      </c>
      <c r="D78" s="2">
        <f>IF($A78="","",$F77*($B$2/$B$4))</f>
        <v>0</v>
      </c>
      <c r="E78" s="2">
        <f>IF($A78="","",$C78-$D78)</f>
        <v>0</v>
      </c>
      <c r="F78" s="2">
        <f>IF($A78="","",MAX($F77-$E78-($B$6/$B$4),0))</f>
        <v>0</v>
      </c>
    </row>
    <row r="79" spans="1:6">
      <c r="A79" s="4">
        <f>IF(ROW()-10&lt;=$B$3*$B$4,ROW()-10,"")</f>
        <v>0</v>
      </c>
      <c r="B79" s="5">
        <f>IF($A79="","",EDATE($B$5,($A79-1)*(12/$B$4)))</f>
        <v>0</v>
      </c>
      <c r="C79" s="2">
        <f>IF($A79="","",$B$8)</f>
        <v>0</v>
      </c>
      <c r="D79" s="2">
        <f>IF($A79="","",$F78*($B$2/$B$4))</f>
        <v>0</v>
      </c>
      <c r="E79" s="2">
        <f>IF($A79="","",$C79-$D79)</f>
        <v>0</v>
      </c>
      <c r="F79" s="2">
        <f>IF($A79="","",MAX($F78-$E79-($B$6/$B$4),0))</f>
        <v>0</v>
      </c>
    </row>
    <row r="80" spans="1:6">
      <c r="A80" s="4">
        <f>IF(ROW()-10&lt;=$B$3*$B$4,ROW()-10,"")</f>
        <v>0</v>
      </c>
      <c r="B80" s="5">
        <f>IF($A80="","",EDATE($B$5,($A80-1)*(12/$B$4)))</f>
        <v>0</v>
      </c>
      <c r="C80" s="2">
        <f>IF($A80="","",$B$8)</f>
        <v>0</v>
      </c>
      <c r="D80" s="2">
        <f>IF($A80="","",$F79*($B$2/$B$4))</f>
        <v>0</v>
      </c>
      <c r="E80" s="2">
        <f>IF($A80="","",$C80-$D80)</f>
        <v>0</v>
      </c>
      <c r="F80" s="2">
        <f>IF($A80="","",MAX($F79-$E80-($B$6/$B$4),0))</f>
        <v>0</v>
      </c>
    </row>
    <row r="81" spans="1:6">
      <c r="A81" s="4">
        <f>IF(ROW()-10&lt;=$B$3*$B$4,ROW()-10,"")</f>
        <v>0</v>
      </c>
      <c r="B81" s="5">
        <f>IF($A81="","",EDATE($B$5,($A81-1)*(12/$B$4)))</f>
        <v>0</v>
      </c>
      <c r="C81" s="2">
        <f>IF($A81="","",$B$8)</f>
        <v>0</v>
      </c>
      <c r="D81" s="2">
        <f>IF($A81="","",$F80*($B$2/$B$4))</f>
        <v>0</v>
      </c>
      <c r="E81" s="2">
        <f>IF($A81="","",$C81-$D81)</f>
        <v>0</v>
      </c>
      <c r="F81" s="2">
        <f>IF($A81="","",MAX($F80-$E81-($B$6/$B$4),0))</f>
        <v>0</v>
      </c>
    </row>
    <row r="82" spans="1:6">
      <c r="A82" s="4">
        <f>IF(ROW()-10&lt;=$B$3*$B$4,ROW()-10,"")</f>
        <v>0</v>
      </c>
      <c r="B82" s="5">
        <f>IF($A82="","",EDATE($B$5,($A82-1)*(12/$B$4)))</f>
        <v>0</v>
      </c>
      <c r="C82" s="2">
        <f>IF($A82="","",$B$8)</f>
        <v>0</v>
      </c>
      <c r="D82" s="2">
        <f>IF($A82="","",$F81*($B$2/$B$4))</f>
        <v>0</v>
      </c>
      <c r="E82" s="2">
        <f>IF($A82="","",$C82-$D82)</f>
        <v>0</v>
      </c>
      <c r="F82" s="2">
        <f>IF($A82="","",MAX($F81-$E82-($B$6/$B$4),0))</f>
        <v>0</v>
      </c>
    </row>
    <row r="83" spans="1:6">
      <c r="A83" s="4">
        <f>IF(ROW()-10&lt;=$B$3*$B$4,ROW()-10,"")</f>
        <v>0</v>
      </c>
      <c r="B83" s="5">
        <f>IF($A83="","",EDATE($B$5,($A83-1)*(12/$B$4)))</f>
        <v>0</v>
      </c>
      <c r="C83" s="2">
        <f>IF($A83="","",$B$8)</f>
        <v>0</v>
      </c>
      <c r="D83" s="2">
        <f>IF($A83="","",$F82*($B$2/$B$4))</f>
        <v>0</v>
      </c>
      <c r="E83" s="2">
        <f>IF($A83="","",$C83-$D83)</f>
        <v>0</v>
      </c>
      <c r="F83" s="2">
        <f>IF($A83="","",MAX($F82-$E83-($B$6/$B$4),0))</f>
        <v>0</v>
      </c>
    </row>
    <row r="84" spans="1:6">
      <c r="A84" s="4">
        <f>IF(ROW()-10&lt;=$B$3*$B$4,ROW()-10,"")</f>
        <v>0</v>
      </c>
      <c r="B84" s="5">
        <f>IF($A84="","",EDATE($B$5,($A84-1)*(12/$B$4)))</f>
        <v>0</v>
      </c>
      <c r="C84" s="2">
        <f>IF($A84="","",$B$8)</f>
        <v>0</v>
      </c>
      <c r="D84" s="2">
        <f>IF($A84="","",$F83*($B$2/$B$4))</f>
        <v>0</v>
      </c>
      <c r="E84" s="2">
        <f>IF($A84="","",$C84-$D84)</f>
        <v>0</v>
      </c>
      <c r="F84" s="2">
        <f>IF($A84="","",MAX($F83-$E84-($B$6/$B$4),0))</f>
        <v>0</v>
      </c>
    </row>
    <row r="85" spans="1:6">
      <c r="A85" s="4">
        <f>IF(ROW()-10&lt;=$B$3*$B$4,ROW()-10,"")</f>
        <v>0</v>
      </c>
      <c r="B85" s="5">
        <f>IF($A85="","",EDATE($B$5,($A85-1)*(12/$B$4)))</f>
        <v>0</v>
      </c>
      <c r="C85" s="2">
        <f>IF($A85="","",$B$8)</f>
        <v>0</v>
      </c>
      <c r="D85" s="2">
        <f>IF($A85="","",$F84*($B$2/$B$4))</f>
        <v>0</v>
      </c>
      <c r="E85" s="2">
        <f>IF($A85="","",$C85-$D85)</f>
        <v>0</v>
      </c>
      <c r="F85" s="2">
        <f>IF($A85="","",MAX($F84-$E85-($B$6/$B$4),0))</f>
        <v>0</v>
      </c>
    </row>
    <row r="86" spans="1:6">
      <c r="A86" s="4">
        <f>IF(ROW()-10&lt;=$B$3*$B$4,ROW()-10,"")</f>
        <v>0</v>
      </c>
      <c r="B86" s="5">
        <f>IF($A86="","",EDATE($B$5,($A86-1)*(12/$B$4)))</f>
        <v>0</v>
      </c>
      <c r="C86" s="2">
        <f>IF($A86="","",$B$8)</f>
        <v>0</v>
      </c>
      <c r="D86" s="2">
        <f>IF($A86="","",$F85*($B$2/$B$4))</f>
        <v>0</v>
      </c>
      <c r="E86" s="2">
        <f>IF($A86="","",$C86-$D86)</f>
        <v>0</v>
      </c>
      <c r="F86" s="2">
        <f>IF($A86="","",MAX($F85-$E86-($B$6/$B$4),0))</f>
        <v>0</v>
      </c>
    </row>
    <row r="87" spans="1:6">
      <c r="A87" s="4">
        <f>IF(ROW()-10&lt;=$B$3*$B$4,ROW()-10,"")</f>
        <v>0</v>
      </c>
      <c r="B87" s="5">
        <f>IF($A87="","",EDATE($B$5,($A87-1)*(12/$B$4)))</f>
        <v>0</v>
      </c>
      <c r="C87" s="2">
        <f>IF($A87="","",$B$8)</f>
        <v>0</v>
      </c>
      <c r="D87" s="2">
        <f>IF($A87="","",$F86*($B$2/$B$4))</f>
        <v>0</v>
      </c>
      <c r="E87" s="2">
        <f>IF($A87="","",$C87-$D87)</f>
        <v>0</v>
      </c>
      <c r="F87" s="2">
        <f>IF($A87="","",MAX($F86-$E87-($B$6/$B$4),0))</f>
        <v>0</v>
      </c>
    </row>
    <row r="88" spans="1:6">
      <c r="A88" s="4">
        <f>IF(ROW()-10&lt;=$B$3*$B$4,ROW()-10,"")</f>
        <v>0</v>
      </c>
      <c r="B88" s="5">
        <f>IF($A88="","",EDATE($B$5,($A88-1)*(12/$B$4)))</f>
        <v>0</v>
      </c>
      <c r="C88" s="2">
        <f>IF($A88="","",$B$8)</f>
        <v>0</v>
      </c>
      <c r="D88" s="2">
        <f>IF($A88="","",$F87*($B$2/$B$4))</f>
        <v>0</v>
      </c>
      <c r="E88" s="2">
        <f>IF($A88="","",$C88-$D88)</f>
        <v>0</v>
      </c>
      <c r="F88" s="2">
        <f>IF($A88="","",MAX($F87-$E88-($B$6/$B$4),0))</f>
        <v>0</v>
      </c>
    </row>
    <row r="89" spans="1:6">
      <c r="A89" s="4">
        <f>IF(ROW()-10&lt;=$B$3*$B$4,ROW()-10,"")</f>
        <v>0</v>
      </c>
      <c r="B89" s="5">
        <f>IF($A89="","",EDATE($B$5,($A89-1)*(12/$B$4)))</f>
        <v>0</v>
      </c>
      <c r="C89" s="2">
        <f>IF($A89="","",$B$8)</f>
        <v>0</v>
      </c>
      <c r="D89" s="2">
        <f>IF($A89="","",$F88*($B$2/$B$4))</f>
        <v>0</v>
      </c>
      <c r="E89" s="2">
        <f>IF($A89="","",$C89-$D89)</f>
        <v>0</v>
      </c>
      <c r="F89" s="2">
        <f>IF($A89="","",MAX($F88-$E89-($B$6/$B$4),0))</f>
        <v>0</v>
      </c>
    </row>
    <row r="90" spans="1:6">
      <c r="A90" s="4">
        <f>IF(ROW()-10&lt;=$B$3*$B$4,ROW()-10,"")</f>
        <v>0</v>
      </c>
      <c r="B90" s="5">
        <f>IF($A90="","",EDATE($B$5,($A90-1)*(12/$B$4)))</f>
        <v>0</v>
      </c>
      <c r="C90" s="2">
        <f>IF($A90="","",$B$8)</f>
        <v>0</v>
      </c>
      <c r="D90" s="2">
        <f>IF($A90="","",$F89*($B$2/$B$4))</f>
        <v>0</v>
      </c>
      <c r="E90" s="2">
        <f>IF($A90="","",$C90-$D90)</f>
        <v>0</v>
      </c>
      <c r="F90" s="2">
        <f>IF($A90="","",MAX($F89-$E90-($B$6/$B$4),0))</f>
        <v>0</v>
      </c>
    </row>
    <row r="91" spans="1:6">
      <c r="A91" s="4">
        <f>IF(ROW()-10&lt;=$B$3*$B$4,ROW()-10,"")</f>
        <v>0</v>
      </c>
      <c r="B91" s="5">
        <f>IF($A91="","",EDATE($B$5,($A91-1)*(12/$B$4)))</f>
        <v>0</v>
      </c>
      <c r="C91" s="2">
        <f>IF($A91="","",$B$8)</f>
        <v>0</v>
      </c>
      <c r="D91" s="2">
        <f>IF($A91="","",$F90*($B$2/$B$4))</f>
        <v>0</v>
      </c>
      <c r="E91" s="2">
        <f>IF($A91="","",$C91-$D91)</f>
        <v>0</v>
      </c>
      <c r="F91" s="2">
        <f>IF($A91="","",MAX($F90-$E91-($B$6/$B$4),0))</f>
        <v>0</v>
      </c>
    </row>
    <row r="92" spans="1:6">
      <c r="A92" s="4">
        <f>IF(ROW()-10&lt;=$B$3*$B$4,ROW()-10,"")</f>
        <v>0</v>
      </c>
      <c r="B92" s="5">
        <f>IF($A92="","",EDATE($B$5,($A92-1)*(12/$B$4)))</f>
        <v>0</v>
      </c>
      <c r="C92" s="2">
        <f>IF($A92="","",$B$8)</f>
        <v>0</v>
      </c>
      <c r="D92" s="2">
        <f>IF($A92="","",$F91*($B$2/$B$4))</f>
        <v>0</v>
      </c>
      <c r="E92" s="2">
        <f>IF($A92="","",$C92-$D92)</f>
        <v>0</v>
      </c>
      <c r="F92" s="2">
        <f>IF($A92="","",MAX($F91-$E92-($B$6/$B$4),0))</f>
        <v>0</v>
      </c>
    </row>
    <row r="93" spans="1:6">
      <c r="A93" s="4">
        <f>IF(ROW()-10&lt;=$B$3*$B$4,ROW()-10,"")</f>
        <v>0</v>
      </c>
      <c r="B93" s="5">
        <f>IF($A93="","",EDATE($B$5,($A93-1)*(12/$B$4)))</f>
        <v>0</v>
      </c>
      <c r="C93" s="2">
        <f>IF($A93="","",$B$8)</f>
        <v>0</v>
      </c>
      <c r="D93" s="2">
        <f>IF($A93="","",$F92*($B$2/$B$4))</f>
        <v>0</v>
      </c>
      <c r="E93" s="2">
        <f>IF($A93="","",$C93-$D93)</f>
        <v>0</v>
      </c>
      <c r="F93" s="2">
        <f>IF($A93="","",MAX($F92-$E93-($B$6/$B$4),0))</f>
        <v>0</v>
      </c>
    </row>
    <row r="94" spans="1:6">
      <c r="A94" s="4">
        <f>IF(ROW()-10&lt;=$B$3*$B$4,ROW()-10,"")</f>
        <v>0</v>
      </c>
      <c r="B94" s="5">
        <f>IF($A94="","",EDATE($B$5,($A94-1)*(12/$B$4)))</f>
        <v>0</v>
      </c>
      <c r="C94" s="2">
        <f>IF($A94="","",$B$8)</f>
        <v>0</v>
      </c>
      <c r="D94" s="2">
        <f>IF($A94="","",$F93*($B$2/$B$4))</f>
        <v>0</v>
      </c>
      <c r="E94" s="2">
        <f>IF($A94="","",$C94-$D94)</f>
        <v>0</v>
      </c>
      <c r="F94" s="2">
        <f>IF($A94="","",MAX($F93-$E94-($B$6/$B$4),0))</f>
        <v>0</v>
      </c>
    </row>
    <row r="95" spans="1:6">
      <c r="A95" s="4">
        <f>IF(ROW()-10&lt;=$B$3*$B$4,ROW()-10,"")</f>
        <v>0</v>
      </c>
      <c r="B95" s="5">
        <f>IF($A95="","",EDATE($B$5,($A95-1)*(12/$B$4)))</f>
        <v>0</v>
      </c>
      <c r="C95" s="2">
        <f>IF($A95="","",$B$8)</f>
        <v>0</v>
      </c>
      <c r="D95" s="2">
        <f>IF($A95="","",$F94*($B$2/$B$4))</f>
        <v>0</v>
      </c>
      <c r="E95" s="2">
        <f>IF($A95="","",$C95-$D95)</f>
        <v>0</v>
      </c>
      <c r="F95" s="2">
        <f>IF($A95="","",MAX($F94-$E95-($B$6/$B$4),0))</f>
        <v>0</v>
      </c>
    </row>
    <row r="96" spans="1:6">
      <c r="A96" s="4">
        <f>IF(ROW()-10&lt;=$B$3*$B$4,ROW()-10,"")</f>
        <v>0</v>
      </c>
      <c r="B96" s="5">
        <f>IF($A96="","",EDATE($B$5,($A96-1)*(12/$B$4)))</f>
        <v>0</v>
      </c>
      <c r="C96" s="2">
        <f>IF($A96="","",$B$8)</f>
        <v>0</v>
      </c>
      <c r="D96" s="2">
        <f>IF($A96="","",$F95*($B$2/$B$4))</f>
        <v>0</v>
      </c>
      <c r="E96" s="2">
        <f>IF($A96="","",$C96-$D96)</f>
        <v>0</v>
      </c>
      <c r="F96" s="2">
        <f>IF($A96="","",MAX($F95-$E96-($B$6/$B$4),0))</f>
        <v>0</v>
      </c>
    </row>
    <row r="97" spans="1:6">
      <c r="A97" s="4">
        <f>IF(ROW()-10&lt;=$B$3*$B$4,ROW()-10,"")</f>
        <v>0</v>
      </c>
      <c r="B97" s="5">
        <f>IF($A97="","",EDATE($B$5,($A97-1)*(12/$B$4)))</f>
        <v>0</v>
      </c>
      <c r="C97" s="2">
        <f>IF($A97="","",$B$8)</f>
        <v>0</v>
      </c>
      <c r="D97" s="2">
        <f>IF($A97="","",$F96*($B$2/$B$4))</f>
        <v>0</v>
      </c>
      <c r="E97" s="2">
        <f>IF($A97="","",$C97-$D97)</f>
        <v>0</v>
      </c>
      <c r="F97" s="2">
        <f>IF($A97="","",MAX($F96-$E97-($B$6/$B$4),0))</f>
        <v>0</v>
      </c>
    </row>
    <row r="98" spans="1:6">
      <c r="A98" s="4">
        <f>IF(ROW()-10&lt;=$B$3*$B$4,ROW()-10,"")</f>
        <v>0</v>
      </c>
      <c r="B98" s="5">
        <f>IF($A98="","",EDATE($B$5,($A98-1)*(12/$B$4)))</f>
        <v>0</v>
      </c>
      <c r="C98" s="2">
        <f>IF($A98="","",$B$8)</f>
        <v>0</v>
      </c>
      <c r="D98" s="2">
        <f>IF($A98="","",$F97*($B$2/$B$4))</f>
        <v>0</v>
      </c>
      <c r="E98" s="2">
        <f>IF($A98="","",$C98-$D98)</f>
        <v>0</v>
      </c>
      <c r="F98" s="2">
        <f>IF($A98="","",MAX($F97-$E98-($B$6/$B$4),0))</f>
        <v>0</v>
      </c>
    </row>
    <row r="99" spans="1:6">
      <c r="A99" s="4">
        <f>IF(ROW()-10&lt;=$B$3*$B$4,ROW()-10,"")</f>
        <v>0</v>
      </c>
      <c r="B99" s="5">
        <f>IF($A99="","",EDATE($B$5,($A99-1)*(12/$B$4)))</f>
        <v>0</v>
      </c>
      <c r="C99" s="2">
        <f>IF($A99="","",$B$8)</f>
        <v>0</v>
      </c>
      <c r="D99" s="2">
        <f>IF($A99="","",$F98*($B$2/$B$4))</f>
        <v>0</v>
      </c>
      <c r="E99" s="2">
        <f>IF($A99="","",$C99-$D99)</f>
        <v>0</v>
      </c>
      <c r="F99" s="2">
        <f>IF($A99="","",MAX($F98-$E99-($B$6/$B$4),0))</f>
        <v>0</v>
      </c>
    </row>
    <row r="100" spans="1:6">
      <c r="A100" s="4">
        <f>IF(ROW()-10&lt;=$B$3*$B$4,ROW()-10,"")</f>
        <v>0</v>
      </c>
      <c r="B100" s="5">
        <f>IF($A100="","",EDATE($B$5,($A100-1)*(12/$B$4)))</f>
        <v>0</v>
      </c>
      <c r="C100" s="2">
        <f>IF($A100="","",$B$8)</f>
        <v>0</v>
      </c>
      <c r="D100" s="2">
        <f>IF($A100="","",$F99*($B$2/$B$4))</f>
        <v>0</v>
      </c>
      <c r="E100" s="2">
        <f>IF($A100="","",$C100-$D100)</f>
        <v>0</v>
      </c>
      <c r="F100" s="2">
        <f>IF($A100="","",MAX($F99-$E100-($B$6/$B$4),0))</f>
        <v>0</v>
      </c>
    </row>
    <row r="101" spans="1:6">
      <c r="A101" s="4">
        <f>IF(ROW()-10&lt;=$B$3*$B$4,ROW()-10,"")</f>
        <v>0</v>
      </c>
      <c r="B101" s="5">
        <f>IF($A101="","",EDATE($B$5,($A101-1)*(12/$B$4)))</f>
        <v>0</v>
      </c>
      <c r="C101" s="2">
        <f>IF($A101="","",$B$8)</f>
        <v>0</v>
      </c>
      <c r="D101" s="2">
        <f>IF($A101="","",$F100*($B$2/$B$4))</f>
        <v>0</v>
      </c>
      <c r="E101" s="2">
        <f>IF($A101="","",$C101-$D101)</f>
        <v>0</v>
      </c>
      <c r="F101" s="2">
        <f>IF($A101="","",MAX($F100-$E101-($B$6/$B$4),0))</f>
        <v>0</v>
      </c>
    </row>
    <row r="102" spans="1:6">
      <c r="A102" s="4">
        <f>IF(ROW()-10&lt;=$B$3*$B$4,ROW()-10,"")</f>
        <v>0</v>
      </c>
      <c r="B102" s="5">
        <f>IF($A102="","",EDATE($B$5,($A102-1)*(12/$B$4)))</f>
        <v>0</v>
      </c>
      <c r="C102" s="2">
        <f>IF($A102="","",$B$8)</f>
        <v>0</v>
      </c>
      <c r="D102" s="2">
        <f>IF($A102="","",$F101*($B$2/$B$4))</f>
        <v>0</v>
      </c>
      <c r="E102" s="2">
        <f>IF($A102="","",$C102-$D102)</f>
        <v>0</v>
      </c>
      <c r="F102" s="2">
        <f>IF($A102="","",MAX($F101-$E102-($B$6/$B$4),0))</f>
        <v>0</v>
      </c>
    </row>
    <row r="103" spans="1:6">
      <c r="A103" s="4">
        <f>IF(ROW()-10&lt;=$B$3*$B$4,ROW()-10,"")</f>
        <v>0</v>
      </c>
      <c r="B103" s="5">
        <f>IF($A103="","",EDATE($B$5,($A103-1)*(12/$B$4)))</f>
        <v>0</v>
      </c>
      <c r="C103" s="2">
        <f>IF($A103="","",$B$8)</f>
        <v>0</v>
      </c>
      <c r="D103" s="2">
        <f>IF($A103="","",$F102*($B$2/$B$4))</f>
        <v>0</v>
      </c>
      <c r="E103" s="2">
        <f>IF($A103="","",$C103-$D103)</f>
        <v>0</v>
      </c>
      <c r="F103" s="2">
        <f>IF($A103="","",MAX($F102-$E103-($B$6/$B$4),0))</f>
        <v>0</v>
      </c>
    </row>
    <row r="104" spans="1:6">
      <c r="A104" s="4">
        <f>IF(ROW()-10&lt;=$B$3*$B$4,ROW()-10,"")</f>
        <v>0</v>
      </c>
      <c r="B104" s="5">
        <f>IF($A104="","",EDATE($B$5,($A104-1)*(12/$B$4)))</f>
        <v>0</v>
      </c>
      <c r="C104" s="2">
        <f>IF($A104="","",$B$8)</f>
        <v>0</v>
      </c>
      <c r="D104" s="2">
        <f>IF($A104="","",$F103*($B$2/$B$4))</f>
        <v>0</v>
      </c>
      <c r="E104" s="2">
        <f>IF($A104="","",$C104-$D104)</f>
        <v>0</v>
      </c>
      <c r="F104" s="2">
        <f>IF($A104="","",MAX($F103-$E104-($B$6/$B$4),0))</f>
        <v>0</v>
      </c>
    </row>
    <row r="105" spans="1:6">
      <c r="A105" s="4">
        <f>IF(ROW()-10&lt;=$B$3*$B$4,ROW()-10,"")</f>
        <v>0</v>
      </c>
      <c r="B105" s="5">
        <f>IF($A105="","",EDATE($B$5,($A105-1)*(12/$B$4)))</f>
        <v>0</v>
      </c>
      <c r="C105" s="2">
        <f>IF($A105="","",$B$8)</f>
        <v>0</v>
      </c>
      <c r="D105" s="2">
        <f>IF($A105="","",$F104*($B$2/$B$4))</f>
        <v>0</v>
      </c>
      <c r="E105" s="2">
        <f>IF($A105="","",$C105-$D105)</f>
        <v>0</v>
      </c>
      <c r="F105" s="2">
        <f>IF($A105="","",MAX($F104-$E105-($B$6/$B$4),0))</f>
        <v>0</v>
      </c>
    </row>
    <row r="106" spans="1:6">
      <c r="A106" s="4">
        <f>IF(ROW()-10&lt;=$B$3*$B$4,ROW()-10,"")</f>
        <v>0</v>
      </c>
      <c r="B106" s="5">
        <f>IF($A106="","",EDATE($B$5,($A106-1)*(12/$B$4)))</f>
        <v>0</v>
      </c>
      <c r="C106" s="2">
        <f>IF($A106="","",$B$8)</f>
        <v>0</v>
      </c>
      <c r="D106" s="2">
        <f>IF($A106="","",$F105*($B$2/$B$4))</f>
        <v>0</v>
      </c>
      <c r="E106" s="2">
        <f>IF($A106="","",$C106-$D106)</f>
        <v>0</v>
      </c>
      <c r="F106" s="2">
        <f>IF($A106="","",MAX($F105-$E106-($B$6/$B$4),0))</f>
        <v>0</v>
      </c>
    </row>
    <row r="107" spans="1:6">
      <c r="A107" s="4">
        <f>IF(ROW()-10&lt;=$B$3*$B$4,ROW()-10,"")</f>
        <v>0</v>
      </c>
      <c r="B107" s="5">
        <f>IF($A107="","",EDATE($B$5,($A107-1)*(12/$B$4)))</f>
        <v>0</v>
      </c>
      <c r="C107" s="2">
        <f>IF($A107="","",$B$8)</f>
        <v>0</v>
      </c>
      <c r="D107" s="2">
        <f>IF($A107="","",$F106*($B$2/$B$4))</f>
        <v>0</v>
      </c>
      <c r="E107" s="2">
        <f>IF($A107="","",$C107-$D107)</f>
        <v>0</v>
      </c>
      <c r="F107" s="2">
        <f>IF($A107="","",MAX($F106-$E107-($B$6/$B$4),0))</f>
        <v>0</v>
      </c>
    </row>
    <row r="108" spans="1:6">
      <c r="A108" s="4">
        <f>IF(ROW()-10&lt;=$B$3*$B$4,ROW()-10,"")</f>
        <v>0</v>
      </c>
      <c r="B108" s="5">
        <f>IF($A108="","",EDATE($B$5,($A108-1)*(12/$B$4)))</f>
        <v>0</v>
      </c>
      <c r="C108" s="2">
        <f>IF($A108="","",$B$8)</f>
        <v>0</v>
      </c>
      <c r="D108" s="2">
        <f>IF($A108="","",$F107*($B$2/$B$4))</f>
        <v>0</v>
      </c>
      <c r="E108" s="2">
        <f>IF($A108="","",$C108-$D108)</f>
        <v>0</v>
      </c>
      <c r="F108" s="2">
        <f>IF($A108="","",MAX($F107-$E108-($B$6/$B$4),0))</f>
        <v>0</v>
      </c>
    </row>
    <row r="109" spans="1:6">
      <c r="A109" s="4">
        <f>IF(ROW()-10&lt;=$B$3*$B$4,ROW()-10,"")</f>
        <v>0</v>
      </c>
      <c r="B109" s="5">
        <f>IF($A109="","",EDATE($B$5,($A109-1)*(12/$B$4)))</f>
        <v>0</v>
      </c>
      <c r="C109" s="2">
        <f>IF($A109="","",$B$8)</f>
        <v>0</v>
      </c>
      <c r="D109" s="2">
        <f>IF($A109="","",$F108*($B$2/$B$4))</f>
        <v>0</v>
      </c>
      <c r="E109" s="2">
        <f>IF($A109="","",$C109-$D109)</f>
        <v>0</v>
      </c>
      <c r="F109" s="2">
        <f>IF($A109="","",MAX($F108-$E109-($B$6/$B$4),0))</f>
        <v>0</v>
      </c>
    </row>
    <row r="110" spans="1:6">
      <c r="A110" s="4">
        <f>IF(ROW()-10&lt;=$B$3*$B$4,ROW()-10,"")</f>
        <v>0</v>
      </c>
      <c r="B110" s="5">
        <f>IF($A110="","",EDATE($B$5,($A110-1)*(12/$B$4)))</f>
        <v>0</v>
      </c>
      <c r="C110" s="2">
        <f>IF($A110="","",$B$8)</f>
        <v>0</v>
      </c>
      <c r="D110" s="2">
        <f>IF($A110="","",$F109*($B$2/$B$4))</f>
        <v>0</v>
      </c>
      <c r="E110" s="2">
        <f>IF($A110="","",$C110-$D110)</f>
        <v>0</v>
      </c>
      <c r="F110" s="2">
        <f>IF($A110="","",MAX($F109-$E110-($B$6/$B$4),0))</f>
        <v>0</v>
      </c>
    </row>
    <row r="111" spans="1:6">
      <c r="A111" s="4">
        <f>IF(ROW()-10&lt;=$B$3*$B$4,ROW()-10,"")</f>
        <v>0</v>
      </c>
      <c r="B111" s="5">
        <f>IF($A111="","",EDATE($B$5,($A111-1)*(12/$B$4)))</f>
        <v>0</v>
      </c>
      <c r="C111" s="2">
        <f>IF($A111="","",$B$8)</f>
        <v>0</v>
      </c>
      <c r="D111" s="2">
        <f>IF($A111="","",$F110*($B$2/$B$4))</f>
        <v>0</v>
      </c>
      <c r="E111" s="2">
        <f>IF($A111="","",$C111-$D111)</f>
        <v>0</v>
      </c>
      <c r="F111" s="2">
        <f>IF($A111="","",MAX($F110-$E111-($B$6/$B$4),0))</f>
        <v>0</v>
      </c>
    </row>
    <row r="112" spans="1:6">
      <c r="A112" s="4">
        <f>IF(ROW()-10&lt;=$B$3*$B$4,ROW()-10,"")</f>
        <v>0</v>
      </c>
      <c r="B112" s="5">
        <f>IF($A112="","",EDATE($B$5,($A112-1)*(12/$B$4)))</f>
        <v>0</v>
      </c>
      <c r="C112" s="2">
        <f>IF($A112="","",$B$8)</f>
        <v>0</v>
      </c>
      <c r="D112" s="2">
        <f>IF($A112="","",$F111*($B$2/$B$4))</f>
        <v>0</v>
      </c>
      <c r="E112" s="2">
        <f>IF($A112="","",$C112-$D112)</f>
        <v>0</v>
      </c>
      <c r="F112" s="2">
        <f>IF($A112="","",MAX($F111-$E112-($B$6/$B$4),0))</f>
        <v>0</v>
      </c>
    </row>
    <row r="113" spans="1:6">
      <c r="A113" s="4">
        <f>IF(ROW()-10&lt;=$B$3*$B$4,ROW()-10,"")</f>
        <v>0</v>
      </c>
      <c r="B113" s="5">
        <f>IF($A113="","",EDATE($B$5,($A113-1)*(12/$B$4)))</f>
        <v>0</v>
      </c>
      <c r="C113" s="2">
        <f>IF($A113="","",$B$8)</f>
        <v>0</v>
      </c>
      <c r="D113" s="2">
        <f>IF($A113="","",$F112*($B$2/$B$4))</f>
        <v>0</v>
      </c>
      <c r="E113" s="2">
        <f>IF($A113="","",$C113-$D113)</f>
        <v>0</v>
      </c>
      <c r="F113" s="2">
        <f>IF($A113="","",MAX($F112-$E113-($B$6/$B$4),0))</f>
        <v>0</v>
      </c>
    </row>
    <row r="114" spans="1:6">
      <c r="A114" s="4">
        <f>IF(ROW()-10&lt;=$B$3*$B$4,ROW()-10,"")</f>
        <v>0</v>
      </c>
      <c r="B114" s="5">
        <f>IF($A114="","",EDATE($B$5,($A114-1)*(12/$B$4)))</f>
        <v>0</v>
      </c>
      <c r="C114" s="2">
        <f>IF($A114="","",$B$8)</f>
        <v>0</v>
      </c>
      <c r="D114" s="2">
        <f>IF($A114="","",$F113*($B$2/$B$4))</f>
        <v>0</v>
      </c>
      <c r="E114" s="2">
        <f>IF($A114="","",$C114-$D114)</f>
        <v>0</v>
      </c>
      <c r="F114" s="2">
        <f>IF($A114="","",MAX($F113-$E114-($B$6/$B$4),0))</f>
        <v>0</v>
      </c>
    </row>
    <row r="115" spans="1:6">
      <c r="A115" s="4">
        <f>IF(ROW()-10&lt;=$B$3*$B$4,ROW()-10,"")</f>
        <v>0</v>
      </c>
      <c r="B115" s="5">
        <f>IF($A115="","",EDATE($B$5,($A115-1)*(12/$B$4)))</f>
        <v>0</v>
      </c>
      <c r="C115" s="2">
        <f>IF($A115="","",$B$8)</f>
        <v>0</v>
      </c>
      <c r="D115" s="2">
        <f>IF($A115="","",$F114*($B$2/$B$4))</f>
        <v>0</v>
      </c>
      <c r="E115" s="2">
        <f>IF($A115="","",$C115-$D115)</f>
        <v>0</v>
      </c>
      <c r="F115" s="2">
        <f>IF($A115="","",MAX($F114-$E115-($B$6/$B$4),0))</f>
        <v>0</v>
      </c>
    </row>
    <row r="116" spans="1:6">
      <c r="A116" s="4">
        <f>IF(ROW()-10&lt;=$B$3*$B$4,ROW()-10,"")</f>
        <v>0</v>
      </c>
      <c r="B116" s="5">
        <f>IF($A116="","",EDATE($B$5,($A116-1)*(12/$B$4)))</f>
        <v>0</v>
      </c>
      <c r="C116" s="2">
        <f>IF($A116="","",$B$8)</f>
        <v>0</v>
      </c>
      <c r="D116" s="2">
        <f>IF($A116="","",$F115*($B$2/$B$4))</f>
        <v>0</v>
      </c>
      <c r="E116" s="2">
        <f>IF($A116="","",$C116-$D116)</f>
        <v>0</v>
      </c>
      <c r="F116" s="2">
        <f>IF($A116="","",MAX($F115-$E116-($B$6/$B$4),0))</f>
        <v>0</v>
      </c>
    </row>
    <row r="117" spans="1:6">
      <c r="A117" s="4">
        <f>IF(ROW()-10&lt;=$B$3*$B$4,ROW()-10,"")</f>
        <v>0</v>
      </c>
      <c r="B117" s="5">
        <f>IF($A117="","",EDATE($B$5,($A117-1)*(12/$B$4)))</f>
        <v>0</v>
      </c>
      <c r="C117" s="2">
        <f>IF($A117="","",$B$8)</f>
        <v>0</v>
      </c>
      <c r="D117" s="2">
        <f>IF($A117="","",$F116*($B$2/$B$4))</f>
        <v>0</v>
      </c>
      <c r="E117" s="2">
        <f>IF($A117="","",$C117-$D117)</f>
        <v>0</v>
      </c>
      <c r="F117" s="2">
        <f>IF($A117="","",MAX($F116-$E117-($B$6/$B$4),0))</f>
        <v>0</v>
      </c>
    </row>
    <row r="118" spans="1:6">
      <c r="A118" s="4">
        <f>IF(ROW()-10&lt;=$B$3*$B$4,ROW()-10,"")</f>
        <v>0</v>
      </c>
      <c r="B118" s="5">
        <f>IF($A118="","",EDATE($B$5,($A118-1)*(12/$B$4)))</f>
        <v>0</v>
      </c>
      <c r="C118" s="2">
        <f>IF($A118="","",$B$8)</f>
        <v>0</v>
      </c>
      <c r="D118" s="2">
        <f>IF($A118="","",$F117*($B$2/$B$4))</f>
        <v>0</v>
      </c>
      <c r="E118" s="2">
        <f>IF($A118="","",$C118-$D118)</f>
        <v>0</v>
      </c>
      <c r="F118" s="2">
        <f>IF($A118="","",MAX($F117-$E118-($B$6/$B$4),0))</f>
        <v>0</v>
      </c>
    </row>
    <row r="119" spans="1:6">
      <c r="A119" s="4">
        <f>IF(ROW()-10&lt;=$B$3*$B$4,ROW()-10,"")</f>
        <v>0</v>
      </c>
      <c r="B119" s="5">
        <f>IF($A119="","",EDATE($B$5,($A119-1)*(12/$B$4)))</f>
        <v>0</v>
      </c>
      <c r="C119" s="2">
        <f>IF($A119="","",$B$8)</f>
        <v>0</v>
      </c>
      <c r="D119" s="2">
        <f>IF($A119="","",$F118*($B$2/$B$4))</f>
        <v>0</v>
      </c>
      <c r="E119" s="2">
        <f>IF($A119="","",$C119-$D119)</f>
        <v>0</v>
      </c>
      <c r="F119" s="2">
        <f>IF($A119="","",MAX($F118-$E119-($B$6/$B$4),0))</f>
        <v>0</v>
      </c>
    </row>
    <row r="120" spans="1:6">
      <c r="A120" s="4">
        <f>IF(ROW()-10&lt;=$B$3*$B$4,ROW()-10,"")</f>
        <v>0</v>
      </c>
      <c r="B120" s="5">
        <f>IF($A120="","",EDATE($B$5,($A120-1)*(12/$B$4)))</f>
        <v>0</v>
      </c>
      <c r="C120" s="2">
        <f>IF($A120="","",$B$8)</f>
        <v>0</v>
      </c>
      <c r="D120" s="2">
        <f>IF($A120="","",$F119*($B$2/$B$4))</f>
        <v>0</v>
      </c>
      <c r="E120" s="2">
        <f>IF($A120="","",$C120-$D120)</f>
        <v>0</v>
      </c>
      <c r="F120" s="2">
        <f>IF($A120="","",MAX($F119-$E120-($B$6/$B$4),0))</f>
        <v>0</v>
      </c>
    </row>
    <row r="121" spans="1:6">
      <c r="A121" s="4">
        <f>IF(ROW()-10&lt;=$B$3*$B$4,ROW()-10,"")</f>
        <v>0</v>
      </c>
      <c r="B121" s="5">
        <f>IF($A121="","",EDATE($B$5,($A121-1)*(12/$B$4)))</f>
        <v>0</v>
      </c>
      <c r="C121" s="2">
        <f>IF($A121="","",$B$8)</f>
        <v>0</v>
      </c>
      <c r="D121" s="2">
        <f>IF($A121="","",$F120*($B$2/$B$4))</f>
        <v>0</v>
      </c>
      <c r="E121" s="2">
        <f>IF($A121="","",$C121-$D121)</f>
        <v>0</v>
      </c>
      <c r="F121" s="2">
        <f>IF($A121="","",MAX($F120-$E121-($B$6/$B$4),0))</f>
        <v>0</v>
      </c>
    </row>
    <row r="122" spans="1:6">
      <c r="A122" s="4">
        <f>IF(ROW()-10&lt;=$B$3*$B$4,ROW()-10,"")</f>
        <v>0</v>
      </c>
      <c r="B122" s="5">
        <f>IF($A122="","",EDATE($B$5,($A122-1)*(12/$B$4)))</f>
        <v>0</v>
      </c>
      <c r="C122" s="2">
        <f>IF($A122="","",$B$8)</f>
        <v>0</v>
      </c>
      <c r="D122" s="2">
        <f>IF($A122="","",$F121*($B$2/$B$4))</f>
        <v>0</v>
      </c>
      <c r="E122" s="2">
        <f>IF($A122="","",$C122-$D122)</f>
        <v>0</v>
      </c>
      <c r="F122" s="2">
        <f>IF($A122="","",MAX($F121-$E122-($B$6/$B$4),0))</f>
        <v>0</v>
      </c>
    </row>
    <row r="123" spans="1:6">
      <c r="A123" s="4">
        <f>IF(ROW()-10&lt;=$B$3*$B$4,ROW()-10,"")</f>
        <v>0</v>
      </c>
      <c r="B123" s="5">
        <f>IF($A123="","",EDATE($B$5,($A123-1)*(12/$B$4)))</f>
        <v>0</v>
      </c>
      <c r="C123" s="2">
        <f>IF($A123="","",$B$8)</f>
        <v>0</v>
      </c>
      <c r="D123" s="2">
        <f>IF($A123="","",$F122*($B$2/$B$4))</f>
        <v>0</v>
      </c>
      <c r="E123" s="2">
        <f>IF($A123="","",$C123-$D123)</f>
        <v>0</v>
      </c>
      <c r="F123" s="2">
        <f>IF($A123="","",MAX($F122-$E123-($B$6/$B$4),0))</f>
        <v>0</v>
      </c>
    </row>
    <row r="124" spans="1:6">
      <c r="A124" s="4">
        <f>IF(ROW()-10&lt;=$B$3*$B$4,ROW()-10,"")</f>
        <v>0</v>
      </c>
      <c r="B124" s="5">
        <f>IF($A124="","",EDATE($B$5,($A124-1)*(12/$B$4)))</f>
        <v>0</v>
      </c>
      <c r="C124" s="2">
        <f>IF($A124="","",$B$8)</f>
        <v>0</v>
      </c>
      <c r="D124" s="2">
        <f>IF($A124="","",$F123*($B$2/$B$4))</f>
        <v>0</v>
      </c>
      <c r="E124" s="2">
        <f>IF($A124="","",$C124-$D124)</f>
        <v>0</v>
      </c>
      <c r="F124" s="2">
        <f>IF($A124="","",MAX($F123-$E124-($B$6/$B$4),0))</f>
        <v>0</v>
      </c>
    </row>
    <row r="125" spans="1:6">
      <c r="A125" s="4">
        <f>IF(ROW()-10&lt;=$B$3*$B$4,ROW()-10,"")</f>
        <v>0</v>
      </c>
      <c r="B125" s="5">
        <f>IF($A125="","",EDATE($B$5,($A125-1)*(12/$B$4)))</f>
        <v>0</v>
      </c>
      <c r="C125" s="2">
        <f>IF($A125="","",$B$8)</f>
        <v>0</v>
      </c>
      <c r="D125" s="2">
        <f>IF($A125="","",$F124*($B$2/$B$4))</f>
        <v>0</v>
      </c>
      <c r="E125" s="2">
        <f>IF($A125="","",$C125-$D125)</f>
        <v>0</v>
      </c>
      <c r="F125" s="2">
        <f>IF($A125="","",MAX($F124-$E125-($B$6/$B$4),0))</f>
        <v>0</v>
      </c>
    </row>
    <row r="126" spans="1:6">
      <c r="A126" s="4">
        <f>IF(ROW()-10&lt;=$B$3*$B$4,ROW()-10,"")</f>
        <v>0</v>
      </c>
      <c r="B126" s="5">
        <f>IF($A126="","",EDATE($B$5,($A126-1)*(12/$B$4)))</f>
        <v>0</v>
      </c>
      <c r="C126" s="2">
        <f>IF($A126="","",$B$8)</f>
        <v>0</v>
      </c>
      <c r="D126" s="2">
        <f>IF($A126="","",$F125*($B$2/$B$4))</f>
        <v>0</v>
      </c>
      <c r="E126" s="2">
        <f>IF($A126="","",$C126-$D126)</f>
        <v>0</v>
      </c>
      <c r="F126" s="2">
        <f>IF($A126="","",MAX($F125-$E126-($B$6/$B$4),0))</f>
        <v>0</v>
      </c>
    </row>
    <row r="127" spans="1:6">
      <c r="A127" s="4">
        <f>IF(ROW()-10&lt;=$B$3*$B$4,ROW()-10,"")</f>
        <v>0</v>
      </c>
      <c r="B127" s="5">
        <f>IF($A127="","",EDATE($B$5,($A127-1)*(12/$B$4)))</f>
        <v>0</v>
      </c>
      <c r="C127" s="2">
        <f>IF($A127="","",$B$8)</f>
        <v>0</v>
      </c>
      <c r="D127" s="2">
        <f>IF($A127="","",$F126*($B$2/$B$4))</f>
        <v>0</v>
      </c>
      <c r="E127" s="2">
        <f>IF($A127="","",$C127-$D127)</f>
        <v>0</v>
      </c>
      <c r="F127" s="2">
        <f>IF($A127="","",MAX($F126-$E127-($B$6/$B$4),0))</f>
        <v>0</v>
      </c>
    </row>
    <row r="128" spans="1:6">
      <c r="A128" s="4">
        <f>IF(ROW()-10&lt;=$B$3*$B$4,ROW()-10,"")</f>
        <v>0</v>
      </c>
      <c r="B128" s="5">
        <f>IF($A128="","",EDATE($B$5,($A128-1)*(12/$B$4)))</f>
        <v>0</v>
      </c>
      <c r="C128" s="2">
        <f>IF($A128="","",$B$8)</f>
        <v>0</v>
      </c>
      <c r="D128" s="2">
        <f>IF($A128="","",$F127*($B$2/$B$4))</f>
        <v>0</v>
      </c>
      <c r="E128" s="2">
        <f>IF($A128="","",$C128-$D128)</f>
        <v>0</v>
      </c>
      <c r="F128" s="2">
        <f>IF($A128="","",MAX($F127-$E128-($B$6/$B$4),0))</f>
        <v>0</v>
      </c>
    </row>
    <row r="129" spans="1:6">
      <c r="A129" s="4">
        <f>IF(ROW()-10&lt;=$B$3*$B$4,ROW()-10,"")</f>
        <v>0</v>
      </c>
      <c r="B129" s="5">
        <f>IF($A129="","",EDATE($B$5,($A129-1)*(12/$B$4)))</f>
        <v>0</v>
      </c>
      <c r="C129" s="2">
        <f>IF($A129="","",$B$8)</f>
        <v>0</v>
      </c>
      <c r="D129" s="2">
        <f>IF($A129="","",$F128*($B$2/$B$4))</f>
        <v>0</v>
      </c>
      <c r="E129" s="2">
        <f>IF($A129="","",$C129-$D129)</f>
        <v>0</v>
      </c>
      <c r="F129" s="2">
        <f>IF($A129="","",MAX($F128-$E129-($B$6/$B$4),0))</f>
        <v>0</v>
      </c>
    </row>
    <row r="130" spans="1:6">
      <c r="A130" s="4">
        <f>IF(ROW()-10&lt;=$B$3*$B$4,ROW()-10,"")</f>
        <v>0</v>
      </c>
      <c r="B130" s="5">
        <f>IF($A130="","",EDATE($B$5,($A130-1)*(12/$B$4)))</f>
        <v>0</v>
      </c>
      <c r="C130" s="2">
        <f>IF($A130="","",$B$8)</f>
        <v>0</v>
      </c>
      <c r="D130" s="2">
        <f>IF($A130="","",$F129*($B$2/$B$4))</f>
        <v>0</v>
      </c>
      <c r="E130" s="2">
        <f>IF($A130="","",$C130-$D130)</f>
        <v>0</v>
      </c>
      <c r="F130" s="2">
        <f>IF($A130="","",MAX($F129-$E130-($B$6/$B$4),0))</f>
        <v>0</v>
      </c>
    </row>
    <row r="131" spans="1:6">
      <c r="A131" s="4">
        <f>IF(ROW()-10&lt;=$B$3*$B$4,ROW()-10,"")</f>
        <v>0</v>
      </c>
      <c r="B131" s="5">
        <f>IF($A131="","",EDATE($B$5,($A131-1)*(12/$B$4)))</f>
        <v>0</v>
      </c>
      <c r="C131" s="2">
        <f>IF($A131="","",$B$8)</f>
        <v>0</v>
      </c>
      <c r="D131" s="2">
        <f>IF($A131="","",$F130*($B$2/$B$4))</f>
        <v>0</v>
      </c>
      <c r="E131" s="2">
        <f>IF($A131="","",$C131-$D131)</f>
        <v>0</v>
      </c>
      <c r="F131" s="2">
        <f>IF($A131="","",MAX($F130-$E131-($B$6/$B$4),0))</f>
        <v>0</v>
      </c>
    </row>
    <row r="132" spans="1:6">
      <c r="A132" s="4">
        <f>IF(ROW()-10&lt;=$B$3*$B$4,ROW()-10,"")</f>
        <v>0</v>
      </c>
      <c r="B132" s="5">
        <f>IF($A132="","",EDATE($B$5,($A132-1)*(12/$B$4)))</f>
        <v>0</v>
      </c>
      <c r="C132" s="2">
        <f>IF($A132="","",$B$8)</f>
        <v>0</v>
      </c>
      <c r="D132" s="2">
        <f>IF($A132="","",$F131*($B$2/$B$4))</f>
        <v>0</v>
      </c>
      <c r="E132" s="2">
        <f>IF($A132="","",$C132-$D132)</f>
        <v>0</v>
      </c>
      <c r="F132" s="2">
        <f>IF($A132="","",MAX($F131-$E132-($B$6/$B$4),0))</f>
        <v>0</v>
      </c>
    </row>
    <row r="133" spans="1:6">
      <c r="A133" s="4">
        <f>IF(ROW()-10&lt;=$B$3*$B$4,ROW()-10,"")</f>
        <v>0</v>
      </c>
      <c r="B133" s="5">
        <f>IF($A133="","",EDATE($B$5,($A133-1)*(12/$B$4)))</f>
        <v>0</v>
      </c>
      <c r="C133" s="2">
        <f>IF($A133="","",$B$8)</f>
        <v>0</v>
      </c>
      <c r="D133" s="2">
        <f>IF($A133="","",$F132*($B$2/$B$4))</f>
        <v>0</v>
      </c>
      <c r="E133" s="2">
        <f>IF($A133="","",$C133-$D133)</f>
        <v>0</v>
      </c>
      <c r="F133" s="2">
        <f>IF($A133="","",MAX($F132-$E133-($B$6/$B$4),0))</f>
        <v>0</v>
      </c>
    </row>
    <row r="134" spans="1:6">
      <c r="A134" s="4">
        <f>IF(ROW()-10&lt;=$B$3*$B$4,ROW()-10,"")</f>
        <v>0</v>
      </c>
      <c r="B134" s="5">
        <f>IF($A134="","",EDATE($B$5,($A134-1)*(12/$B$4)))</f>
        <v>0</v>
      </c>
      <c r="C134" s="2">
        <f>IF($A134="","",$B$8)</f>
        <v>0</v>
      </c>
      <c r="D134" s="2">
        <f>IF($A134="","",$F133*($B$2/$B$4))</f>
        <v>0</v>
      </c>
      <c r="E134" s="2">
        <f>IF($A134="","",$C134-$D134)</f>
        <v>0</v>
      </c>
      <c r="F134" s="2">
        <f>IF($A134="","",MAX($F133-$E134-($B$6/$B$4),0))</f>
        <v>0</v>
      </c>
    </row>
    <row r="135" spans="1:6">
      <c r="A135" s="4">
        <f>IF(ROW()-10&lt;=$B$3*$B$4,ROW()-10,"")</f>
        <v>0</v>
      </c>
      <c r="B135" s="5">
        <f>IF($A135="","",EDATE($B$5,($A135-1)*(12/$B$4)))</f>
        <v>0</v>
      </c>
      <c r="C135" s="2">
        <f>IF($A135="","",$B$8)</f>
        <v>0</v>
      </c>
      <c r="D135" s="2">
        <f>IF($A135="","",$F134*($B$2/$B$4))</f>
        <v>0</v>
      </c>
      <c r="E135" s="2">
        <f>IF($A135="","",$C135-$D135)</f>
        <v>0</v>
      </c>
      <c r="F135" s="2">
        <f>IF($A135="","",MAX($F134-$E135-($B$6/$B$4),0))</f>
        <v>0</v>
      </c>
    </row>
    <row r="136" spans="1:6">
      <c r="A136" s="4">
        <f>IF(ROW()-10&lt;=$B$3*$B$4,ROW()-10,"")</f>
        <v>0</v>
      </c>
      <c r="B136" s="5">
        <f>IF($A136="","",EDATE($B$5,($A136-1)*(12/$B$4)))</f>
        <v>0</v>
      </c>
      <c r="C136" s="2">
        <f>IF($A136="","",$B$8)</f>
        <v>0</v>
      </c>
      <c r="D136" s="2">
        <f>IF($A136="","",$F135*($B$2/$B$4))</f>
        <v>0</v>
      </c>
      <c r="E136" s="2">
        <f>IF($A136="","",$C136-$D136)</f>
        <v>0</v>
      </c>
      <c r="F136" s="2">
        <f>IF($A136="","",MAX($F135-$E136-($B$6/$B$4),0))</f>
        <v>0</v>
      </c>
    </row>
    <row r="137" spans="1:6">
      <c r="A137" s="4">
        <f>IF(ROW()-10&lt;=$B$3*$B$4,ROW()-10,"")</f>
        <v>0</v>
      </c>
      <c r="B137" s="5">
        <f>IF($A137="","",EDATE($B$5,($A137-1)*(12/$B$4)))</f>
        <v>0</v>
      </c>
      <c r="C137" s="2">
        <f>IF($A137="","",$B$8)</f>
        <v>0</v>
      </c>
      <c r="D137" s="2">
        <f>IF($A137="","",$F136*($B$2/$B$4))</f>
        <v>0</v>
      </c>
      <c r="E137" s="2">
        <f>IF($A137="","",$C137-$D137)</f>
        <v>0</v>
      </c>
      <c r="F137" s="2">
        <f>IF($A137="","",MAX($F136-$E137-($B$6/$B$4),0))</f>
        <v>0</v>
      </c>
    </row>
    <row r="138" spans="1:6">
      <c r="A138" s="4">
        <f>IF(ROW()-10&lt;=$B$3*$B$4,ROW()-10,"")</f>
        <v>0</v>
      </c>
      <c r="B138" s="5">
        <f>IF($A138="","",EDATE($B$5,($A138-1)*(12/$B$4)))</f>
        <v>0</v>
      </c>
      <c r="C138" s="2">
        <f>IF($A138="","",$B$8)</f>
        <v>0</v>
      </c>
      <c r="D138" s="2">
        <f>IF($A138="","",$F137*($B$2/$B$4))</f>
        <v>0</v>
      </c>
      <c r="E138" s="2">
        <f>IF($A138="","",$C138-$D138)</f>
        <v>0</v>
      </c>
      <c r="F138" s="2">
        <f>IF($A138="","",MAX($F137-$E138-($B$6/$B$4),0))</f>
        <v>0</v>
      </c>
    </row>
    <row r="139" spans="1:6">
      <c r="A139" s="4">
        <f>IF(ROW()-10&lt;=$B$3*$B$4,ROW()-10,"")</f>
        <v>0</v>
      </c>
      <c r="B139" s="5">
        <f>IF($A139="","",EDATE($B$5,($A139-1)*(12/$B$4)))</f>
        <v>0</v>
      </c>
      <c r="C139" s="2">
        <f>IF($A139="","",$B$8)</f>
        <v>0</v>
      </c>
      <c r="D139" s="2">
        <f>IF($A139="","",$F138*($B$2/$B$4))</f>
        <v>0</v>
      </c>
      <c r="E139" s="2">
        <f>IF($A139="","",$C139-$D139)</f>
        <v>0</v>
      </c>
      <c r="F139" s="2">
        <f>IF($A139="","",MAX($F138-$E139-($B$6/$B$4),0))</f>
        <v>0</v>
      </c>
    </row>
    <row r="140" spans="1:6">
      <c r="A140" s="4">
        <f>IF(ROW()-10&lt;=$B$3*$B$4,ROW()-10,"")</f>
        <v>0</v>
      </c>
      <c r="B140" s="5">
        <f>IF($A140="","",EDATE($B$5,($A140-1)*(12/$B$4)))</f>
        <v>0</v>
      </c>
      <c r="C140" s="2">
        <f>IF($A140="","",$B$8)</f>
        <v>0</v>
      </c>
      <c r="D140" s="2">
        <f>IF($A140="","",$F139*($B$2/$B$4))</f>
        <v>0</v>
      </c>
      <c r="E140" s="2">
        <f>IF($A140="","",$C140-$D140)</f>
        <v>0</v>
      </c>
      <c r="F140" s="2">
        <f>IF($A140="","",MAX($F139-$E140-($B$6/$B$4),0))</f>
        <v>0</v>
      </c>
    </row>
    <row r="141" spans="1:6">
      <c r="A141" s="4">
        <f>IF(ROW()-10&lt;=$B$3*$B$4,ROW()-10,"")</f>
        <v>0</v>
      </c>
      <c r="B141" s="5">
        <f>IF($A141="","",EDATE($B$5,($A141-1)*(12/$B$4)))</f>
        <v>0</v>
      </c>
      <c r="C141" s="2">
        <f>IF($A141="","",$B$8)</f>
        <v>0</v>
      </c>
      <c r="D141" s="2">
        <f>IF($A141="","",$F140*($B$2/$B$4))</f>
        <v>0</v>
      </c>
      <c r="E141" s="2">
        <f>IF($A141="","",$C141-$D141)</f>
        <v>0</v>
      </c>
      <c r="F141" s="2">
        <f>IF($A141="","",MAX($F140-$E141-($B$6/$B$4),0))</f>
        <v>0</v>
      </c>
    </row>
    <row r="142" spans="1:6">
      <c r="A142" s="4">
        <f>IF(ROW()-10&lt;=$B$3*$B$4,ROW()-10,"")</f>
        <v>0</v>
      </c>
      <c r="B142" s="5">
        <f>IF($A142="","",EDATE($B$5,($A142-1)*(12/$B$4)))</f>
        <v>0</v>
      </c>
      <c r="C142" s="2">
        <f>IF($A142="","",$B$8)</f>
        <v>0</v>
      </c>
      <c r="D142" s="2">
        <f>IF($A142="","",$F141*($B$2/$B$4))</f>
        <v>0</v>
      </c>
      <c r="E142" s="2">
        <f>IF($A142="","",$C142-$D142)</f>
        <v>0</v>
      </c>
      <c r="F142" s="2">
        <f>IF($A142="","",MAX($F141-$E142-($B$6/$B$4),0))</f>
        <v>0</v>
      </c>
    </row>
    <row r="143" spans="1:6">
      <c r="A143" s="4">
        <f>IF(ROW()-10&lt;=$B$3*$B$4,ROW()-10,"")</f>
        <v>0</v>
      </c>
      <c r="B143" s="5">
        <f>IF($A143="","",EDATE($B$5,($A143-1)*(12/$B$4)))</f>
        <v>0</v>
      </c>
      <c r="C143" s="2">
        <f>IF($A143="","",$B$8)</f>
        <v>0</v>
      </c>
      <c r="D143" s="2">
        <f>IF($A143="","",$F142*($B$2/$B$4))</f>
        <v>0</v>
      </c>
      <c r="E143" s="2">
        <f>IF($A143="","",$C143-$D143)</f>
        <v>0</v>
      </c>
      <c r="F143" s="2">
        <f>IF($A143="","",MAX($F142-$E143-($B$6/$B$4),0))</f>
        <v>0</v>
      </c>
    </row>
    <row r="144" spans="1:6">
      <c r="A144" s="4">
        <f>IF(ROW()-10&lt;=$B$3*$B$4,ROW()-10,"")</f>
        <v>0</v>
      </c>
      <c r="B144" s="5">
        <f>IF($A144="","",EDATE($B$5,($A144-1)*(12/$B$4)))</f>
        <v>0</v>
      </c>
      <c r="C144" s="2">
        <f>IF($A144="","",$B$8)</f>
        <v>0</v>
      </c>
      <c r="D144" s="2">
        <f>IF($A144="","",$F143*($B$2/$B$4))</f>
        <v>0</v>
      </c>
      <c r="E144" s="2">
        <f>IF($A144="","",$C144-$D144)</f>
        <v>0</v>
      </c>
      <c r="F144" s="2">
        <f>IF($A144="","",MAX($F143-$E144-($B$6/$B$4),0))</f>
        <v>0</v>
      </c>
    </row>
    <row r="145" spans="1:6">
      <c r="A145" s="4">
        <f>IF(ROW()-10&lt;=$B$3*$B$4,ROW()-10,"")</f>
        <v>0</v>
      </c>
      <c r="B145" s="5">
        <f>IF($A145="","",EDATE($B$5,($A145-1)*(12/$B$4)))</f>
        <v>0</v>
      </c>
      <c r="C145" s="2">
        <f>IF($A145="","",$B$8)</f>
        <v>0</v>
      </c>
      <c r="D145" s="2">
        <f>IF($A145="","",$F144*($B$2/$B$4))</f>
        <v>0</v>
      </c>
      <c r="E145" s="2">
        <f>IF($A145="","",$C145-$D145)</f>
        <v>0</v>
      </c>
      <c r="F145" s="2">
        <f>IF($A145="","",MAX($F144-$E145-($B$6/$B$4),0))</f>
        <v>0</v>
      </c>
    </row>
    <row r="146" spans="1:6">
      <c r="A146" s="4">
        <f>IF(ROW()-10&lt;=$B$3*$B$4,ROW()-10,"")</f>
        <v>0</v>
      </c>
      <c r="B146" s="5">
        <f>IF($A146="","",EDATE($B$5,($A146-1)*(12/$B$4)))</f>
        <v>0</v>
      </c>
      <c r="C146" s="2">
        <f>IF($A146="","",$B$8)</f>
        <v>0</v>
      </c>
      <c r="D146" s="2">
        <f>IF($A146="","",$F145*($B$2/$B$4))</f>
        <v>0</v>
      </c>
      <c r="E146" s="2">
        <f>IF($A146="","",$C146-$D146)</f>
        <v>0</v>
      </c>
      <c r="F146" s="2">
        <f>IF($A146="","",MAX($F145-$E146-($B$6/$B$4),0))</f>
        <v>0</v>
      </c>
    </row>
    <row r="147" spans="1:6">
      <c r="A147" s="4">
        <f>IF(ROW()-10&lt;=$B$3*$B$4,ROW()-10,"")</f>
        <v>0</v>
      </c>
      <c r="B147" s="5">
        <f>IF($A147="","",EDATE($B$5,($A147-1)*(12/$B$4)))</f>
        <v>0</v>
      </c>
      <c r="C147" s="2">
        <f>IF($A147="","",$B$8)</f>
        <v>0</v>
      </c>
      <c r="D147" s="2">
        <f>IF($A147="","",$F146*($B$2/$B$4))</f>
        <v>0</v>
      </c>
      <c r="E147" s="2">
        <f>IF($A147="","",$C147-$D147)</f>
        <v>0</v>
      </c>
      <c r="F147" s="2">
        <f>IF($A147="","",MAX($F146-$E147-($B$6/$B$4),0))</f>
        <v>0</v>
      </c>
    </row>
    <row r="148" spans="1:6">
      <c r="A148" s="4">
        <f>IF(ROW()-10&lt;=$B$3*$B$4,ROW()-10,"")</f>
        <v>0</v>
      </c>
      <c r="B148" s="5">
        <f>IF($A148="","",EDATE($B$5,($A148-1)*(12/$B$4)))</f>
        <v>0</v>
      </c>
      <c r="C148" s="2">
        <f>IF($A148="","",$B$8)</f>
        <v>0</v>
      </c>
      <c r="D148" s="2">
        <f>IF($A148="","",$F147*($B$2/$B$4))</f>
        <v>0</v>
      </c>
      <c r="E148" s="2">
        <f>IF($A148="","",$C148-$D148)</f>
        <v>0</v>
      </c>
      <c r="F148" s="2">
        <f>IF($A148="","",MAX($F147-$E148-($B$6/$B$4),0))</f>
        <v>0</v>
      </c>
    </row>
    <row r="149" spans="1:6">
      <c r="A149" s="4">
        <f>IF(ROW()-10&lt;=$B$3*$B$4,ROW()-10,"")</f>
        <v>0</v>
      </c>
      <c r="B149" s="5">
        <f>IF($A149="","",EDATE($B$5,($A149-1)*(12/$B$4)))</f>
        <v>0</v>
      </c>
      <c r="C149" s="2">
        <f>IF($A149="","",$B$8)</f>
        <v>0</v>
      </c>
      <c r="D149" s="2">
        <f>IF($A149="","",$F148*($B$2/$B$4))</f>
        <v>0</v>
      </c>
      <c r="E149" s="2">
        <f>IF($A149="","",$C149-$D149)</f>
        <v>0</v>
      </c>
      <c r="F149" s="2">
        <f>IF($A149="","",MAX($F148-$E149-($B$6/$B$4),0))</f>
        <v>0</v>
      </c>
    </row>
    <row r="150" spans="1:6">
      <c r="A150" s="4">
        <f>IF(ROW()-10&lt;=$B$3*$B$4,ROW()-10,"")</f>
        <v>0</v>
      </c>
      <c r="B150" s="5">
        <f>IF($A150="","",EDATE($B$5,($A150-1)*(12/$B$4)))</f>
        <v>0</v>
      </c>
      <c r="C150" s="2">
        <f>IF($A150="","",$B$8)</f>
        <v>0</v>
      </c>
      <c r="D150" s="2">
        <f>IF($A150="","",$F149*($B$2/$B$4))</f>
        <v>0</v>
      </c>
      <c r="E150" s="2">
        <f>IF($A150="","",$C150-$D150)</f>
        <v>0</v>
      </c>
      <c r="F150" s="2">
        <f>IF($A150="","",MAX($F149-$E150-($B$6/$B$4),0))</f>
        <v>0</v>
      </c>
    </row>
    <row r="151" spans="1:6">
      <c r="A151" s="4">
        <f>IF(ROW()-10&lt;=$B$3*$B$4,ROW()-10,"")</f>
        <v>0</v>
      </c>
      <c r="B151" s="5">
        <f>IF($A151="","",EDATE($B$5,($A151-1)*(12/$B$4)))</f>
        <v>0</v>
      </c>
      <c r="C151" s="2">
        <f>IF($A151="","",$B$8)</f>
        <v>0</v>
      </c>
      <c r="D151" s="2">
        <f>IF($A151="","",$F150*($B$2/$B$4))</f>
        <v>0</v>
      </c>
      <c r="E151" s="2">
        <f>IF($A151="","",$C151-$D151)</f>
        <v>0</v>
      </c>
      <c r="F151" s="2">
        <f>IF($A151="","",MAX($F150-$E151-($B$6/$B$4),0))</f>
        <v>0</v>
      </c>
    </row>
    <row r="152" spans="1:6">
      <c r="A152" s="4">
        <f>IF(ROW()-10&lt;=$B$3*$B$4,ROW()-10,"")</f>
        <v>0</v>
      </c>
      <c r="B152" s="5">
        <f>IF($A152="","",EDATE($B$5,($A152-1)*(12/$B$4)))</f>
        <v>0</v>
      </c>
      <c r="C152" s="2">
        <f>IF($A152="","",$B$8)</f>
        <v>0</v>
      </c>
      <c r="D152" s="2">
        <f>IF($A152="","",$F151*($B$2/$B$4))</f>
        <v>0</v>
      </c>
      <c r="E152" s="2">
        <f>IF($A152="","",$C152-$D152)</f>
        <v>0</v>
      </c>
      <c r="F152" s="2">
        <f>IF($A152="","",MAX($F151-$E152-($B$6/$B$4),0))</f>
        <v>0</v>
      </c>
    </row>
    <row r="153" spans="1:6">
      <c r="A153" s="4">
        <f>IF(ROW()-10&lt;=$B$3*$B$4,ROW()-10,"")</f>
        <v>0</v>
      </c>
      <c r="B153" s="5">
        <f>IF($A153="","",EDATE($B$5,($A153-1)*(12/$B$4)))</f>
        <v>0</v>
      </c>
      <c r="C153" s="2">
        <f>IF($A153="","",$B$8)</f>
        <v>0</v>
      </c>
      <c r="D153" s="2">
        <f>IF($A153="","",$F152*($B$2/$B$4))</f>
        <v>0</v>
      </c>
      <c r="E153" s="2">
        <f>IF($A153="","",$C153-$D153)</f>
        <v>0</v>
      </c>
      <c r="F153" s="2">
        <f>IF($A153="","",MAX($F152-$E153-($B$6/$B$4),0))</f>
        <v>0</v>
      </c>
    </row>
    <row r="154" spans="1:6">
      <c r="A154" s="4">
        <f>IF(ROW()-10&lt;=$B$3*$B$4,ROW()-10,"")</f>
        <v>0</v>
      </c>
      <c r="B154" s="5">
        <f>IF($A154="","",EDATE($B$5,($A154-1)*(12/$B$4)))</f>
        <v>0</v>
      </c>
      <c r="C154" s="2">
        <f>IF($A154="","",$B$8)</f>
        <v>0</v>
      </c>
      <c r="D154" s="2">
        <f>IF($A154="","",$F153*($B$2/$B$4))</f>
        <v>0</v>
      </c>
      <c r="E154" s="2">
        <f>IF($A154="","",$C154-$D154)</f>
        <v>0</v>
      </c>
      <c r="F154" s="2">
        <f>IF($A154="","",MAX($F153-$E154-($B$6/$B$4),0))</f>
        <v>0</v>
      </c>
    </row>
    <row r="155" spans="1:6">
      <c r="A155" s="4">
        <f>IF(ROW()-10&lt;=$B$3*$B$4,ROW()-10,"")</f>
        <v>0</v>
      </c>
      <c r="B155" s="5">
        <f>IF($A155="","",EDATE($B$5,($A155-1)*(12/$B$4)))</f>
        <v>0</v>
      </c>
      <c r="C155" s="2">
        <f>IF($A155="","",$B$8)</f>
        <v>0</v>
      </c>
      <c r="D155" s="2">
        <f>IF($A155="","",$F154*($B$2/$B$4))</f>
        <v>0</v>
      </c>
      <c r="E155" s="2">
        <f>IF($A155="","",$C155-$D155)</f>
        <v>0</v>
      </c>
      <c r="F155" s="2">
        <f>IF($A155="","",MAX($F154-$E155-($B$6/$B$4),0))</f>
        <v>0</v>
      </c>
    </row>
    <row r="156" spans="1:6">
      <c r="A156" s="4">
        <f>IF(ROW()-10&lt;=$B$3*$B$4,ROW()-10,"")</f>
        <v>0</v>
      </c>
      <c r="B156" s="5">
        <f>IF($A156="","",EDATE($B$5,($A156-1)*(12/$B$4)))</f>
        <v>0</v>
      </c>
      <c r="C156" s="2">
        <f>IF($A156="","",$B$8)</f>
        <v>0</v>
      </c>
      <c r="D156" s="2">
        <f>IF($A156="","",$F155*($B$2/$B$4))</f>
        <v>0</v>
      </c>
      <c r="E156" s="2">
        <f>IF($A156="","",$C156-$D156)</f>
        <v>0</v>
      </c>
      <c r="F156" s="2">
        <f>IF($A156="","",MAX($F155-$E156-($B$6/$B$4),0))</f>
        <v>0</v>
      </c>
    </row>
    <row r="157" spans="1:6">
      <c r="A157" s="4">
        <f>IF(ROW()-10&lt;=$B$3*$B$4,ROW()-10,"")</f>
        <v>0</v>
      </c>
      <c r="B157" s="5">
        <f>IF($A157="","",EDATE($B$5,($A157-1)*(12/$B$4)))</f>
        <v>0</v>
      </c>
      <c r="C157" s="2">
        <f>IF($A157="","",$B$8)</f>
        <v>0</v>
      </c>
      <c r="D157" s="2">
        <f>IF($A157="","",$F156*($B$2/$B$4))</f>
        <v>0</v>
      </c>
      <c r="E157" s="2">
        <f>IF($A157="","",$C157-$D157)</f>
        <v>0</v>
      </c>
      <c r="F157" s="2">
        <f>IF($A157="","",MAX($F156-$E157-($B$6/$B$4),0))</f>
        <v>0</v>
      </c>
    </row>
    <row r="158" spans="1:6">
      <c r="A158" s="4">
        <f>IF(ROW()-10&lt;=$B$3*$B$4,ROW()-10,"")</f>
        <v>0</v>
      </c>
      <c r="B158" s="5">
        <f>IF($A158="","",EDATE($B$5,($A158-1)*(12/$B$4)))</f>
        <v>0</v>
      </c>
      <c r="C158" s="2">
        <f>IF($A158="","",$B$8)</f>
        <v>0</v>
      </c>
      <c r="D158" s="2">
        <f>IF($A158="","",$F157*($B$2/$B$4))</f>
        <v>0</v>
      </c>
      <c r="E158" s="2">
        <f>IF($A158="","",$C158-$D158)</f>
        <v>0</v>
      </c>
      <c r="F158" s="2">
        <f>IF($A158="","",MAX($F157-$E158-($B$6/$B$4),0))</f>
        <v>0</v>
      </c>
    </row>
    <row r="159" spans="1:6">
      <c r="A159" s="4">
        <f>IF(ROW()-10&lt;=$B$3*$B$4,ROW()-10,"")</f>
        <v>0</v>
      </c>
      <c r="B159" s="5">
        <f>IF($A159="","",EDATE($B$5,($A159-1)*(12/$B$4)))</f>
        <v>0</v>
      </c>
      <c r="C159" s="2">
        <f>IF($A159="","",$B$8)</f>
        <v>0</v>
      </c>
      <c r="D159" s="2">
        <f>IF($A159="","",$F158*($B$2/$B$4))</f>
        <v>0</v>
      </c>
      <c r="E159" s="2">
        <f>IF($A159="","",$C159-$D159)</f>
        <v>0</v>
      </c>
      <c r="F159" s="2">
        <f>IF($A159="","",MAX($F158-$E159-($B$6/$B$4),0))</f>
        <v>0</v>
      </c>
    </row>
    <row r="160" spans="1:6">
      <c r="A160" s="4">
        <f>IF(ROW()-10&lt;=$B$3*$B$4,ROW()-10,"")</f>
        <v>0</v>
      </c>
      <c r="B160" s="5">
        <f>IF($A160="","",EDATE($B$5,($A160-1)*(12/$B$4)))</f>
        <v>0</v>
      </c>
      <c r="C160" s="2">
        <f>IF($A160="","",$B$8)</f>
        <v>0</v>
      </c>
      <c r="D160" s="2">
        <f>IF($A160="","",$F159*($B$2/$B$4))</f>
        <v>0</v>
      </c>
      <c r="E160" s="2">
        <f>IF($A160="","",$C160-$D160)</f>
        <v>0</v>
      </c>
      <c r="F160" s="2">
        <f>IF($A160="","",MAX($F159-$E160-($B$6/$B$4),0))</f>
        <v>0</v>
      </c>
    </row>
    <row r="161" spans="1:6">
      <c r="A161" s="4">
        <f>IF(ROW()-10&lt;=$B$3*$B$4,ROW()-10,"")</f>
        <v>0</v>
      </c>
      <c r="B161" s="5">
        <f>IF($A161="","",EDATE($B$5,($A161-1)*(12/$B$4)))</f>
        <v>0</v>
      </c>
      <c r="C161" s="2">
        <f>IF($A161="","",$B$8)</f>
        <v>0</v>
      </c>
      <c r="D161" s="2">
        <f>IF($A161="","",$F160*($B$2/$B$4))</f>
        <v>0</v>
      </c>
      <c r="E161" s="2">
        <f>IF($A161="","",$C161-$D161)</f>
        <v>0</v>
      </c>
      <c r="F161" s="2">
        <f>IF($A161="","",MAX($F160-$E161-($B$6/$B$4),0))</f>
        <v>0</v>
      </c>
    </row>
    <row r="162" spans="1:6">
      <c r="A162" s="4">
        <f>IF(ROW()-10&lt;=$B$3*$B$4,ROW()-10,"")</f>
        <v>0</v>
      </c>
      <c r="B162" s="5">
        <f>IF($A162="","",EDATE($B$5,($A162-1)*(12/$B$4)))</f>
        <v>0</v>
      </c>
      <c r="C162" s="2">
        <f>IF($A162="","",$B$8)</f>
        <v>0</v>
      </c>
      <c r="D162" s="2">
        <f>IF($A162="","",$F161*($B$2/$B$4))</f>
        <v>0</v>
      </c>
      <c r="E162" s="2">
        <f>IF($A162="","",$C162-$D162)</f>
        <v>0</v>
      </c>
      <c r="F162" s="2">
        <f>IF($A162="","",MAX($F161-$E162-($B$6/$B$4),0))</f>
        <v>0</v>
      </c>
    </row>
    <row r="163" spans="1:6">
      <c r="A163" s="4">
        <f>IF(ROW()-10&lt;=$B$3*$B$4,ROW()-10,"")</f>
        <v>0</v>
      </c>
      <c r="B163" s="5">
        <f>IF($A163="","",EDATE($B$5,($A163-1)*(12/$B$4)))</f>
        <v>0</v>
      </c>
      <c r="C163" s="2">
        <f>IF($A163="","",$B$8)</f>
        <v>0</v>
      </c>
      <c r="D163" s="2">
        <f>IF($A163="","",$F162*($B$2/$B$4))</f>
        <v>0</v>
      </c>
      <c r="E163" s="2">
        <f>IF($A163="","",$C163-$D163)</f>
        <v>0</v>
      </c>
      <c r="F163" s="2">
        <f>IF($A163="","",MAX($F162-$E163-($B$6/$B$4),0))</f>
        <v>0</v>
      </c>
    </row>
    <row r="164" spans="1:6">
      <c r="A164" s="4">
        <f>IF(ROW()-10&lt;=$B$3*$B$4,ROW()-10,"")</f>
        <v>0</v>
      </c>
      <c r="B164" s="5">
        <f>IF($A164="","",EDATE($B$5,($A164-1)*(12/$B$4)))</f>
        <v>0</v>
      </c>
      <c r="C164" s="2">
        <f>IF($A164="","",$B$8)</f>
        <v>0</v>
      </c>
      <c r="D164" s="2">
        <f>IF($A164="","",$F163*($B$2/$B$4))</f>
        <v>0</v>
      </c>
      <c r="E164" s="2">
        <f>IF($A164="","",$C164-$D164)</f>
        <v>0</v>
      </c>
      <c r="F164" s="2">
        <f>IF($A164="","",MAX($F163-$E164-($B$6/$B$4),0))</f>
        <v>0</v>
      </c>
    </row>
    <row r="165" spans="1:6">
      <c r="A165" s="4">
        <f>IF(ROW()-10&lt;=$B$3*$B$4,ROW()-10,"")</f>
        <v>0</v>
      </c>
      <c r="B165" s="5">
        <f>IF($A165="","",EDATE($B$5,($A165-1)*(12/$B$4)))</f>
        <v>0</v>
      </c>
      <c r="C165" s="2">
        <f>IF($A165="","",$B$8)</f>
        <v>0</v>
      </c>
      <c r="D165" s="2">
        <f>IF($A165="","",$F164*($B$2/$B$4))</f>
        <v>0</v>
      </c>
      <c r="E165" s="2">
        <f>IF($A165="","",$C165-$D165)</f>
        <v>0</v>
      </c>
      <c r="F165" s="2">
        <f>IF($A165="","",MAX($F164-$E165-($B$6/$B$4),0))</f>
        <v>0</v>
      </c>
    </row>
    <row r="166" spans="1:6">
      <c r="A166" s="4">
        <f>IF(ROW()-10&lt;=$B$3*$B$4,ROW()-10,"")</f>
        <v>0</v>
      </c>
      <c r="B166" s="5">
        <f>IF($A166="","",EDATE($B$5,($A166-1)*(12/$B$4)))</f>
        <v>0</v>
      </c>
      <c r="C166" s="2">
        <f>IF($A166="","",$B$8)</f>
        <v>0</v>
      </c>
      <c r="D166" s="2">
        <f>IF($A166="","",$F165*($B$2/$B$4))</f>
        <v>0</v>
      </c>
      <c r="E166" s="2">
        <f>IF($A166="","",$C166-$D166)</f>
        <v>0</v>
      </c>
      <c r="F166" s="2">
        <f>IF($A166="","",MAX($F165-$E166-($B$6/$B$4),0))</f>
        <v>0</v>
      </c>
    </row>
    <row r="167" spans="1:6">
      <c r="A167" s="4">
        <f>IF(ROW()-10&lt;=$B$3*$B$4,ROW()-10,"")</f>
        <v>0</v>
      </c>
      <c r="B167" s="5">
        <f>IF($A167="","",EDATE($B$5,($A167-1)*(12/$B$4)))</f>
        <v>0</v>
      </c>
      <c r="C167" s="2">
        <f>IF($A167="","",$B$8)</f>
        <v>0</v>
      </c>
      <c r="D167" s="2">
        <f>IF($A167="","",$F166*($B$2/$B$4))</f>
        <v>0</v>
      </c>
      <c r="E167" s="2">
        <f>IF($A167="","",$C167-$D167)</f>
        <v>0</v>
      </c>
      <c r="F167" s="2">
        <f>IF($A167="","",MAX($F166-$E167-($B$6/$B$4),0))</f>
        <v>0</v>
      </c>
    </row>
    <row r="168" spans="1:6">
      <c r="A168" s="4">
        <f>IF(ROW()-10&lt;=$B$3*$B$4,ROW()-10,"")</f>
        <v>0</v>
      </c>
      <c r="B168" s="5">
        <f>IF($A168="","",EDATE($B$5,($A168-1)*(12/$B$4)))</f>
        <v>0</v>
      </c>
      <c r="C168" s="2">
        <f>IF($A168="","",$B$8)</f>
        <v>0</v>
      </c>
      <c r="D168" s="2">
        <f>IF($A168="","",$F167*($B$2/$B$4))</f>
        <v>0</v>
      </c>
      <c r="E168" s="2">
        <f>IF($A168="","",$C168-$D168)</f>
        <v>0</v>
      </c>
      <c r="F168" s="2">
        <f>IF($A168="","",MAX($F167-$E168-($B$6/$B$4),0))</f>
        <v>0</v>
      </c>
    </row>
    <row r="169" spans="1:6">
      <c r="A169" s="4">
        <f>IF(ROW()-10&lt;=$B$3*$B$4,ROW()-10,"")</f>
        <v>0</v>
      </c>
      <c r="B169" s="5">
        <f>IF($A169="","",EDATE($B$5,($A169-1)*(12/$B$4)))</f>
        <v>0</v>
      </c>
      <c r="C169" s="2">
        <f>IF($A169="","",$B$8)</f>
        <v>0</v>
      </c>
      <c r="D169" s="2">
        <f>IF($A169="","",$F168*($B$2/$B$4))</f>
        <v>0</v>
      </c>
      <c r="E169" s="2">
        <f>IF($A169="","",$C169-$D169)</f>
        <v>0</v>
      </c>
      <c r="F169" s="2">
        <f>IF($A169="","",MAX($F168-$E169-($B$6/$B$4),0))</f>
        <v>0</v>
      </c>
    </row>
    <row r="170" spans="1:6">
      <c r="A170" s="4">
        <f>IF(ROW()-10&lt;=$B$3*$B$4,ROW()-10,"")</f>
        <v>0</v>
      </c>
      <c r="B170" s="5">
        <f>IF($A170="","",EDATE($B$5,($A170-1)*(12/$B$4)))</f>
        <v>0</v>
      </c>
      <c r="C170" s="2">
        <f>IF($A170="","",$B$8)</f>
        <v>0</v>
      </c>
      <c r="D170" s="2">
        <f>IF($A170="","",$F169*($B$2/$B$4))</f>
        <v>0</v>
      </c>
      <c r="E170" s="2">
        <f>IF($A170="","",$C170-$D170)</f>
        <v>0</v>
      </c>
      <c r="F170" s="2">
        <f>IF($A170="","",MAX($F169-$E170-($B$6/$B$4),0))</f>
        <v>0</v>
      </c>
    </row>
    <row r="171" spans="1:6">
      <c r="A171" s="4">
        <f>IF(ROW()-10&lt;=$B$3*$B$4,ROW()-10,"")</f>
        <v>0</v>
      </c>
      <c r="B171" s="5">
        <f>IF($A171="","",EDATE($B$5,($A171-1)*(12/$B$4)))</f>
        <v>0</v>
      </c>
      <c r="C171" s="2">
        <f>IF($A171="","",$B$8)</f>
        <v>0</v>
      </c>
      <c r="D171" s="2">
        <f>IF($A171="","",$F170*($B$2/$B$4))</f>
        <v>0</v>
      </c>
      <c r="E171" s="2">
        <f>IF($A171="","",$C171-$D171)</f>
        <v>0</v>
      </c>
      <c r="F171" s="2">
        <f>IF($A171="","",MAX($F170-$E171-($B$6/$B$4),0))</f>
        <v>0</v>
      </c>
    </row>
    <row r="172" spans="1:6">
      <c r="A172" s="4">
        <f>IF(ROW()-10&lt;=$B$3*$B$4,ROW()-10,"")</f>
        <v>0</v>
      </c>
      <c r="B172" s="5">
        <f>IF($A172="","",EDATE($B$5,($A172-1)*(12/$B$4)))</f>
        <v>0</v>
      </c>
      <c r="C172" s="2">
        <f>IF($A172="","",$B$8)</f>
        <v>0</v>
      </c>
      <c r="D172" s="2">
        <f>IF($A172="","",$F171*($B$2/$B$4))</f>
        <v>0</v>
      </c>
      <c r="E172" s="2">
        <f>IF($A172="","",$C172-$D172)</f>
        <v>0</v>
      </c>
      <c r="F172" s="2">
        <f>IF($A172="","",MAX($F171-$E172-($B$6/$B$4),0))</f>
        <v>0</v>
      </c>
    </row>
    <row r="173" spans="1:6">
      <c r="A173" s="4">
        <f>IF(ROW()-10&lt;=$B$3*$B$4,ROW()-10,"")</f>
        <v>0</v>
      </c>
      <c r="B173" s="5">
        <f>IF($A173="","",EDATE($B$5,($A173-1)*(12/$B$4)))</f>
        <v>0</v>
      </c>
      <c r="C173" s="2">
        <f>IF($A173="","",$B$8)</f>
        <v>0</v>
      </c>
      <c r="D173" s="2">
        <f>IF($A173="","",$F172*($B$2/$B$4))</f>
        <v>0</v>
      </c>
      <c r="E173" s="2">
        <f>IF($A173="","",$C173-$D173)</f>
        <v>0</v>
      </c>
      <c r="F173" s="2">
        <f>IF($A173="","",MAX($F172-$E173-($B$6/$B$4),0))</f>
        <v>0</v>
      </c>
    </row>
    <row r="174" spans="1:6">
      <c r="A174" s="4">
        <f>IF(ROW()-10&lt;=$B$3*$B$4,ROW()-10,"")</f>
        <v>0</v>
      </c>
      <c r="B174" s="5">
        <f>IF($A174="","",EDATE($B$5,($A174-1)*(12/$B$4)))</f>
        <v>0</v>
      </c>
      <c r="C174" s="2">
        <f>IF($A174="","",$B$8)</f>
        <v>0</v>
      </c>
      <c r="D174" s="2">
        <f>IF($A174="","",$F173*($B$2/$B$4))</f>
        <v>0</v>
      </c>
      <c r="E174" s="2">
        <f>IF($A174="","",$C174-$D174)</f>
        <v>0</v>
      </c>
      <c r="F174" s="2">
        <f>IF($A174="","",MAX($F173-$E174-($B$6/$B$4),0))</f>
        <v>0</v>
      </c>
    </row>
    <row r="175" spans="1:6">
      <c r="A175" s="4">
        <f>IF(ROW()-10&lt;=$B$3*$B$4,ROW()-10,"")</f>
        <v>0</v>
      </c>
      <c r="B175" s="5">
        <f>IF($A175="","",EDATE($B$5,($A175-1)*(12/$B$4)))</f>
        <v>0</v>
      </c>
      <c r="C175" s="2">
        <f>IF($A175="","",$B$8)</f>
        <v>0</v>
      </c>
      <c r="D175" s="2">
        <f>IF($A175="","",$F174*($B$2/$B$4))</f>
        <v>0</v>
      </c>
      <c r="E175" s="2">
        <f>IF($A175="","",$C175-$D175)</f>
        <v>0</v>
      </c>
      <c r="F175" s="2">
        <f>IF($A175="","",MAX($F174-$E175-($B$6/$B$4),0))</f>
        <v>0</v>
      </c>
    </row>
    <row r="176" spans="1:6">
      <c r="A176" s="4">
        <f>IF(ROW()-10&lt;=$B$3*$B$4,ROW()-10,"")</f>
        <v>0</v>
      </c>
      <c r="B176" s="5">
        <f>IF($A176="","",EDATE($B$5,($A176-1)*(12/$B$4)))</f>
        <v>0</v>
      </c>
      <c r="C176" s="2">
        <f>IF($A176="","",$B$8)</f>
        <v>0</v>
      </c>
      <c r="D176" s="2">
        <f>IF($A176="","",$F175*($B$2/$B$4))</f>
        <v>0</v>
      </c>
      <c r="E176" s="2">
        <f>IF($A176="","",$C176-$D176)</f>
        <v>0</v>
      </c>
      <c r="F176" s="2">
        <f>IF($A176="","",MAX($F175-$E176-($B$6/$B$4),0))</f>
        <v>0</v>
      </c>
    </row>
    <row r="177" spans="1:6">
      <c r="A177" s="4">
        <f>IF(ROW()-10&lt;=$B$3*$B$4,ROW()-10,"")</f>
        <v>0</v>
      </c>
      <c r="B177" s="5">
        <f>IF($A177="","",EDATE($B$5,($A177-1)*(12/$B$4)))</f>
        <v>0</v>
      </c>
      <c r="C177" s="2">
        <f>IF($A177="","",$B$8)</f>
        <v>0</v>
      </c>
      <c r="D177" s="2">
        <f>IF($A177="","",$F176*($B$2/$B$4))</f>
        <v>0</v>
      </c>
      <c r="E177" s="2">
        <f>IF($A177="","",$C177-$D177)</f>
        <v>0</v>
      </c>
      <c r="F177" s="2">
        <f>IF($A177="","",MAX($F176-$E177-($B$6/$B$4),0))</f>
        <v>0</v>
      </c>
    </row>
    <row r="178" spans="1:6">
      <c r="A178" s="4">
        <f>IF(ROW()-10&lt;=$B$3*$B$4,ROW()-10,"")</f>
        <v>0</v>
      </c>
      <c r="B178" s="5">
        <f>IF($A178="","",EDATE($B$5,($A178-1)*(12/$B$4)))</f>
        <v>0</v>
      </c>
      <c r="C178" s="2">
        <f>IF($A178="","",$B$8)</f>
        <v>0</v>
      </c>
      <c r="D178" s="2">
        <f>IF($A178="","",$F177*($B$2/$B$4))</f>
        <v>0</v>
      </c>
      <c r="E178" s="2">
        <f>IF($A178="","",$C178-$D178)</f>
        <v>0</v>
      </c>
      <c r="F178" s="2">
        <f>IF($A178="","",MAX($F177-$E178-($B$6/$B$4),0))</f>
        <v>0</v>
      </c>
    </row>
    <row r="179" spans="1:6">
      <c r="A179" s="4">
        <f>IF(ROW()-10&lt;=$B$3*$B$4,ROW()-10,"")</f>
        <v>0</v>
      </c>
      <c r="B179" s="5">
        <f>IF($A179="","",EDATE($B$5,($A179-1)*(12/$B$4)))</f>
        <v>0</v>
      </c>
      <c r="C179" s="2">
        <f>IF($A179="","",$B$8)</f>
        <v>0</v>
      </c>
      <c r="D179" s="2">
        <f>IF($A179="","",$F178*($B$2/$B$4))</f>
        <v>0</v>
      </c>
      <c r="E179" s="2">
        <f>IF($A179="","",$C179-$D179)</f>
        <v>0</v>
      </c>
      <c r="F179" s="2">
        <f>IF($A179="","",MAX($F178-$E179-($B$6/$B$4),0))</f>
        <v>0</v>
      </c>
    </row>
    <row r="180" spans="1:6">
      <c r="A180" s="4">
        <f>IF(ROW()-10&lt;=$B$3*$B$4,ROW()-10,"")</f>
        <v>0</v>
      </c>
      <c r="B180" s="5">
        <f>IF($A180="","",EDATE($B$5,($A180-1)*(12/$B$4)))</f>
        <v>0</v>
      </c>
      <c r="C180" s="2">
        <f>IF($A180="","",$B$8)</f>
        <v>0</v>
      </c>
      <c r="D180" s="2">
        <f>IF($A180="","",$F179*($B$2/$B$4))</f>
        <v>0</v>
      </c>
      <c r="E180" s="2">
        <f>IF($A180="","",$C180-$D180)</f>
        <v>0</v>
      </c>
      <c r="F180" s="2">
        <f>IF($A180="","",MAX($F179-$E180-($B$6/$B$4),0))</f>
        <v>0</v>
      </c>
    </row>
    <row r="181" spans="1:6">
      <c r="A181" s="4">
        <f>IF(ROW()-10&lt;=$B$3*$B$4,ROW()-10,"")</f>
        <v>0</v>
      </c>
      <c r="B181" s="5">
        <f>IF($A181="","",EDATE($B$5,($A181-1)*(12/$B$4)))</f>
        <v>0</v>
      </c>
      <c r="C181" s="2">
        <f>IF($A181="","",$B$8)</f>
        <v>0</v>
      </c>
      <c r="D181" s="2">
        <f>IF($A181="","",$F180*($B$2/$B$4))</f>
        <v>0</v>
      </c>
      <c r="E181" s="2">
        <f>IF($A181="","",$C181-$D181)</f>
        <v>0</v>
      </c>
      <c r="F181" s="2">
        <f>IF($A181="","",MAX($F180-$E181-($B$6/$B$4),0))</f>
        <v>0</v>
      </c>
    </row>
    <row r="182" spans="1:6">
      <c r="A182" s="4">
        <f>IF(ROW()-10&lt;=$B$3*$B$4,ROW()-10,"")</f>
        <v>0</v>
      </c>
      <c r="B182" s="5">
        <f>IF($A182="","",EDATE($B$5,($A182-1)*(12/$B$4)))</f>
        <v>0</v>
      </c>
      <c r="C182" s="2">
        <f>IF($A182="","",$B$8)</f>
        <v>0</v>
      </c>
      <c r="D182" s="2">
        <f>IF($A182="","",$F181*($B$2/$B$4))</f>
        <v>0</v>
      </c>
      <c r="E182" s="2">
        <f>IF($A182="","",$C182-$D182)</f>
        <v>0</v>
      </c>
      <c r="F182" s="2">
        <f>IF($A182="","",MAX($F181-$E182-($B$6/$B$4),0))</f>
        <v>0</v>
      </c>
    </row>
    <row r="183" spans="1:6">
      <c r="A183" s="4">
        <f>IF(ROW()-10&lt;=$B$3*$B$4,ROW()-10,"")</f>
        <v>0</v>
      </c>
      <c r="B183" s="5">
        <f>IF($A183="","",EDATE($B$5,($A183-1)*(12/$B$4)))</f>
        <v>0</v>
      </c>
      <c r="C183" s="2">
        <f>IF($A183="","",$B$8)</f>
        <v>0</v>
      </c>
      <c r="D183" s="2">
        <f>IF($A183="","",$F182*($B$2/$B$4))</f>
        <v>0</v>
      </c>
      <c r="E183" s="2">
        <f>IF($A183="","",$C183-$D183)</f>
        <v>0</v>
      </c>
      <c r="F183" s="2">
        <f>IF($A183="","",MAX($F182-$E183-($B$6/$B$4),0))</f>
        <v>0</v>
      </c>
    </row>
    <row r="184" spans="1:6">
      <c r="A184" s="4">
        <f>IF(ROW()-10&lt;=$B$3*$B$4,ROW()-10,"")</f>
        <v>0</v>
      </c>
      <c r="B184" s="5">
        <f>IF($A184="","",EDATE($B$5,($A184-1)*(12/$B$4)))</f>
        <v>0</v>
      </c>
      <c r="C184" s="2">
        <f>IF($A184="","",$B$8)</f>
        <v>0</v>
      </c>
      <c r="D184" s="2">
        <f>IF($A184="","",$F183*($B$2/$B$4))</f>
        <v>0</v>
      </c>
      <c r="E184" s="2">
        <f>IF($A184="","",$C184-$D184)</f>
        <v>0</v>
      </c>
      <c r="F184" s="2">
        <f>IF($A184="","",MAX($F183-$E184-($B$6/$B$4),0))</f>
        <v>0</v>
      </c>
    </row>
    <row r="185" spans="1:6">
      <c r="A185" s="4">
        <f>IF(ROW()-10&lt;=$B$3*$B$4,ROW()-10,"")</f>
        <v>0</v>
      </c>
      <c r="B185" s="5">
        <f>IF($A185="","",EDATE($B$5,($A185-1)*(12/$B$4)))</f>
        <v>0</v>
      </c>
      <c r="C185" s="2">
        <f>IF($A185="","",$B$8)</f>
        <v>0</v>
      </c>
      <c r="D185" s="2">
        <f>IF($A185="","",$F184*($B$2/$B$4))</f>
        <v>0</v>
      </c>
      <c r="E185" s="2">
        <f>IF($A185="","",$C185-$D185)</f>
        <v>0</v>
      </c>
      <c r="F185" s="2">
        <f>IF($A185="","",MAX($F184-$E185-($B$6/$B$4),0))</f>
        <v>0</v>
      </c>
    </row>
    <row r="186" spans="1:6">
      <c r="A186" s="4">
        <f>IF(ROW()-10&lt;=$B$3*$B$4,ROW()-10,"")</f>
        <v>0</v>
      </c>
      <c r="B186" s="5">
        <f>IF($A186="","",EDATE($B$5,($A186-1)*(12/$B$4)))</f>
        <v>0</v>
      </c>
      <c r="C186" s="2">
        <f>IF($A186="","",$B$8)</f>
        <v>0</v>
      </c>
      <c r="D186" s="2">
        <f>IF($A186="","",$F185*($B$2/$B$4))</f>
        <v>0</v>
      </c>
      <c r="E186" s="2">
        <f>IF($A186="","",$C186-$D186)</f>
        <v>0</v>
      </c>
      <c r="F186" s="2">
        <f>IF($A186="","",MAX($F185-$E186-($B$6/$B$4),0))</f>
        <v>0</v>
      </c>
    </row>
    <row r="187" spans="1:6">
      <c r="A187" s="4">
        <f>IF(ROW()-10&lt;=$B$3*$B$4,ROW()-10,"")</f>
        <v>0</v>
      </c>
      <c r="B187" s="5">
        <f>IF($A187="","",EDATE($B$5,($A187-1)*(12/$B$4)))</f>
        <v>0</v>
      </c>
      <c r="C187" s="2">
        <f>IF($A187="","",$B$8)</f>
        <v>0</v>
      </c>
      <c r="D187" s="2">
        <f>IF($A187="","",$F186*($B$2/$B$4))</f>
        <v>0</v>
      </c>
      <c r="E187" s="2">
        <f>IF($A187="","",$C187-$D187)</f>
        <v>0</v>
      </c>
      <c r="F187" s="2">
        <f>IF($A187="","",MAX($F186-$E187-($B$6/$B$4),0))</f>
        <v>0</v>
      </c>
    </row>
    <row r="188" spans="1:6">
      <c r="A188" s="4">
        <f>IF(ROW()-10&lt;=$B$3*$B$4,ROW()-10,"")</f>
        <v>0</v>
      </c>
      <c r="B188" s="5">
        <f>IF($A188="","",EDATE($B$5,($A188-1)*(12/$B$4)))</f>
        <v>0</v>
      </c>
      <c r="C188" s="2">
        <f>IF($A188="","",$B$8)</f>
        <v>0</v>
      </c>
      <c r="D188" s="2">
        <f>IF($A188="","",$F187*($B$2/$B$4))</f>
        <v>0</v>
      </c>
      <c r="E188" s="2">
        <f>IF($A188="","",$C188-$D188)</f>
        <v>0</v>
      </c>
      <c r="F188" s="2">
        <f>IF($A188="","",MAX($F187-$E188-($B$6/$B$4),0))</f>
        <v>0</v>
      </c>
    </row>
    <row r="189" spans="1:6">
      <c r="A189" s="4">
        <f>IF(ROW()-10&lt;=$B$3*$B$4,ROW()-10,"")</f>
        <v>0</v>
      </c>
      <c r="B189" s="5">
        <f>IF($A189="","",EDATE($B$5,($A189-1)*(12/$B$4)))</f>
        <v>0</v>
      </c>
      <c r="C189" s="2">
        <f>IF($A189="","",$B$8)</f>
        <v>0</v>
      </c>
      <c r="D189" s="2">
        <f>IF($A189="","",$F188*($B$2/$B$4))</f>
        <v>0</v>
      </c>
      <c r="E189" s="2">
        <f>IF($A189="","",$C189-$D189)</f>
        <v>0</v>
      </c>
      <c r="F189" s="2">
        <f>IF($A189="","",MAX($F188-$E189-($B$6/$B$4),0))</f>
        <v>0</v>
      </c>
    </row>
    <row r="190" spans="1:6">
      <c r="A190" s="4">
        <f>IF(ROW()-10&lt;=$B$3*$B$4,ROW()-10,"")</f>
        <v>0</v>
      </c>
      <c r="B190" s="5">
        <f>IF($A190="","",EDATE($B$5,($A190-1)*(12/$B$4)))</f>
        <v>0</v>
      </c>
      <c r="C190" s="2">
        <f>IF($A190="","",$B$8)</f>
        <v>0</v>
      </c>
      <c r="D190" s="2">
        <f>IF($A190="","",$F189*($B$2/$B$4))</f>
        <v>0</v>
      </c>
      <c r="E190" s="2">
        <f>IF($A190="","",$C190-$D190)</f>
        <v>0</v>
      </c>
      <c r="F190" s="2">
        <f>IF($A190="","",MAX($F189-$E190-($B$6/$B$4),0))</f>
        <v>0</v>
      </c>
    </row>
    <row r="191" spans="1:6">
      <c r="A191" s="4">
        <f>IF(ROW()-10&lt;=$B$3*$B$4,ROW()-10,"")</f>
        <v>0</v>
      </c>
      <c r="B191" s="5">
        <f>IF($A191="","",EDATE($B$5,($A191-1)*(12/$B$4)))</f>
        <v>0</v>
      </c>
      <c r="C191" s="2">
        <f>IF($A191="","",$B$8)</f>
        <v>0</v>
      </c>
      <c r="D191" s="2">
        <f>IF($A191="","",$F190*($B$2/$B$4))</f>
        <v>0</v>
      </c>
      <c r="E191" s="2">
        <f>IF($A191="","",$C191-$D191)</f>
        <v>0</v>
      </c>
      <c r="F191" s="2">
        <f>IF($A191="","",MAX($F190-$E191-($B$6/$B$4),0))</f>
        <v>0</v>
      </c>
    </row>
    <row r="192" spans="1:6">
      <c r="A192" s="4">
        <f>IF(ROW()-10&lt;=$B$3*$B$4,ROW()-10,"")</f>
        <v>0</v>
      </c>
      <c r="B192" s="5">
        <f>IF($A192="","",EDATE($B$5,($A192-1)*(12/$B$4)))</f>
        <v>0</v>
      </c>
      <c r="C192" s="2">
        <f>IF($A192="","",$B$8)</f>
        <v>0</v>
      </c>
      <c r="D192" s="2">
        <f>IF($A192="","",$F191*($B$2/$B$4))</f>
        <v>0</v>
      </c>
      <c r="E192" s="2">
        <f>IF($A192="","",$C192-$D192)</f>
        <v>0</v>
      </c>
      <c r="F192" s="2">
        <f>IF($A192="","",MAX($F191-$E192-($B$6/$B$4),0))</f>
        <v>0</v>
      </c>
    </row>
    <row r="193" spans="1:6">
      <c r="A193" s="4">
        <f>IF(ROW()-10&lt;=$B$3*$B$4,ROW()-10,"")</f>
        <v>0</v>
      </c>
      <c r="B193" s="5">
        <f>IF($A193="","",EDATE($B$5,($A193-1)*(12/$B$4)))</f>
        <v>0</v>
      </c>
      <c r="C193" s="2">
        <f>IF($A193="","",$B$8)</f>
        <v>0</v>
      </c>
      <c r="D193" s="2">
        <f>IF($A193="","",$F192*($B$2/$B$4))</f>
        <v>0</v>
      </c>
      <c r="E193" s="2">
        <f>IF($A193="","",$C193-$D193)</f>
        <v>0</v>
      </c>
      <c r="F193" s="2">
        <f>IF($A193="","",MAX($F192-$E193-($B$6/$B$4),0))</f>
        <v>0</v>
      </c>
    </row>
    <row r="194" spans="1:6">
      <c r="A194" s="4">
        <f>IF(ROW()-10&lt;=$B$3*$B$4,ROW()-10,"")</f>
        <v>0</v>
      </c>
      <c r="B194" s="5">
        <f>IF($A194="","",EDATE($B$5,($A194-1)*(12/$B$4)))</f>
        <v>0</v>
      </c>
      <c r="C194" s="2">
        <f>IF($A194="","",$B$8)</f>
        <v>0</v>
      </c>
      <c r="D194" s="2">
        <f>IF($A194="","",$F193*($B$2/$B$4))</f>
        <v>0</v>
      </c>
      <c r="E194" s="2">
        <f>IF($A194="","",$C194-$D194)</f>
        <v>0</v>
      </c>
      <c r="F194" s="2">
        <f>IF($A194="","",MAX($F193-$E194-($B$6/$B$4),0))</f>
        <v>0</v>
      </c>
    </row>
    <row r="195" spans="1:6">
      <c r="A195" s="4">
        <f>IF(ROW()-10&lt;=$B$3*$B$4,ROW()-10,"")</f>
        <v>0</v>
      </c>
      <c r="B195" s="5">
        <f>IF($A195="","",EDATE($B$5,($A195-1)*(12/$B$4)))</f>
        <v>0</v>
      </c>
      <c r="C195" s="2">
        <f>IF($A195="","",$B$8)</f>
        <v>0</v>
      </c>
      <c r="D195" s="2">
        <f>IF($A195="","",$F194*($B$2/$B$4))</f>
        <v>0</v>
      </c>
      <c r="E195" s="2">
        <f>IF($A195="","",$C195-$D195)</f>
        <v>0</v>
      </c>
      <c r="F195" s="2">
        <f>IF($A195="","",MAX($F194-$E195-($B$6/$B$4),0))</f>
        <v>0</v>
      </c>
    </row>
    <row r="196" spans="1:6">
      <c r="A196" s="4">
        <f>IF(ROW()-10&lt;=$B$3*$B$4,ROW()-10,"")</f>
        <v>0</v>
      </c>
      <c r="B196" s="5">
        <f>IF($A196="","",EDATE($B$5,($A196-1)*(12/$B$4)))</f>
        <v>0</v>
      </c>
      <c r="C196" s="2">
        <f>IF($A196="","",$B$8)</f>
        <v>0</v>
      </c>
      <c r="D196" s="2">
        <f>IF($A196="","",$F195*($B$2/$B$4))</f>
        <v>0</v>
      </c>
      <c r="E196" s="2">
        <f>IF($A196="","",$C196-$D196)</f>
        <v>0</v>
      </c>
      <c r="F196" s="2">
        <f>IF($A196="","",MAX($F195-$E196-($B$6/$B$4),0))</f>
        <v>0</v>
      </c>
    </row>
    <row r="197" spans="1:6">
      <c r="A197" s="4">
        <f>IF(ROW()-10&lt;=$B$3*$B$4,ROW()-10,"")</f>
        <v>0</v>
      </c>
      <c r="B197" s="5">
        <f>IF($A197="","",EDATE($B$5,($A197-1)*(12/$B$4)))</f>
        <v>0</v>
      </c>
      <c r="C197" s="2">
        <f>IF($A197="","",$B$8)</f>
        <v>0</v>
      </c>
      <c r="D197" s="2">
        <f>IF($A197="","",$F196*($B$2/$B$4))</f>
        <v>0</v>
      </c>
      <c r="E197" s="2">
        <f>IF($A197="","",$C197-$D197)</f>
        <v>0</v>
      </c>
      <c r="F197" s="2">
        <f>IF($A197="","",MAX($F196-$E197-($B$6/$B$4),0))</f>
        <v>0</v>
      </c>
    </row>
    <row r="198" spans="1:6">
      <c r="A198" s="4">
        <f>IF(ROW()-10&lt;=$B$3*$B$4,ROW()-10,"")</f>
        <v>0</v>
      </c>
      <c r="B198" s="5">
        <f>IF($A198="","",EDATE($B$5,($A198-1)*(12/$B$4)))</f>
        <v>0</v>
      </c>
      <c r="C198" s="2">
        <f>IF($A198="","",$B$8)</f>
        <v>0</v>
      </c>
      <c r="D198" s="2">
        <f>IF($A198="","",$F197*($B$2/$B$4))</f>
        <v>0</v>
      </c>
      <c r="E198" s="2">
        <f>IF($A198="","",$C198-$D198)</f>
        <v>0</v>
      </c>
      <c r="F198" s="2">
        <f>IF($A198="","",MAX($F197-$E198-($B$6/$B$4),0))</f>
        <v>0</v>
      </c>
    </row>
    <row r="199" spans="1:6">
      <c r="A199" s="4">
        <f>IF(ROW()-10&lt;=$B$3*$B$4,ROW()-10,"")</f>
        <v>0</v>
      </c>
      <c r="B199" s="5">
        <f>IF($A199="","",EDATE($B$5,($A199-1)*(12/$B$4)))</f>
        <v>0</v>
      </c>
      <c r="C199" s="2">
        <f>IF($A199="","",$B$8)</f>
        <v>0</v>
      </c>
      <c r="D199" s="2">
        <f>IF($A199="","",$F198*($B$2/$B$4))</f>
        <v>0</v>
      </c>
      <c r="E199" s="2">
        <f>IF($A199="","",$C199-$D199)</f>
        <v>0</v>
      </c>
      <c r="F199" s="2">
        <f>IF($A199="","",MAX($F198-$E199-($B$6/$B$4),0))</f>
        <v>0</v>
      </c>
    </row>
    <row r="200" spans="1:6">
      <c r="A200" s="4">
        <f>IF(ROW()-10&lt;=$B$3*$B$4,ROW()-10,"")</f>
        <v>0</v>
      </c>
      <c r="B200" s="5">
        <f>IF($A200="","",EDATE($B$5,($A200-1)*(12/$B$4)))</f>
        <v>0</v>
      </c>
      <c r="C200" s="2">
        <f>IF($A200="","",$B$8)</f>
        <v>0</v>
      </c>
      <c r="D200" s="2">
        <f>IF($A200="","",$F199*($B$2/$B$4))</f>
        <v>0</v>
      </c>
      <c r="E200" s="2">
        <f>IF($A200="","",$C200-$D200)</f>
        <v>0</v>
      </c>
      <c r="F200" s="2">
        <f>IF($A200="","",MAX($F199-$E200-($B$6/$B$4),0))</f>
        <v>0</v>
      </c>
    </row>
    <row r="201" spans="1:6">
      <c r="A201" s="4">
        <f>IF(ROW()-10&lt;=$B$3*$B$4,ROW()-10,"")</f>
        <v>0</v>
      </c>
      <c r="B201" s="5">
        <f>IF($A201="","",EDATE($B$5,($A201-1)*(12/$B$4)))</f>
        <v>0</v>
      </c>
      <c r="C201" s="2">
        <f>IF($A201="","",$B$8)</f>
        <v>0</v>
      </c>
      <c r="D201" s="2">
        <f>IF($A201="","",$F200*($B$2/$B$4))</f>
        <v>0</v>
      </c>
      <c r="E201" s="2">
        <f>IF($A201="","",$C201-$D201)</f>
        <v>0</v>
      </c>
      <c r="F201" s="2">
        <f>IF($A201="","",MAX($F200-$E201-($B$6/$B$4),0))</f>
        <v>0</v>
      </c>
    </row>
    <row r="202" spans="1:6">
      <c r="A202" s="4">
        <f>IF(ROW()-10&lt;=$B$3*$B$4,ROW()-10,"")</f>
        <v>0</v>
      </c>
      <c r="B202" s="5">
        <f>IF($A202="","",EDATE($B$5,($A202-1)*(12/$B$4)))</f>
        <v>0</v>
      </c>
      <c r="C202" s="2">
        <f>IF($A202="","",$B$8)</f>
        <v>0</v>
      </c>
      <c r="D202" s="2">
        <f>IF($A202="","",$F201*($B$2/$B$4))</f>
        <v>0</v>
      </c>
      <c r="E202" s="2">
        <f>IF($A202="","",$C202-$D202)</f>
        <v>0</v>
      </c>
      <c r="F202" s="2">
        <f>IF($A202="","",MAX($F201-$E202-($B$6/$B$4),0))</f>
        <v>0</v>
      </c>
    </row>
    <row r="203" spans="1:6">
      <c r="A203" s="4">
        <f>IF(ROW()-10&lt;=$B$3*$B$4,ROW()-10,"")</f>
        <v>0</v>
      </c>
      <c r="B203" s="5">
        <f>IF($A203="","",EDATE($B$5,($A203-1)*(12/$B$4)))</f>
        <v>0</v>
      </c>
      <c r="C203" s="2">
        <f>IF($A203="","",$B$8)</f>
        <v>0</v>
      </c>
      <c r="D203" s="2">
        <f>IF($A203="","",$F202*($B$2/$B$4))</f>
        <v>0</v>
      </c>
      <c r="E203" s="2">
        <f>IF($A203="","",$C203-$D203)</f>
        <v>0</v>
      </c>
      <c r="F203" s="2">
        <f>IF($A203="","",MAX($F202-$E203-($B$6/$B$4),0))</f>
        <v>0</v>
      </c>
    </row>
    <row r="204" spans="1:6">
      <c r="A204" s="4">
        <f>IF(ROW()-10&lt;=$B$3*$B$4,ROW()-10,"")</f>
        <v>0</v>
      </c>
      <c r="B204" s="5">
        <f>IF($A204="","",EDATE($B$5,($A204-1)*(12/$B$4)))</f>
        <v>0</v>
      </c>
      <c r="C204" s="2">
        <f>IF($A204="","",$B$8)</f>
        <v>0</v>
      </c>
      <c r="D204" s="2">
        <f>IF($A204="","",$F203*($B$2/$B$4))</f>
        <v>0</v>
      </c>
      <c r="E204" s="2">
        <f>IF($A204="","",$C204-$D204)</f>
        <v>0</v>
      </c>
      <c r="F204" s="2">
        <f>IF($A204="","",MAX($F203-$E204-($B$6/$B$4),0))</f>
        <v>0</v>
      </c>
    </row>
    <row r="205" spans="1:6">
      <c r="A205" s="4">
        <f>IF(ROW()-10&lt;=$B$3*$B$4,ROW()-10,"")</f>
        <v>0</v>
      </c>
      <c r="B205" s="5">
        <f>IF($A205="","",EDATE($B$5,($A205-1)*(12/$B$4)))</f>
        <v>0</v>
      </c>
      <c r="C205" s="2">
        <f>IF($A205="","",$B$8)</f>
        <v>0</v>
      </c>
      <c r="D205" s="2">
        <f>IF($A205="","",$F204*($B$2/$B$4))</f>
        <v>0</v>
      </c>
      <c r="E205" s="2">
        <f>IF($A205="","",$C205-$D205)</f>
        <v>0</v>
      </c>
      <c r="F205" s="2">
        <f>IF($A205="","",MAX($F204-$E205-($B$6/$B$4),0))</f>
        <v>0</v>
      </c>
    </row>
    <row r="206" spans="1:6">
      <c r="A206" s="4">
        <f>IF(ROW()-10&lt;=$B$3*$B$4,ROW()-10,"")</f>
        <v>0</v>
      </c>
      <c r="B206" s="5">
        <f>IF($A206="","",EDATE($B$5,($A206-1)*(12/$B$4)))</f>
        <v>0</v>
      </c>
      <c r="C206" s="2">
        <f>IF($A206="","",$B$8)</f>
        <v>0</v>
      </c>
      <c r="D206" s="2">
        <f>IF($A206="","",$F205*($B$2/$B$4))</f>
        <v>0</v>
      </c>
      <c r="E206" s="2">
        <f>IF($A206="","",$C206-$D206)</f>
        <v>0</v>
      </c>
      <c r="F206" s="2">
        <f>IF($A206="","",MAX($F205-$E206-($B$6/$B$4),0))</f>
        <v>0</v>
      </c>
    </row>
    <row r="207" spans="1:6">
      <c r="A207" s="4">
        <f>IF(ROW()-10&lt;=$B$3*$B$4,ROW()-10,"")</f>
        <v>0</v>
      </c>
      <c r="B207" s="5">
        <f>IF($A207="","",EDATE($B$5,($A207-1)*(12/$B$4)))</f>
        <v>0</v>
      </c>
      <c r="C207" s="2">
        <f>IF($A207="","",$B$8)</f>
        <v>0</v>
      </c>
      <c r="D207" s="2">
        <f>IF($A207="","",$F206*($B$2/$B$4))</f>
        <v>0</v>
      </c>
      <c r="E207" s="2">
        <f>IF($A207="","",$C207-$D207)</f>
        <v>0</v>
      </c>
      <c r="F207" s="2">
        <f>IF($A207="","",MAX($F206-$E207-($B$6/$B$4),0))</f>
        <v>0</v>
      </c>
    </row>
    <row r="208" spans="1:6">
      <c r="A208" s="4">
        <f>IF(ROW()-10&lt;=$B$3*$B$4,ROW()-10,"")</f>
        <v>0</v>
      </c>
      <c r="B208" s="5">
        <f>IF($A208="","",EDATE($B$5,($A208-1)*(12/$B$4)))</f>
        <v>0</v>
      </c>
      <c r="C208" s="2">
        <f>IF($A208="","",$B$8)</f>
        <v>0</v>
      </c>
      <c r="D208" s="2">
        <f>IF($A208="","",$F207*($B$2/$B$4))</f>
        <v>0</v>
      </c>
      <c r="E208" s="2">
        <f>IF($A208="","",$C208-$D208)</f>
        <v>0</v>
      </c>
      <c r="F208" s="2">
        <f>IF($A208="","",MAX($F207-$E208-($B$6/$B$4),0))</f>
        <v>0</v>
      </c>
    </row>
    <row r="209" spans="1:6">
      <c r="A209" s="4">
        <f>IF(ROW()-10&lt;=$B$3*$B$4,ROW()-10,"")</f>
        <v>0</v>
      </c>
      <c r="B209" s="5">
        <f>IF($A209="","",EDATE($B$5,($A209-1)*(12/$B$4)))</f>
        <v>0</v>
      </c>
      <c r="C209" s="2">
        <f>IF($A209="","",$B$8)</f>
        <v>0</v>
      </c>
      <c r="D209" s="2">
        <f>IF($A209="","",$F208*($B$2/$B$4))</f>
        <v>0</v>
      </c>
      <c r="E209" s="2">
        <f>IF($A209="","",$C209-$D209)</f>
        <v>0</v>
      </c>
      <c r="F209" s="2">
        <f>IF($A209="","",MAX($F208-$E209-($B$6/$B$4),0))</f>
        <v>0</v>
      </c>
    </row>
    <row r="210" spans="1:6">
      <c r="A210" s="4">
        <f>IF(ROW()-10&lt;=$B$3*$B$4,ROW()-10,"")</f>
        <v>0</v>
      </c>
      <c r="B210" s="5">
        <f>IF($A210="","",EDATE($B$5,($A210-1)*(12/$B$4)))</f>
        <v>0</v>
      </c>
      <c r="C210" s="2">
        <f>IF($A210="","",$B$8)</f>
        <v>0</v>
      </c>
      <c r="D210" s="2">
        <f>IF($A210="","",$F209*($B$2/$B$4))</f>
        <v>0</v>
      </c>
      <c r="E210" s="2">
        <f>IF($A210="","",$C210-$D210)</f>
        <v>0</v>
      </c>
      <c r="F210" s="2">
        <f>IF($A210="","",MAX($F209-$E210-($B$6/$B$4),0))</f>
        <v>0</v>
      </c>
    </row>
    <row r="211" spans="1:6">
      <c r="A211" s="4">
        <f>IF(ROW()-10&lt;=$B$3*$B$4,ROW()-10,"")</f>
        <v>0</v>
      </c>
      <c r="B211" s="5">
        <f>IF($A211="","",EDATE($B$5,($A211-1)*(12/$B$4)))</f>
        <v>0</v>
      </c>
      <c r="C211" s="2">
        <f>IF($A211="","",$B$8)</f>
        <v>0</v>
      </c>
      <c r="D211" s="2">
        <f>IF($A211="","",$F210*($B$2/$B$4))</f>
        <v>0</v>
      </c>
      <c r="E211" s="2">
        <f>IF($A211="","",$C211-$D211)</f>
        <v>0</v>
      </c>
      <c r="F211" s="2">
        <f>IF($A211="","",MAX($F210-$E211-($B$6/$B$4),0))</f>
        <v>0</v>
      </c>
    </row>
    <row r="212" spans="1:6">
      <c r="A212" s="4">
        <f>IF(ROW()-10&lt;=$B$3*$B$4,ROW()-10,"")</f>
        <v>0</v>
      </c>
      <c r="B212" s="5">
        <f>IF($A212="","",EDATE($B$5,($A212-1)*(12/$B$4)))</f>
        <v>0</v>
      </c>
      <c r="C212" s="2">
        <f>IF($A212="","",$B$8)</f>
        <v>0</v>
      </c>
      <c r="D212" s="2">
        <f>IF($A212="","",$F211*($B$2/$B$4))</f>
        <v>0</v>
      </c>
      <c r="E212" s="2">
        <f>IF($A212="","",$C212-$D212)</f>
        <v>0</v>
      </c>
      <c r="F212" s="2">
        <f>IF($A212="","",MAX($F211-$E212-($B$6/$B$4),0))</f>
        <v>0</v>
      </c>
    </row>
    <row r="213" spans="1:6">
      <c r="A213" s="4">
        <f>IF(ROW()-10&lt;=$B$3*$B$4,ROW()-10,"")</f>
        <v>0</v>
      </c>
      <c r="B213" s="5">
        <f>IF($A213="","",EDATE($B$5,($A213-1)*(12/$B$4)))</f>
        <v>0</v>
      </c>
      <c r="C213" s="2">
        <f>IF($A213="","",$B$8)</f>
        <v>0</v>
      </c>
      <c r="D213" s="2">
        <f>IF($A213="","",$F212*($B$2/$B$4))</f>
        <v>0</v>
      </c>
      <c r="E213" s="2">
        <f>IF($A213="","",$C213-$D213)</f>
        <v>0</v>
      </c>
      <c r="F213" s="2">
        <f>IF($A213="","",MAX($F212-$E213-($B$6/$B$4),0))</f>
        <v>0</v>
      </c>
    </row>
    <row r="214" spans="1:6">
      <c r="A214" s="4">
        <f>IF(ROW()-10&lt;=$B$3*$B$4,ROW()-10,"")</f>
        <v>0</v>
      </c>
      <c r="B214" s="5">
        <f>IF($A214="","",EDATE($B$5,($A214-1)*(12/$B$4)))</f>
        <v>0</v>
      </c>
      <c r="C214" s="2">
        <f>IF($A214="","",$B$8)</f>
        <v>0</v>
      </c>
      <c r="D214" s="2">
        <f>IF($A214="","",$F213*($B$2/$B$4))</f>
        <v>0</v>
      </c>
      <c r="E214" s="2">
        <f>IF($A214="","",$C214-$D214)</f>
        <v>0</v>
      </c>
      <c r="F214" s="2">
        <f>IF($A214="","",MAX($F213-$E214-($B$6/$B$4),0))</f>
        <v>0</v>
      </c>
    </row>
    <row r="215" spans="1:6">
      <c r="A215" s="4">
        <f>IF(ROW()-10&lt;=$B$3*$B$4,ROW()-10,"")</f>
        <v>0</v>
      </c>
      <c r="B215" s="5">
        <f>IF($A215="","",EDATE($B$5,($A215-1)*(12/$B$4)))</f>
        <v>0</v>
      </c>
      <c r="C215" s="2">
        <f>IF($A215="","",$B$8)</f>
        <v>0</v>
      </c>
      <c r="D215" s="2">
        <f>IF($A215="","",$F214*($B$2/$B$4))</f>
        <v>0</v>
      </c>
      <c r="E215" s="2">
        <f>IF($A215="","",$C215-$D215)</f>
        <v>0</v>
      </c>
      <c r="F215" s="2">
        <f>IF($A215="","",MAX($F214-$E215-($B$6/$B$4),0))</f>
        <v>0</v>
      </c>
    </row>
    <row r="216" spans="1:6">
      <c r="A216" s="4">
        <f>IF(ROW()-10&lt;=$B$3*$B$4,ROW()-10,"")</f>
        <v>0</v>
      </c>
      <c r="B216" s="5">
        <f>IF($A216="","",EDATE($B$5,($A216-1)*(12/$B$4)))</f>
        <v>0</v>
      </c>
      <c r="C216" s="2">
        <f>IF($A216="","",$B$8)</f>
        <v>0</v>
      </c>
      <c r="D216" s="2">
        <f>IF($A216="","",$F215*($B$2/$B$4))</f>
        <v>0</v>
      </c>
      <c r="E216" s="2">
        <f>IF($A216="","",$C216-$D216)</f>
        <v>0</v>
      </c>
      <c r="F216" s="2">
        <f>IF($A216="","",MAX($F215-$E216-($B$6/$B$4),0))</f>
        <v>0</v>
      </c>
    </row>
    <row r="217" spans="1:6">
      <c r="A217" s="4">
        <f>IF(ROW()-10&lt;=$B$3*$B$4,ROW()-10,"")</f>
        <v>0</v>
      </c>
      <c r="B217" s="5">
        <f>IF($A217="","",EDATE($B$5,($A217-1)*(12/$B$4)))</f>
        <v>0</v>
      </c>
      <c r="C217" s="2">
        <f>IF($A217="","",$B$8)</f>
        <v>0</v>
      </c>
      <c r="D217" s="2">
        <f>IF($A217="","",$F216*($B$2/$B$4))</f>
        <v>0</v>
      </c>
      <c r="E217" s="2">
        <f>IF($A217="","",$C217-$D217)</f>
        <v>0</v>
      </c>
      <c r="F217" s="2">
        <f>IF($A217="","",MAX($F216-$E217-($B$6/$B$4),0))</f>
        <v>0</v>
      </c>
    </row>
    <row r="218" spans="1:6">
      <c r="A218" s="4">
        <f>IF(ROW()-10&lt;=$B$3*$B$4,ROW()-10,"")</f>
        <v>0</v>
      </c>
      <c r="B218" s="5">
        <f>IF($A218="","",EDATE($B$5,($A218-1)*(12/$B$4)))</f>
        <v>0</v>
      </c>
      <c r="C218" s="2">
        <f>IF($A218="","",$B$8)</f>
        <v>0</v>
      </c>
      <c r="D218" s="2">
        <f>IF($A218="","",$F217*($B$2/$B$4))</f>
        <v>0</v>
      </c>
      <c r="E218" s="2">
        <f>IF($A218="","",$C218-$D218)</f>
        <v>0</v>
      </c>
      <c r="F218" s="2">
        <f>IF($A218="","",MAX($F217-$E218-($B$6/$B$4),0))</f>
        <v>0</v>
      </c>
    </row>
    <row r="219" spans="1:6">
      <c r="A219" s="4">
        <f>IF(ROW()-10&lt;=$B$3*$B$4,ROW()-10,"")</f>
        <v>0</v>
      </c>
      <c r="B219" s="5">
        <f>IF($A219="","",EDATE($B$5,($A219-1)*(12/$B$4)))</f>
        <v>0</v>
      </c>
      <c r="C219" s="2">
        <f>IF($A219="","",$B$8)</f>
        <v>0</v>
      </c>
      <c r="D219" s="2">
        <f>IF($A219="","",$F218*($B$2/$B$4))</f>
        <v>0</v>
      </c>
      <c r="E219" s="2">
        <f>IF($A219="","",$C219-$D219)</f>
        <v>0</v>
      </c>
      <c r="F219" s="2">
        <f>IF($A219="","",MAX($F218-$E219-($B$6/$B$4),0))</f>
        <v>0</v>
      </c>
    </row>
    <row r="220" spans="1:6">
      <c r="A220" s="4">
        <f>IF(ROW()-10&lt;=$B$3*$B$4,ROW()-10,"")</f>
        <v>0</v>
      </c>
      <c r="B220" s="5">
        <f>IF($A220="","",EDATE($B$5,($A220-1)*(12/$B$4)))</f>
        <v>0</v>
      </c>
      <c r="C220" s="2">
        <f>IF($A220="","",$B$8)</f>
        <v>0</v>
      </c>
      <c r="D220" s="2">
        <f>IF($A220="","",$F219*($B$2/$B$4))</f>
        <v>0</v>
      </c>
      <c r="E220" s="2">
        <f>IF($A220="","",$C220-$D220)</f>
        <v>0</v>
      </c>
      <c r="F220" s="2">
        <f>IF($A220="","",MAX($F219-$E220-($B$6/$B$4),0))</f>
        <v>0</v>
      </c>
    </row>
    <row r="221" spans="1:6">
      <c r="A221" s="4">
        <f>IF(ROW()-10&lt;=$B$3*$B$4,ROW()-10,"")</f>
        <v>0</v>
      </c>
      <c r="B221" s="5">
        <f>IF($A221="","",EDATE($B$5,($A221-1)*(12/$B$4)))</f>
        <v>0</v>
      </c>
      <c r="C221" s="2">
        <f>IF($A221="","",$B$8)</f>
        <v>0</v>
      </c>
      <c r="D221" s="2">
        <f>IF($A221="","",$F220*($B$2/$B$4))</f>
        <v>0</v>
      </c>
      <c r="E221" s="2">
        <f>IF($A221="","",$C221-$D221)</f>
        <v>0</v>
      </c>
      <c r="F221" s="2">
        <f>IF($A221="","",MAX($F220-$E221-($B$6/$B$4),0))</f>
        <v>0</v>
      </c>
    </row>
    <row r="222" spans="1:6">
      <c r="A222" s="4">
        <f>IF(ROW()-10&lt;=$B$3*$B$4,ROW()-10,"")</f>
        <v>0</v>
      </c>
      <c r="B222" s="5">
        <f>IF($A222="","",EDATE($B$5,($A222-1)*(12/$B$4)))</f>
        <v>0</v>
      </c>
      <c r="C222" s="2">
        <f>IF($A222="","",$B$8)</f>
        <v>0</v>
      </c>
      <c r="D222" s="2">
        <f>IF($A222="","",$F221*($B$2/$B$4))</f>
        <v>0</v>
      </c>
      <c r="E222" s="2">
        <f>IF($A222="","",$C222-$D222)</f>
        <v>0</v>
      </c>
      <c r="F222" s="2">
        <f>IF($A222="","",MAX($F221-$E222-($B$6/$B$4),0))</f>
        <v>0</v>
      </c>
    </row>
    <row r="223" spans="1:6">
      <c r="A223" s="4">
        <f>IF(ROW()-10&lt;=$B$3*$B$4,ROW()-10,"")</f>
        <v>0</v>
      </c>
      <c r="B223" s="5">
        <f>IF($A223="","",EDATE($B$5,($A223-1)*(12/$B$4)))</f>
        <v>0</v>
      </c>
      <c r="C223" s="2">
        <f>IF($A223="","",$B$8)</f>
        <v>0</v>
      </c>
      <c r="D223" s="2">
        <f>IF($A223="","",$F222*($B$2/$B$4))</f>
        <v>0</v>
      </c>
      <c r="E223" s="2">
        <f>IF($A223="","",$C223-$D223)</f>
        <v>0</v>
      </c>
      <c r="F223" s="2">
        <f>IF($A223="","",MAX($F222-$E223-($B$6/$B$4),0))</f>
        <v>0</v>
      </c>
    </row>
    <row r="224" spans="1:6">
      <c r="A224" s="4">
        <f>IF(ROW()-10&lt;=$B$3*$B$4,ROW()-10,"")</f>
        <v>0</v>
      </c>
      <c r="B224" s="5">
        <f>IF($A224="","",EDATE($B$5,($A224-1)*(12/$B$4)))</f>
        <v>0</v>
      </c>
      <c r="C224" s="2">
        <f>IF($A224="","",$B$8)</f>
        <v>0</v>
      </c>
      <c r="D224" s="2">
        <f>IF($A224="","",$F223*($B$2/$B$4))</f>
        <v>0</v>
      </c>
      <c r="E224" s="2">
        <f>IF($A224="","",$C224-$D224)</f>
        <v>0</v>
      </c>
      <c r="F224" s="2">
        <f>IF($A224="","",MAX($F223-$E224-($B$6/$B$4),0))</f>
        <v>0</v>
      </c>
    </row>
    <row r="225" spans="1:6">
      <c r="A225" s="4">
        <f>IF(ROW()-10&lt;=$B$3*$B$4,ROW()-10,"")</f>
        <v>0</v>
      </c>
      <c r="B225" s="5">
        <f>IF($A225="","",EDATE($B$5,($A225-1)*(12/$B$4)))</f>
        <v>0</v>
      </c>
      <c r="C225" s="2">
        <f>IF($A225="","",$B$8)</f>
        <v>0</v>
      </c>
      <c r="D225" s="2">
        <f>IF($A225="","",$F224*($B$2/$B$4))</f>
        <v>0</v>
      </c>
      <c r="E225" s="2">
        <f>IF($A225="","",$C225-$D225)</f>
        <v>0</v>
      </c>
      <c r="F225" s="2">
        <f>IF($A225="","",MAX($F224-$E225-($B$6/$B$4),0))</f>
        <v>0</v>
      </c>
    </row>
    <row r="226" spans="1:6">
      <c r="A226" s="4">
        <f>IF(ROW()-10&lt;=$B$3*$B$4,ROW()-10,"")</f>
        <v>0</v>
      </c>
      <c r="B226" s="5">
        <f>IF($A226="","",EDATE($B$5,($A226-1)*(12/$B$4)))</f>
        <v>0</v>
      </c>
      <c r="C226" s="2">
        <f>IF($A226="","",$B$8)</f>
        <v>0</v>
      </c>
      <c r="D226" s="2">
        <f>IF($A226="","",$F225*($B$2/$B$4))</f>
        <v>0</v>
      </c>
      <c r="E226" s="2">
        <f>IF($A226="","",$C226-$D226)</f>
        <v>0</v>
      </c>
      <c r="F226" s="2">
        <f>IF($A226="","",MAX($F225-$E226-($B$6/$B$4),0))</f>
        <v>0</v>
      </c>
    </row>
    <row r="227" spans="1:6">
      <c r="A227" s="4">
        <f>IF(ROW()-10&lt;=$B$3*$B$4,ROW()-10,"")</f>
        <v>0</v>
      </c>
      <c r="B227" s="5">
        <f>IF($A227="","",EDATE($B$5,($A227-1)*(12/$B$4)))</f>
        <v>0</v>
      </c>
      <c r="C227" s="2">
        <f>IF($A227="","",$B$8)</f>
        <v>0</v>
      </c>
      <c r="D227" s="2">
        <f>IF($A227="","",$F226*($B$2/$B$4))</f>
        <v>0</v>
      </c>
      <c r="E227" s="2">
        <f>IF($A227="","",$C227-$D227)</f>
        <v>0</v>
      </c>
      <c r="F227" s="2">
        <f>IF($A227="","",MAX($F226-$E227-($B$6/$B$4),0))</f>
        <v>0</v>
      </c>
    </row>
    <row r="228" spans="1:6">
      <c r="A228" s="4">
        <f>IF(ROW()-10&lt;=$B$3*$B$4,ROW()-10,"")</f>
        <v>0</v>
      </c>
      <c r="B228" s="5">
        <f>IF($A228="","",EDATE($B$5,($A228-1)*(12/$B$4)))</f>
        <v>0</v>
      </c>
      <c r="C228" s="2">
        <f>IF($A228="","",$B$8)</f>
        <v>0</v>
      </c>
      <c r="D228" s="2">
        <f>IF($A228="","",$F227*($B$2/$B$4))</f>
        <v>0</v>
      </c>
      <c r="E228" s="2">
        <f>IF($A228="","",$C228-$D228)</f>
        <v>0</v>
      </c>
      <c r="F228" s="2">
        <f>IF($A228="","",MAX($F227-$E228-($B$6/$B$4),0))</f>
        <v>0</v>
      </c>
    </row>
    <row r="229" spans="1:6">
      <c r="A229" s="4">
        <f>IF(ROW()-10&lt;=$B$3*$B$4,ROW()-10,"")</f>
        <v>0</v>
      </c>
      <c r="B229" s="5">
        <f>IF($A229="","",EDATE($B$5,($A229-1)*(12/$B$4)))</f>
        <v>0</v>
      </c>
      <c r="C229" s="2">
        <f>IF($A229="","",$B$8)</f>
        <v>0</v>
      </c>
      <c r="D229" s="2">
        <f>IF($A229="","",$F228*($B$2/$B$4))</f>
        <v>0</v>
      </c>
      <c r="E229" s="2">
        <f>IF($A229="","",$C229-$D229)</f>
        <v>0</v>
      </c>
      <c r="F229" s="2">
        <f>IF($A229="","",MAX($F228-$E229-($B$6/$B$4),0))</f>
        <v>0</v>
      </c>
    </row>
    <row r="230" spans="1:6">
      <c r="A230" s="4">
        <f>IF(ROW()-10&lt;=$B$3*$B$4,ROW()-10,"")</f>
        <v>0</v>
      </c>
      <c r="B230" s="5">
        <f>IF($A230="","",EDATE($B$5,($A230-1)*(12/$B$4)))</f>
        <v>0</v>
      </c>
      <c r="C230" s="2">
        <f>IF($A230="","",$B$8)</f>
        <v>0</v>
      </c>
      <c r="D230" s="2">
        <f>IF($A230="","",$F229*($B$2/$B$4))</f>
        <v>0</v>
      </c>
      <c r="E230" s="2">
        <f>IF($A230="","",$C230-$D230)</f>
        <v>0</v>
      </c>
      <c r="F230" s="2">
        <f>IF($A230="","",MAX($F229-$E230-($B$6/$B$4),0))</f>
        <v>0</v>
      </c>
    </row>
    <row r="231" spans="1:6">
      <c r="A231" s="4">
        <f>IF(ROW()-10&lt;=$B$3*$B$4,ROW()-10,"")</f>
        <v>0</v>
      </c>
      <c r="B231" s="5">
        <f>IF($A231="","",EDATE($B$5,($A231-1)*(12/$B$4)))</f>
        <v>0</v>
      </c>
      <c r="C231" s="2">
        <f>IF($A231="","",$B$8)</f>
        <v>0</v>
      </c>
      <c r="D231" s="2">
        <f>IF($A231="","",$F230*($B$2/$B$4))</f>
        <v>0</v>
      </c>
      <c r="E231" s="2">
        <f>IF($A231="","",$C231-$D231)</f>
        <v>0</v>
      </c>
      <c r="F231" s="2">
        <f>IF($A231="","",MAX($F230-$E231-($B$6/$B$4),0))</f>
        <v>0</v>
      </c>
    </row>
    <row r="232" spans="1:6">
      <c r="A232" s="4">
        <f>IF(ROW()-10&lt;=$B$3*$B$4,ROW()-10,"")</f>
        <v>0</v>
      </c>
      <c r="B232" s="5">
        <f>IF($A232="","",EDATE($B$5,($A232-1)*(12/$B$4)))</f>
        <v>0</v>
      </c>
      <c r="C232" s="2">
        <f>IF($A232="","",$B$8)</f>
        <v>0</v>
      </c>
      <c r="D232" s="2">
        <f>IF($A232="","",$F231*($B$2/$B$4))</f>
        <v>0</v>
      </c>
      <c r="E232" s="2">
        <f>IF($A232="","",$C232-$D232)</f>
        <v>0</v>
      </c>
      <c r="F232" s="2">
        <f>IF($A232="","",MAX($F231-$E232-($B$6/$B$4),0))</f>
        <v>0</v>
      </c>
    </row>
    <row r="233" spans="1:6">
      <c r="A233" s="4">
        <f>IF(ROW()-10&lt;=$B$3*$B$4,ROW()-10,"")</f>
        <v>0</v>
      </c>
      <c r="B233" s="5">
        <f>IF($A233="","",EDATE($B$5,($A233-1)*(12/$B$4)))</f>
        <v>0</v>
      </c>
      <c r="C233" s="2">
        <f>IF($A233="","",$B$8)</f>
        <v>0</v>
      </c>
      <c r="D233" s="2">
        <f>IF($A233="","",$F232*($B$2/$B$4))</f>
        <v>0</v>
      </c>
      <c r="E233" s="2">
        <f>IF($A233="","",$C233-$D233)</f>
        <v>0</v>
      </c>
      <c r="F233" s="2">
        <f>IF($A233="","",MAX($F232-$E233-($B$6/$B$4),0))</f>
        <v>0</v>
      </c>
    </row>
    <row r="234" spans="1:6">
      <c r="A234" s="4">
        <f>IF(ROW()-10&lt;=$B$3*$B$4,ROW()-10,"")</f>
        <v>0</v>
      </c>
      <c r="B234" s="5">
        <f>IF($A234="","",EDATE($B$5,($A234-1)*(12/$B$4)))</f>
        <v>0</v>
      </c>
      <c r="C234" s="2">
        <f>IF($A234="","",$B$8)</f>
        <v>0</v>
      </c>
      <c r="D234" s="2">
        <f>IF($A234="","",$F233*($B$2/$B$4))</f>
        <v>0</v>
      </c>
      <c r="E234" s="2">
        <f>IF($A234="","",$C234-$D234)</f>
        <v>0</v>
      </c>
      <c r="F234" s="2">
        <f>IF($A234="","",MAX($F233-$E234-($B$6/$B$4),0))</f>
        <v>0</v>
      </c>
    </row>
    <row r="235" spans="1:6">
      <c r="A235" s="4">
        <f>IF(ROW()-10&lt;=$B$3*$B$4,ROW()-10,"")</f>
        <v>0</v>
      </c>
      <c r="B235" s="5">
        <f>IF($A235="","",EDATE($B$5,($A235-1)*(12/$B$4)))</f>
        <v>0</v>
      </c>
      <c r="C235" s="2">
        <f>IF($A235="","",$B$8)</f>
        <v>0</v>
      </c>
      <c r="D235" s="2">
        <f>IF($A235="","",$F234*($B$2/$B$4))</f>
        <v>0</v>
      </c>
      <c r="E235" s="2">
        <f>IF($A235="","",$C235-$D235)</f>
        <v>0</v>
      </c>
      <c r="F235" s="2">
        <f>IF($A235="","",MAX($F234-$E235-($B$6/$B$4),0))</f>
        <v>0</v>
      </c>
    </row>
    <row r="236" spans="1:6">
      <c r="A236" s="4">
        <f>IF(ROW()-10&lt;=$B$3*$B$4,ROW()-10,"")</f>
        <v>0</v>
      </c>
      <c r="B236" s="5">
        <f>IF($A236="","",EDATE($B$5,($A236-1)*(12/$B$4)))</f>
        <v>0</v>
      </c>
      <c r="C236" s="2">
        <f>IF($A236="","",$B$8)</f>
        <v>0</v>
      </c>
      <c r="D236" s="2">
        <f>IF($A236="","",$F235*($B$2/$B$4))</f>
        <v>0</v>
      </c>
      <c r="E236" s="2">
        <f>IF($A236="","",$C236-$D236)</f>
        <v>0</v>
      </c>
      <c r="F236" s="2">
        <f>IF($A236="","",MAX($F235-$E236-($B$6/$B$4),0))</f>
        <v>0</v>
      </c>
    </row>
    <row r="237" spans="1:6">
      <c r="A237" s="4">
        <f>IF(ROW()-10&lt;=$B$3*$B$4,ROW()-10,"")</f>
        <v>0</v>
      </c>
      <c r="B237" s="5">
        <f>IF($A237="","",EDATE($B$5,($A237-1)*(12/$B$4)))</f>
        <v>0</v>
      </c>
      <c r="C237" s="2">
        <f>IF($A237="","",$B$8)</f>
        <v>0</v>
      </c>
      <c r="D237" s="2">
        <f>IF($A237="","",$F236*($B$2/$B$4))</f>
        <v>0</v>
      </c>
      <c r="E237" s="2">
        <f>IF($A237="","",$C237-$D237)</f>
        <v>0</v>
      </c>
      <c r="F237" s="2">
        <f>IF($A237="","",MAX($F236-$E237-($B$6/$B$4),0))</f>
        <v>0</v>
      </c>
    </row>
    <row r="238" spans="1:6">
      <c r="A238" s="4">
        <f>IF(ROW()-10&lt;=$B$3*$B$4,ROW()-10,"")</f>
        <v>0</v>
      </c>
      <c r="B238" s="5">
        <f>IF($A238="","",EDATE($B$5,($A238-1)*(12/$B$4)))</f>
        <v>0</v>
      </c>
      <c r="C238" s="2">
        <f>IF($A238="","",$B$8)</f>
        <v>0</v>
      </c>
      <c r="D238" s="2">
        <f>IF($A238="","",$F237*($B$2/$B$4))</f>
        <v>0</v>
      </c>
      <c r="E238" s="2">
        <f>IF($A238="","",$C238-$D238)</f>
        <v>0</v>
      </c>
      <c r="F238" s="2">
        <f>IF($A238="","",MAX($F237-$E238-($B$6/$B$4),0))</f>
        <v>0</v>
      </c>
    </row>
    <row r="239" spans="1:6">
      <c r="A239" s="4">
        <f>IF(ROW()-10&lt;=$B$3*$B$4,ROW()-10,"")</f>
        <v>0</v>
      </c>
      <c r="B239" s="5">
        <f>IF($A239="","",EDATE($B$5,($A239-1)*(12/$B$4)))</f>
        <v>0</v>
      </c>
      <c r="C239" s="2">
        <f>IF($A239="","",$B$8)</f>
        <v>0</v>
      </c>
      <c r="D239" s="2">
        <f>IF($A239="","",$F238*($B$2/$B$4))</f>
        <v>0</v>
      </c>
      <c r="E239" s="2">
        <f>IF($A239="","",$C239-$D239)</f>
        <v>0</v>
      </c>
      <c r="F239" s="2">
        <f>IF($A239="","",MAX($F238-$E239-($B$6/$B$4),0))</f>
        <v>0</v>
      </c>
    </row>
    <row r="240" spans="1:6">
      <c r="A240" s="4">
        <f>IF(ROW()-10&lt;=$B$3*$B$4,ROW()-10,"")</f>
        <v>0</v>
      </c>
      <c r="B240" s="5">
        <f>IF($A240="","",EDATE($B$5,($A240-1)*(12/$B$4)))</f>
        <v>0</v>
      </c>
      <c r="C240" s="2">
        <f>IF($A240="","",$B$8)</f>
        <v>0</v>
      </c>
      <c r="D240" s="2">
        <f>IF($A240="","",$F239*($B$2/$B$4))</f>
        <v>0</v>
      </c>
      <c r="E240" s="2">
        <f>IF($A240="","",$C240-$D240)</f>
        <v>0</v>
      </c>
      <c r="F240" s="2">
        <f>IF($A240="","",MAX($F239-$E240-($B$6/$B$4),0))</f>
        <v>0</v>
      </c>
    </row>
    <row r="241" spans="1:6">
      <c r="A241" s="4">
        <f>IF(ROW()-10&lt;=$B$3*$B$4,ROW()-10,"")</f>
        <v>0</v>
      </c>
      <c r="B241" s="5">
        <f>IF($A241="","",EDATE($B$5,($A241-1)*(12/$B$4)))</f>
        <v>0</v>
      </c>
      <c r="C241" s="2">
        <f>IF($A241="","",$B$8)</f>
        <v>0</v>
      </c>
      <c r="D241" s="2">
        <f>IF($A241="","",$F240*($B$2/$B$4))</f>
        <v>0</v>
      </c>
      <c r="E241" s="2">
        <f>IF($A241="","",$C241-$D241)</f>
        <v>0</v>
      </c>
      <c r="F241" s="2">
        <f>IF($A241="","",MAX($F240-$E241-($B$6/$B$4),0))</f>
        <v>0</v>
      </c>
    </row>
    <row r="242" spans="1:6">
      <c r="A242" s="4">
        <f>IF(ROW()-10&lt;=$B$3*$B$4,ROW()-10,"")</f>
        <v>0</v>
      </c>
      <c r="B242" s="5">
        <f>IF($A242="","",EDATE($B$5,($A242-1)*(12/$B$4)))</f>
        <v>0</v>
      </c>
      <c r="C242" s="2">
        <f>IF($A242="","",$B$8)</f>
        <v>0</v>
      </c>
      <c r="D242" s="2">
        <f>IF($A242="","",$F241*($B$2/$B$4))</f>
        <v>0</v>
      </c>
      <c r="E242" s="2">
        <f>IF($A242="","",$C242-$D242)</f>
        <v>0</v>
      </c>
      <c r="F242" s="2">
        <f>IF($A242="","",MAX($F241-$E242-($B$6/$B$4),0))</f>
        <v>0</v>
      </c>
    </row>
    <row r="243" spans="1:6">
      <c r="A243" s="4">
        <f>IF(ROW()-10&lt;=$B$3*$B$4,ROW()-10,"")</f>
        <v>0</v>
      </c>
      <c r="B243" s="5">
        <f>IF($A243="","",EDATE($B$5,($A243-1)*(12/$B$4)))</f>
        <v>0</v>
      </c>
      <c r="C243" s="2">
        <f>IF($A243="","",$B$8)</f>
        <v>0</v>
      </c>
      <c r="D243" s="2">
        <f>IF($A243="","",$F242*($B$2/$B$4))</f>
        <v>0</v>
      </c>
      <c r="E243" s="2">
        <f>IF($A243="","",$C243-$D243)</f>
        <v>0</v>
      </c>
      <c r="F243" s="2">
        <f>IF($A243="","",MAX($F242-$E243-($B$6/$B$4),0))</f>
        <v>0</v>
      </c>
    </row>
    <row r="244" spans="1:6">
      <c r="A244" s="4">
        <f>IF(ROW()-10&lt;=$B$3*$B$4,ROW()-10,"")</f>
        <v>0</v>
      </c>
      <c r="B244" s="5">
        <f>IF($A244="","",EDATE($B$5,($A244-1)*(12/$B$4)))</f>
        <v>0</v>
      </c>
      <c r="C244" s="2">
        <f>IF($A244="","",$B$8)</f>
        <v>0</v>
      </c>
      <c r="D244" s="2">
        <f>IF($A244="","",$F243*($B$2/$B$4))</f>
        <v>0</v>
      </c>
      <c r="E244" s="2">
        <f>IF($A244="","",$C244-$D244)</f>
        <v>0</v>
      </c>
      <c r="F244" s="2">
        <f>IF($A244="","",MAX($F243-$E244-($B$6/$B$4),0))</f>
        <v>0</v>
      </c>
    </row>
    <row r="245" spans="1:6">
      <c r="A245" s="4">
        <f>IF(ROW()-10&lt;=$B$3*$B$4,ROW()-10,"")</f>
        <v>0</v>
      </c>
      <c r="B245" s="5">
        <f>IF($A245="","",EDATE($B$5,($A245-1)*(12/$B$4)))</f>
        <v>0</v>
      </c>
      <c r="C245" s="2">
        <f>IF($A245="","",$B$8)</f>
        <v>0</v>
      </c>
      <c r="D245" s="2">
        <f>IF($A245="","",$F244*($B$2/$B$4))</f>
        <v>0</v>
      </c>
      <c r="E245" s="2">
        <f>IF($A245="","",$C245-$D245)</f>
        <v>0</v>
      </c>
      <c r="F245" s="2">
        <f>IF($A245="","",MAX($F244-$E245-($B$6/$B$4),0))</f>
        <v>0</v>
      </c>
    </row>
    <row r="246" spans="1:6">
      <c r="A246" s="4">
        <f>IF(ROW()-10&lt;=$B$3*$B$4,ROW()-10,"")</f>
        <v>0</v>
      </c>
      <c r="B246" s="5">
        <f>IF($A246="","",EDATE($B$5,($A246-1)*(12/$B$4)))</f>
        <v>0</v>
      </c>
      <c r="C246" s="2">
        <f>IF($A246="","",$B$8)</f>
        <v>0</v>
      </c>
      <c r="D246" s="2">
        <f>IF($A246="","",$F245*($B$2/$B$4))</f>
        <v>0</v>
      </c>
      <c r="E246" s="2">
        <f>IF($A246="","",$C246-$D246)</f>
        <v>0</v>
      </c>
      <c r="F246" s="2">
        <f>IF($A246="","",MAX($F245-$E246-($B$6/$B$4),0))</f>
        <v>0</v>
      </c>
    </row>
    <row r="247" spans="1:6">
      <c r="A247" s="4">
        <f>IF(ROW()-10&lt;=$B$3*$B$4,ROW()-10,"")</f>
        <v>0</v>
      </c>
      <c r="B247" s="5">
        <f>IF($A247="","",EDATE($B$5,($A247-1)*(12/$B$4)))</f>
        <v>0</v>
      </c>
      <c r="C247" s="2">
        <f>IF($A247="","",$B$8)</f>
        <v>0</v>
      </c>
      <c r="D247" s="2">
        <f>IF($A247="","",$F246*($B$2/$B$4))</f>
        <v>0</v>
      </c>
      <c r="E247" s="2">
        <f>IF($A247="","",$C247-$D247)</f>
        <v>0</v>
      </c>
      <c r="F247" s="2">
        <f>IF($A247="","",MAX($F246-$E247-($B$6/$B$4),0))</f>
        <v>0</v>
      </c>
    </row>
    <row r="248" spans="1:6">
      <c r="A248" s="4">
        <f>IF(ROW()-10&lt;=$B$3*$B$4,ROW()-10,"")</f>
        <v>0</v>
      </c>
      <c r="B248" s="5">
        <f>IF($A248="","",EDATE($B$5,($A248-1)*(12/$B$4)))</f>
        <v>0</v>
      </c>
      <c r="C248" s="2">
        <f>IF($A248="","",$B$8)</f>
        <v>0</v>
      </c>
      <c r="D248" s="2">
        <f>IF($A248="","",$F247*($B$2/$B$4))</f>
        <v>0</v>
      </c>
      <c r="E248" s="2">
        <f>IF($A248="","",$C248-$D248)</f>
        <v>0</v>
      </c>
      <c r="F248" s="2">
        <f>IF($A248="","",MAX($F247-$E248-($B$6/$B$4),0))</f>
        <v>0</v>
      </c>
    </row>
    <row r="249" spans="1:6">
      <c r="A249" s="4">
        <f>IF(ROW()-10&lt;=$B$3*$B$4,ROW()-10,"")</f>
        <v>0</v>
      </c>
      <c r="B249" s="5">
        <f>IF($A249="","",EDATE($B$5,($A249-1)*(12/$B$4)))</f>
        <v>0</v>
      </c>
      <c r="C249" s="2">
        <f>IF($A249="","",$B$8)</f>
        <v>0</v>
      </c>
      <c r="D249" s="2">
        <f>IF($A249="","",$F248*($B$2/$B$4))</f>
        <v>0</v>
      </c>
      <c r="E249" s="2">
        <f>IF($A249="","",$C249-$D249)</f>
        <v>0</v>
      </c>
      <c r="F249" s="2">
        <f>IF($A249="","",MAX($F248-$E249-($B$6/$B$4),0))</f>
        <v>0</v>
      </c>
    </row>
    <row r="250" spans="1:6">
      <c r="A250" s="4">
        <f>IF(ROW()-10&lt;=$B$3*$B$4,ROW()-10,"")</f>
        <v>0</v>
      </c>
      <c r="B250" s="5">
        <f>IF($A250="","",EDATE($B$5,($A250-1)*(12/$B$4)))</f>
        <v>0</v>
      </c>
      <c r="C250" s="2">
        <f>IF($A250="","",$B$8)</f>
        <v>0</v>
      </c>
      <c r="D250" s="2">
        <f>IF($A250="","",$F249*($B$2/$B$4))</f>
        <v>0</v>
      </c>
      <c r="E250" s="2">
        <f>IF($A250="","",$C250-$D250)</f>
        <v>0</v>
      </c>
      <c r="F250" s="2">
        <f>IF($A250="","",MAX($F249-$E250-($B$6/$B$4),0))</f>
        <v>0</v>
      </c>
    </row>
    <row r="251" spans="1:6">
      <c r="A251" s="4">
        <f>IF(ROW()-10&lt;=$B$3*$B$4,ROW()-10,"")</f>
        <v>0</v>
      </c>
      <c r="B251" s="5">
        <f>IF($A251="","",EDATE($B$5,($A251-1)*(12/$B$4)))</f>
        <v>0</v>
      </c>
      <c r="C251" s="2">
        <f>IF($A251="","",$B$8)</f>
        <v>0</v>
      </c>
      <c r="D251" s="2">
        <f>IF($A251="","",$F250*($B$2/$B$4))</f>
        <v>0</v>
      </c>
      <c r="E251" s="2">
        <f>IF($A251="","",$C251-$D251)</f>
        <v>0</v>
      </c>
      <c r="F251" s="2">
        <f>IF($A251="","",MAX($F250-$E251-($B$6/$B$4),0))</f>
        <v>0</v>
      </c>
    </row>
    <row r="252" spans="1:6">
      <c r="A252" s="4">
        <f>IF(ROW()-10&lt;=$B$3*$B$4,ROW()-10,"")</f>
        <v>0</v>
      </c>
      <c r="B252" s="5">
        <f>IF($A252="","",EDATE($B$5,($A252-1)*(12/$B$4)))</f>
        <v>0</v>
      </c>
      <c r="C252" s="2">
        <f>IF($A252="","",$B$8)</f>
        <v>0</v>
      </c>
      <c r="D252" s="2">
        <f>IF($A252="","",$F251*($B$2/$B$4))</f>
        <v>0</v>
      </c>
      <c r="E252" s="2">
        <f>IF($A252="","",$C252-$D252)</f>
        <v>0</v>
      </c>
      <c r="F252" s="2">
        <f>IF($A252="","",MAX($F251-$E252-($B$6/$B$4),0))</f>
        <v>0</v>
      </c>
    </row>
    <row r="253" spans="1:6">
      <c r="A253" s="4">
        <f>IF(ROW()-10&lt;=$B$3*$B$4,ROW()-10,"")</f>
        <v>0</v>
      </c>
      <c r="B253" s="5">
        <f>IF($A253="","",EDATE($B$5,($A253-1)*(12/$B$4)))</f>
        <v>0</v>
      </c>
      <c r="C253" s="2">
        <f>IF($A253="","",$B$8)</f>
        <v>0</v>
      </c>
      <c r="D253" s="2">
        <f>IF($A253="","",$F252*($B$2/$B$4))</f>
        <v>0</v>
      </c>
      <c r="E253" s="2">
        <f>IF($A253="","",$C253-$D253)</f>
        <v>0</v>
      </c>
      <c r="F253" s="2">
        <f>IF($A253="","",MAX($F252-$E253-($B$6/$B$4),0))</f>
        <v>0</v>
      </c>
    </row>
    <row r="254" spans="1:6">
      <c r="A254" s="4">
        <f>IF(ROW()-10&lt;=$B$3*$B$4,ROW()-10,"")</f>
        <v>0</v>
      </c>
      <c r="B254" s="5">
        <f>IF($A254="","",EDATE($B$5,($A254-1)*(12/$B$4)))</f>
        <v>0</v>
      </c>
      <c r="C254" s="2">
        <f>IF($A254="","",$B$8)</f>
        <v>0</v>
      </c>
      <c r="D254" s="2">
        <f>IF($A254="","",$F253*($B$2/$B$4))</f>
        <v>0</v>
      </c>
      <c r="E254" s="2">
        <f>IF($A254="","",$C254-$D254)</f>
        <v>0</v>
      </c>
      <c r="F254" s="2">
        <f>IF($A254="","",MAX($F253-$E254-($B$6/$B$4),0))</f>
        <v>0</v>
      </c>
    </row>
    <row r="255" spans="1:6">
      <c r="A255" s="4">
        <f>IF(ROW()-10&lt;=$B$3*$B$4,ROW()-10,"")</f>
        <v>0</v>
      </c>
      <c r="B255" s="5">
        <f>IF($A255="","",EDATE($B$5,($A255-1)*(12/$B$4)))</f>
        <v>0</v>
      </c>
      <c r="C255" s="2">
        <f>IF($A255="","",$B$8)</f>
        <v>0</v>
      </c>
      <c r="D255" s="2">
        <f>IF($A255="","",$F254*($B$2/$B$4))</f>
        <v>0</v>
      </c>
      <c r="E255" s="2">
        <f>IF($A255="","",$C255-$D255)</f>
        <v>0</v>
      </c>
      <c r="F255" s="2">
        <f>IF($A255="","",MAX($F254-$E255-($B$6/$B$4),0))</f>
        <v>0</v>
      </c>
    </row>
    <row r="256" spans="1:6">
      <c r="A256" s="4">
        <f>IF(ROW()-10&lt;=$B$3*$B$4,ROW()-10,"")</f>
        <v>0</v>
      </c>
      <c r="B256" s="5">
        <f>IF($A256="","",EDATE($B$5,($A256-1)*(12/$B$4)))</f>
        <v>0</v>
      </c>
      <c r="C256" s="2">
        <f>IF($A256="","",$B$8)</f>
        <v>0</v>
      </c>
      <c r="D256" s="2">
        <f>IF($A256="","",$F255*($B$2/$B$4))</f>
        <v>0</v>
      </c>
      <c r="E256" s="2">
        <f>IF($A256="","",$C256-$D256)</f>
        <v>0</v>
      </c>
      <c r="F256" s="2">
        <f>IF($A256="","",MAX($F255-$E256-($B$6/$B$4),0))</f>
        <v>0</v>
      </c>
    </row>
    <row r="257" spans="1:6">
      <c r="A257" s="4">
        <f>IF(ROW()-10&lt;=$B$3*$B$4,ROW()-10,"")</f>
        <v>0</v>
      </c>
      <c r="B257" s="5">
        <f>IF($A257="","",EDATE($B$5,($A257-1)*(12/$B$4)))</f>
        <v>0</v>
      </c>
      <c r="C257" s="2">
        <f>IF($A257="","",$B$8)</f>
        <v>0</v>
      </c>
      <c r="D257" s="2">
        <f>IF($A257="","",$F256*($B$2/$B$4))</f>
        <v>0</v>
      </c>
      <c r="E257" s="2">
        <f>IF($A257="","",$C257-$D257)</f>
        <v>0</v>
      </c>
      <c r="F257" s="2">
        <f>IF($A257="","",MAX($F256-$E257-($B$6/$B$4),0))</f>
        <v>0</v>
      </c>
    </row>
    <row r="258" spans="1:6">
      <c r="A258" s="4">
        <f>IF(ROW()-10&lt;=$B$3*$B$4,ROW()-10,"")</f>
        <v>0</v>
      </c>
      <c r="B258" s="5">
        <f>IF($A258="","",EDATE($B$5,($A258-1)*(12/$B$4)))</f>
        <v>0</v>
      </c>
      <c r="C258" s="2">
        <f>IF($A258="","",$B$8)</f>
        <v>0</v>
      </c>
      <c r="D258" s="2">
        <f>IF($A258="","",$F257*($B$2/$B$4))</f>
        <v>0</v>
      </c>
      <c r="E258" s="2">
        <f>IF($A258="","",$C258-$D258)</f>
        <v>0</v>
      </c>
      <c r="F258" s="2">
        <f>IF($A258="","",MAX($F257-$E258-($B$6/$B$4),0))</f>
        <v>0</v>
      </c>
    </row>
    <row r="259" spans="1:6">
      <c r="A259" s="4">
        <f>IF(ROW()-10&lt;=$B$3*$B$4,ROW()-10,"")</f>
        <v>0</v>
      </c>
      <c r="B259" s="5">
        <f>IF($A259="","",EDATE($B$5,($A259-1)*(12/$B$4)))</f>
        <v>0</v>
      </c>
      <c r="C259" s="2">
        <f>IF($A259="","",$B$8)</f>
        <v>0</v>
      </c>
      <c r="D259" s="2">
        <f>IF($A259="","",$F258*($B$2/$B$4))</f>
        <v>0</v>
      </c>
      <c r="E259" s="2">
        <f>IF($A259="","",$C259-$D259)</f>
        <v>0</v>
      </c>
      <c r="F259" s="2">
        <f>IF($A259="","",MAX($F258-$E259-($B$6/$B$4),0))</f>
        <v>0</v>
      </c>
    </row>
    <row r="260" spans="1:6">
      <c r="A260" s="4">
        <f>IF(ROW()-10&lt;=$B$3*$B$4,ROW()-10,"")</f>
        <v>0</v>
      </c>
      <c r="B260" s="5">
        <f>IF($A260="","",EDATE($B$5,($A260-1)*(12/$B$4)))</f>
        <v>0</v>
      </c>
      <c r="C260" s="2">
        <f>IF($A260="","",$B$8)</f>
        <v>0</v>
      </c>
      <c r="D260" s="2">
        <f>IF($A260="","",$F259*($B$2/$B$4))</f>
        <v>0</v>
      </c>
      <c r="E260" s="2">
        <f>IF($A260="","",$C260-$D260)</f>
        <v>0</v>
      </c>
      <c r="F260" s="2">
        <f>IF($A260="","",MAX($F259-$E260-($B$6/$B$4),0))</f>
        <v>0</v>
      </c>
    </row>
    <row r="261" spans="1:6">
      <c r="A261" s="4">
        <f>IF(ROW()-10&lt;=$B$3*$B$4,ROW()-10,"")</f>
        <v>0</v>
      </c>
      <c r="B261" s="5">
        <f>IF($A261="","",EDATE($B$5,($A261-1)*(12/$B$4)))</f>
        <v>0</v>
      </c>
      <c r="C261" s="2">
        <f>IF($A261="","",$B$8)</f>
        <v>0</v>
      </c>
      <c r="D261" s="2">
        <f>IF($A261="","",$F260*($B$2/$B$4))</f>
        <v>0</v>
      </c>
      <c r="E261" s="2">
        <f>IF($A261="","",$C261-$D261)</f>
        <v>0</v>
      </c>
      <c r="F261" s="2">
        <f>IF($A261="","",MAX($F260-$E261-($B$6/$B$4),0))</f>
        <v>0</v>
      </c>
    </row>
    <row r="262" spans="1:6">
      <c r="A262" s="4">
        <f>IF(ROW()-10&lt;=$B$3*$B$4,ROW()-10,"")</f>
        <v>0</v>
      </c>
      <c r="B262" s="5">
        <f>IF($A262="","",EDATE($B$5,($A262-1)*(12/$B$4)))</f>
        <v>0</v>
      </c>
      <c r="C262" s="2">
        <f>IF($A262="","",$B$8)</f>
        <v>0</v>
      </c>
      <c r="D262" s="2">
        <f>IF($A262="","",$F261*($B$2/$B$4))</f>
        <v>0</v>
      </c>
      <c r="E262" s="2">
        <f>IF($A262="","",$C262-$D262)</f>
        <v>0</v>
      </c>
      <c r="F262" s="2">
        <f>IF($A262="","",MAX($F261-$E262-($B$6/$B$4),0))</f>
        <v>0</v>
      </c>
    </row>
    <row r="263" spans="1:6">
      <c r="A263" s="4">
        <f>IF(ROW()-10&lt;=$B$3*$B$4,ROW()-10,"")</f>
        <v>0</v>
      </c>
      <c r="B263" s="5">
        <f>IF($A263="","",EDATE($B$5,($A263-1)*(12/$B$4)))</f>
        <v>0</v>
      </c>
      <c r="C263" s="2">
        <f>IF($A263="","",$B$8)</f>
        <v>0</v>
      </c>
      <c r="D263" s="2">
        <f>IF($A263="","",$F262*($B$2/$B$4))</f>
        <v>0</v>
      </c>
      <c r="E263" s="2">
        <f>IF($A263="","",$C263-$D263)</f>
        <v>0</v>
      </c>
      <c r="F263" s="2">
        <f>IF($A263="","",MAX($F262-$E263-($B$6/$B$4),0))</f>
        <v>0</v>
      </c>
    </row>
    <row r="264" spans="1:6">
      <c r="A264" s="4">
        <f>IF(ROW()-10&lt;=$B$3*$B$4,ROW()-10,"")</f>
        <v>0</v>
      </c>
      <c r="B264" s="5">
        <f>IF($A264="","",EDATE($B$5,($A264-1)*(12/$B$4)))</f>
        <v>0</v>
      </c>
      <c r="C264" s="2">
        <f>IF($A264="","",$B$8)</f>
        <v>0</v>
      </c>
      <c r="D264" s="2">
        <f>IF($A264="","",$F263*($B$2/$B$4))</f>
        <v>0</v>
      </c>
      <c r="E264" s="2">
        <f>IF($A264="","",$C264-$D264)</f>
        <v>0</v>
      </c>
      <c r="F264" s="2">
        <f>IF($A264="","",MAX($F263-$E264-($B$6/$B$4),0))</f>
        <v>0</v>
      </c>
    </row>
    <row r="265" spans="1:6">
      <c r="A265" s="4">
        <f>IF(ROW()-10&lt;=$B$3*$B$4,ROW()-10,"")</f>
        <v>0</v>
      </c>
      <c r="B265" s="5">
        <f>IF($A265="","",EDATE($B$5,($A265-1)*(12/$B$4)))</f>
        <v>0</v>
      </c>
      <c r="C265" s="2">
        <f>IF($A265="","",$B$8)</f>
        <v>0</v>
      </c>
      <c r="D265" s="2">
        <f>IF($A265="","",$F264*($B$2/$B$4))</f>
        <v>0</v>
      </c>
      <c r="E265" s="2">
        <f>IF($A265="","",$C265-$D265)</f>
        <v>0</v>
      </c>
      <c r="F265" s="2">
        <f>IF($A265="","",MAX($F264-$E265-($B$6/$B$4),0))</f>
        <v>0</v>
      </c>
    </row>
    <row r="266" spans="1:6">
      <c r="A266" s="4">
        <f>IF(ROW()-10&lt;=$B$3*$B$4,ROW()-10,"")</f>
        <v>0</v>
      </c>
      <c r="B266" s="5">
        <f>IF($A266="","",EDATE($B$5,($A266-1)*(12/$B$4)))</f>
        <v>0</v>
      </c>
      <c r="C266" s="2">
        <f>IF($A266="","",$B$8)</f>
        <v>0</v>
      </c>
      <c r="D266" s="2">
        <f>IF($A266="","",$F265*($B$2/$B$4))</f>
        <v>0</v>
      </c>
      <c r="E266" s="2">
        <f>IF($A266="","",$C266-$D266)</f>
        <v>0</v>
      </c>
      <c r="F266" s="2">
        <f>IF($A266="","",MAX($F265-$E266-($B$6/$B$4),0))</f>
        <v>0</v>
      </c>
    </row>
    <row r="267" spans="1:6">
      <c r="A267" s="4">
        <f>IF(ROW()-10&lt;=$B$3*$B$4,ROW()-10,"")</f>
        <v>0</v>
      </c>
      <c r="B267" s="5">
        <f>IF($A267="","",EDATE($B$5,($A267-1)*(12/$B$4)))</f>
        <v>0</v>
      </c>
      <c r="C267" s="2">
        <f>IF($A267="","",$B$8)</f>
        <v>0</v>
      </c>
      <c r="D267" s="2">
        <f>IF($A267="","",$F266*($B$2/$B$4))</f>
        <v>0</v>
      </c>
      <c r="E267" s="2">
        <f>IF($A267="","",$C267-$D267)</f>
        <v>0</v>
      </c>
      <c r="F267" s="2">
        <f>IF($A267="","",MAX($F266-$E267-($B$6/$B$4),0))</f>
        <v>0</v>
      </c>
    </row>
    <row r="268" spans="1:6">
      <c r="A268" s="4">
        <f>IF(ROW()-10&lt;=$B$3*$B$4,ROW()-10,"")</f>
        <v>0</v>
      </c>
      <c r="B268" s="5">
        <f>IF($A268="","",EDATE($B$5,($A268-1)*(12/$B$4)))</f>
        <v>0</v>
      </c>
      <c r="C268" s="2">
        <f>IF($A268="","",$B$8)</f>
        <v>0</v>
      </c>
      <c r="D268" s="2">
        <f>IF($A268="","",$F267*($B$2/$B$4))</f>
        <v>0</v>
      </c>
      <c r="E268" s="2">
        <f>IF($A268="","",$C268-$D268)</f>
        <v>0</v>
      </c>
      <c r="F268" s="2">
        <f>IF($A268="","",MAX($F267-$E268-($B$6/$B$4),0))</f>
        <v>0</v>
      </c>
    </row>
    <row r="269" spans="1:6">
      <c r="A269" s="4">
        <f>IF(ROW()-10&lt;=$B$3*$B$4,ROW()-10,"")</f>
        <v>0</v>
      </c>
      <c r="B269" s="5">
        <f>IF($A269="","",EDATE($B$5,($A269-1)*(12/$B$4)))</f>
        <v>0</v>
      </c>
      <c r="C269" s="2">
        <f>IF($A269="","",$B$8)</f>
        <v>0</v>
      </c>
      <c r="D269" s="2">
        <f>IF($A269="","",$F268*($B$2/$B$4))</f>
        <v>0</v>
      </c>
      <c r="E269" s="2">
        <f>IF($A269="","",$C269-$D269)</f>
        <v>0</v>
      </c>
      <c r="F269" s="2">
        <f>IF($A269="","",MAX($F268-$E269-($B$6/$B$4),0))</f>
        <v>0</v>
      </c>
    </row>
    <row r="270" spans="1:6">
      <c r="A270" s="4">
        <f>IF(ROW()-10&lt;=$B$3*$B$4,ROW()-10,"")</f>
        <v>0</v>
      </c>
      <c r="B270" s="5">
        <f>IF($A270="","",EDATE($B$5,($A270-1)*(12/$B$4)))</f>
        <v>0</v>
      </c>
      <c r="C270" s="2">
        <f>IF($A270="","",$B$8)</f>
        <v>0</v>
      </c>
      <c r="D270" s="2">
        <f>IF($A270="","",$F269*($B$2/$B$4))</f>
        <v>0</v>
      </c>
      <c r="E270" s="2">
        <f>IF($A270="","",$C270-$D270)</f>
        <v>0</v>
      </c>
      <c r="F270" s="2">
        <f>IF($A270="","",MAX($F269-$E270-($B$6/$B$4),0))</f>
        <v>0</v>
      </c>
    </row>
    <row r="271" spans="1:6">
      <c r="A271" s="4">
        <f>IF(ROW()-10&lt;=$B$3*$B$4,ROW()-10,"")</f>
        <v>0</v>
      </c>
      <c r="B271" s="5">
        <f>IF($A271="","",EDATE($B$5,($A271-1)*(12/$B$4)))</f>
        <v>0</v>
      </c>
      <c r="C271" s="2">
        <f>IF($A271="","",$B$8)</f>
        <v>0</v>
      </c>
      <c r="D271" s="2">
        <f>IF($A271="","",$F270*($B$2/$B$4))</f>
        <v>0</v>
      </c>
      <c r="E271" s="2">
        <f>IF($A271="","",$C271-$D271)</f>
        <v>0</v>
      </c>
      <c r="F271" s="2">
        <f>IF($A271="","",MAX($F270-$E271-($B$6/$B$4),0))</f>
        <v>0</v>
      </c>
    </row>
    <row r="272" spans="1:6">
      <c r="A272" s="4">
        <f>IF(ROW()-10&lt;=$B$3*$B$4,ROW()-10,"")</f>
        <v>0</v>
      </c>
      <c r="B272" s="5">
        <f>IF($A272="","",EDATE($B$5,($A272-1)*(12/$B$4)))</f>
        <v>0</v>
      </c>
      <c r="C272" s="2">
        <f>IF($A272="","",$B$8)</f>
        <v>0</v>
      </c>
      <c r="D272" s="2">
        <f>IF($A272="","",$F271*($B$2/$B$4))</f>
        <v>0</v>
      </c>
      <c r="E272" s="2">
        <f>IF($A272="","",$C272-$D272)</f>
        <v>0</v>
      </c>
      <c r="F272" s="2">
        <f>IF($A272="","",MAX($F271-$E272-($B$6/$B$4),0))</f>
        <v>0</v>
      </c>
    </row>
    <row r="273" spans="1:6">
      <c r="A273" s="4">
        <f>IF(ROW()-10&lt;=$B$3*$B$4,ROW()-10,"")</f>
        <v>0</v>
      </c>
      <c r="B273" s="5">
        <f>IF($A273="","",EDATE($B$5,($A273-1)*(12/$B$4)))</f>
        <v>0</v>
      </c>
      <c r="C273" s="2">
        <f>IF($A273="","",$B$8)</f>
        <v>0</v>
      </c>
      <c r="D273" s="2">
        <f>IF($A273="","",$F272*($B$2/$B$4))</f>
        <v>0</v>
      </c>
      <c r="E273" s="2">
        <f>IF($A273="","",$C273-$D273)</f>
        <v>0</v>
      </c>
      <c r="F273" s="2">
        <f>IF($A273="","",MAX($F272-$E273-($B$6/$B$4),0))</f>
        <v>0</v>
      </c>
    </row>
    <row r="274" spans="1:6">
      <c r="A274" s="4">
        <f>IF(ROW()-10&lt;=$B$3*$B$4,ROW()-10,"")</f>
        <v>0</v>
      </c>
      <c r="B274" s="5">
        <f>IF($A274="","",EDATE($B$5,($A274-1)*(12/$B$4)))</f>
        <v>0</v>
      </c>
      <c r="C274" s="2">
        <f>IF($A274="","",$B$8)</f>
        <v>0</v>
      </c>
      <c r="D274" s="2">
        <f>IF($A274="","",$F273*($B$2/$B$4))</f>
        <v>0</v>
      </c>
      <c r="E274" s="2">
        <f>IF($A274="","",$C274-$D274)</f>
        <v>0</v>
      </c>
      <c r="F274" s="2">
        <f>IF($A274="","",MAX($F273-$E274-($B$6/$B$4),0))</f>
        <v>0</v>
      </c>
    </row>
    <row r="275" spans="1:6">
      <c r="A275" s="4">
        <f>IF(ROW()-10&lt;=$B$3*$B$4,ROW()-10,"")</f>
        <v>0</v>
      </c>
      <c r="B275" s="5">
        <f>IF($A275="","",EDATE($B$5,($A275-1)*(12/$B$4)))</f>
        <v>0</v>
      </c>
      <c r="C275" s="2">
        <f>IF($A275="","",$B$8)</f>
        <v>0</v>
      </c>
      <c r="D275" s="2">
        <f>IF($A275="","",$F274*($B$2/$B$4))</f>
        <v>0</v>
      </c>
      <c r="E275" s="2">
        <f>IF($A275="","",$C275-$D275)</f>
        <v>0</v>
      </c>
      <c r="F275" s="2">
        <f>IF($A275="","",MAX($F274-$E275-($B$6/$B$4),0))</f>
        <v>0</v>
      </c>
    </row>
    <row r="276" spans="1:6">
      <c r="A276" s="4">
        <f>IF(ROW()-10&lt;=$B$3*$B$4,ROW()-10,"")</f>
        <v>0</v>
      </c>
      <c r="B276" s="5">
        <f>IF($A276="","",EDATE($B$5,($A276-1)*(12/$B$4)))</f>
        <v>0</v>
      </c>
      <c r="C276" s="2">
        <f>IF($A276="","",$B$8)</f>
        <v>0</v>
      </c>
      <c r="D276" s="2">
        <f>IF($A276="","",$F275*($B$2/$B$4))</f>
        <v>0</v>
      </c>
      <c r="E276" s="2">
        <f>IF($A276="","",$C276-$D276)</f>
        <v>0</v>
      </c>
      <c r="F276" s="2">
        <f>IF($A276="","",MAX($F275-$E276-($B$6/$B$4),0))</f>
        <v>0</v>
      </c>
    </row>
    <row r="277" spans="1:6">
      <c r="A277" s="4">
        <f>IF(ROW()-10&lt;=$B$3*$B$4,ROW()-10,"")</f>
        <v>0</v>
      </c>
      <c r="B277" s="5">
        <f>IF($A277="","",EDATE($B$5,($A277-1)*(12/$B$4)))</f>
        <v>0</v>
      </c>
      <c r="C277" s="2">
        <f>IF($A277="","",$B$8)</f>
        <v>0</v>
      </c>
      <c r="D277" s="2">
        <f>IF($A277="","",$F276*($B$2/$B$4))</f>
        <v>0</v>
      </c>
      <c r="E277" s="2">
        <f>IF($A277="","",$C277-$D277)</f>
        <v>0</v>
      </c>
      <c r="F277" s="2">
        <f>IF($A277="","",MAX($F276-$E277-($B$6/$B$4),0))</f>
        <v>0</v>
      </c>
    </row>
    <row r="278" spans="1:6">
      <c r="A278" s="4">
        <f>IF(ROW()-10&lt;=$B$3*$B$4,ROW()-10,"")</f>
        <v>0</v>
      </c>
      <c r="B278" s="5">
        <f>IF($A278="","",EDATE($B$5,($A278-1)*(12/$B$4)))</f>
        <v>0</v>
      </c>
      <c r="C278" s="2">
        <f>IF($A278="","",$B$8)</f>
        <v>0</v>
      </c>
      <c r="D278" s="2">
        <f>IF($A278="","",$F277*($B$2/$B$4))</f>
        <v>0</v>
      </c>
      <c r="E278" s="2">
        <f>IF($A278="","",$C278-$D278)</f>
        <v>0</v>
      </c>
      <c r="F278" s="2">
        <f>IF($A278="","",MAX($F277-$E278-($B$6/$B$4),0))</f>
        <v>0</v>
      </c>
    </row>
    <row r="279" spans="1:6">
      <c r="A279" s="4">
        <f>IF(ROW()-10&lt;=$B$3*$B$4,ROW()-10,"")</f>
        <v>0</v>
      </c>
      <c r="B279" s="5">
        <f>IF($A279="","",EDATE($B$5,($A279-1)*(12/$B$4)))</f>
        <v>0</v>
      </c>
      <c r="C279" s="2">
        <f>IF($A279="","",$B$8)</f>
        <v>0</v>
      </c>
      <c r="D279" s="2">
        <f>IF($A279="","",$F278*($B$2/$B$4))</f>
        <v>0</v>
      </c>
      <c r="E279" s="2">
        <f>IF($A279="","",$C279-$D279)</f>
        <v>0</v>
      </c>
      <c r="F279" s="2">
        <f>IF($A279="","",MAX($F278-$E279-($B$6/$B$4),0))</f>
        <v>0</v>
      </c>
    </row>
    <row r="280" spans="1:6">
      <c r="A280" s="4">
        <f>IF(ROW()-10&lt;=$B$3*$B$4,ROW()-10,"")</f>
        <v>0</v>
      </c>
      <c r="B280" s="5">
        <f>IF($A280="","",EDATE($B$5,($A280-1)*(12/$B$4)))</f>
        <v>0</v>
      </c>
      <c r="C280" s="2">
        <f>IF($A280="","",$B$8)</f>
        <v>0</v>
      </c>
      <c r="D280" s="2">
        <f>IF($A280="","",$F279*($B$2/$B$4))</f>
        <v>0</v>
      </c>
      <c r="E280" s="2">
        <f>IF($A280="","",$C280-$D280)</f>
        <v>0</v>
      </c>
      <c r="F280" s="2">
        <f>IF($A280="","",MAX($F279-$E280-($B$6/$B$4),0))</f>
        <v>0</v>
      </c>
    </row>
    <row r="281" spans="1:6">
      <c r="A281" s="4">
        <f>IF(ROW()-10&lt;=$B$3*$B$4,ROW()-10,"")</f>
        <v>0</v>
      </c>
      <c r="B281" s="5">
        <f>IF($A281="","",EDATE($B$5,($A281-1)*(12/$B$4)))</f>
        <v>0</v>
      </c>
      <c r="C281" s="2">
        <f>IF($A281="","",$B$8)</f>
        <v>0</v>
      </c>
      <c r="D281" s="2">
        <f>IF($A281="","",$F280*($B$2/$B$4))</f>
        <v>0</v>
      </c>
      <c r="E281" s="2">
        <f>IF($A281="","",$C281-$D281)</f>
        <v>0</v>
      </c>
      <c r="F281" s="2">
        <f>IF($A281="","",MAX($F280-$E281-($B$6/$B$4),0))</f>
        <v>0</v>
      </c>
    </row>
    <row r="282" spans="1:6">
      <c r="A282" s="4">
        <f>IF(ROW()-10&lt;=$B$3*$B$4,ROW()-10,"")</f>
        <v>0</v>
      </c>
      <c r="B282" s="5">
        <f>IF($A282="","",EDATE($B$5,($A282-1)*(12/$B$4)))</f>
        <v>0</v>
      </c>
      <c r="C282" s="2">
        <f>IF($A282="","",$B$8)</f>
        <v>0</v>
      </c>
      <c r="D282" s="2">
        <f>IF($A282="","",$F281*($B$2/$B$4))</f>
        <v>0</v>
      </c>
      <c r="E282" s="2">
        <f>IF($A282="","",$C282-$D282)</f>
        <v>0</v>
      </c>
      <c r="F282" s="2">
        <f>IF($A282="","",MAX($F281-$E282-($B$6/$B$4),0))</f>
        <v>0</v>
      </c>
    </row>
    <row r="283" spans="1:6">
      <c r="A283" s="4">
        <f>IF(ROW()-10&lt;=$B$3*$B$4,ROW()-10,"")</f>
        <v>0</v>
      </c>
      <c r="B283" s="5">
        <f>IF($A283="","",EDATE($B$5,($A283-1)*(12/$B$4)))</f>
        <v>0</v>
      </c>
      <c r="C283" s="2">
        <f>IF($A283="","",$B$8)</f>
        <v>0</v>
      </c>
      <c r="D283" s="2">
        <f>IF($A283="","",$F282*($B$2/$B$4))</f>
        <v>0</v>
      </c>
      <c r="E283" s="2">
        <f>IF($A283="","",$C283-$D283)</f>
        <v>0</v>
      </c>
      <c r="F283" s="2">
        <f>IF($A283="","",MAX($F282-$E283-($B$6/$B$4),0))</f>
        <v>0</v>
      </c>
    </row>
    <row r="284" spans="1:6">
      <c r="A284" s="4">
        <f>IF(ROW()-10&lt;=$B$3*$B$4,ROW()-10,"")</f>
        <v>0</v>
      </c>
      <c r="B284" s="5">
        <f>IF($A284="","",EDATE($B$5,($A284-1)*(12/$B$4)))</f>
        <v>0</v>
      </c>
      <c r="C284" s="2">
        <f>IF($A284="","",$B$8)</f>
        <v>0</v>
      </c>
      <c r="D284" s="2">
        <f>IF($A284="","",$F283*($B$2/$B$4))</f>
        <v>0</v>
      </c>
      <c r="E284" s="2">
        <f>IF($A284="","",$C284-$D284)</f>
        <v>0</v>
      </c>
      <c r="F284" s="2">
        <f>IF($A284="","",MAX($F283-$E284-($B$6/$B$4),0))</f>
        <v>0</v>
      </c>
    </row>
    <row r="285" spans="1:6">
      <c r="A285" s="4">
        <f>IF(ROW()-10&lt;=$B$3*$B$4,ROW()-10,"")</f>
        <v>0</v>
      </c>
      <c r="B285" s="5">
        <f>IF($A285="","",EDATE($B$5,($A285-1)*(12/$B$4)))</f>
        <v>0</v>
      </c>
      <c r="C285" s="2">
        <f>IF($A285="","",$B$8)</f>
        <v>0</v>
      </c>
      <c r="D285" s="2">
        <f>IF($A285="","",$F284*($B$2/$B$4))</f>
        <v>0</v>
      </c>
      <c r="E285" s="2">
        <f>IF($A285="","",$C285-$D285)</f>
        <v>0</v>
      </c>
      <c r="F285" s="2">
        <f>IF($A285="","",MAX($F284-$E285-($B$6/$B$4),0))</f>
        <v>0</v>
      </c>
    </row>
    <row r="286" spans="1:6">
      <c r="A286" s="4">
        <f>IF(ROW()-10&lt;=$B$3*$B$4,ROW()-10,"")</f>
        <v>0</v>
      </c>
      <c r="B286" s="5">
        <f>IF($A286="","",EDATE($B$5,($A286-1)*(12/$B$4)))</f>
        <v>0</v>
      </c>
      <c r="C286" s="2">
        <f>IF($A286="","",$B$8)</f>
        <v>0</v>
      </c>
      <c r="D286" s="2">
        <f>IF($A286="","",$F285*($B$2/$B$4))</f>
        <v>0</v>
      </c>
      <c r="E286" s="2">
        <f>IF($A286="","",$C286-$D286)</f>
        <v>0</v>
      </c>
      <c r="F286" s="2">
        <f>IF($A286="","",MAX($F285-$E286-($B$6/$B$4),0))</f>
        <v>0</v>
      </c>
    </row>
    <row r="287" spans="1:6">
      <c r="A287" s="4">
        <f>IF(ROW()-10&lt;=$B$3*$B$4,ROW()-10,"")</f>
        <v>0</v>
      </c>
      <c r="B287" s="5">
        <f>IF($A287="","",EDATE($B$5,($A287-1)*(12/$B$4)))</f>
        <v>0</v>
      </c>
      <c r="C287" s="2">
        <f>IF($A287="","",$B$8)</f>
        <v>0</v>
      </c>
      <c r="D287" s="2">
        <f>IF($A287="","",$F286*($B$2/$B$4))</f>
        <v>0</v>
      </c>
      <c r="E287" s="2">
        <f>IF($A287="","",$C287-$D287)</f>
        <v>0</v>
      </c>
      <c r="F287" s="2">
        <f>IF($A287="","",MAX($F286-$E287-($B$6/$B$4),0))</f>
        <v>0</v>
      </c>
    </row>
    <row r="288" spans="1:6">
      <c r="A288" s="4">
        <f>IF(ROW()-10&lt;=$B$3*$B$4,ROW()-10,"")</f>
        <v>0</v>
      </c>
      <c r="B288" s="5">
        <f>IF($A288="","",EDATE($B$5,($A288-1)*(12/$B$4)))</f>
        <v>0</v>
      </c>
      <c r="C288" s="2">
        <f>IF($A288="","",$B$8)</f>
        <v>0</v>
      </c>
      <c r="D288" s="2">
        <f>IF($A288="","",$F287*($B$2/$B$4))</f>
        <v>0</v>
      </c>
      <c r="E288" s="2">
        <f>IF($A288="","",$C288-$D288)</f>
        <v>0</v>
      </c>
      <c r="F288" s="2">
        <f>IF($A288="","",MAX($F287-$E288-($B$6/$B$4),0))</f>
        <v>0</v>
      </c>
    </row>
    <row r="289" spans="1:6">
      <c r="A289" s="4">
        <f>IF(ROW()-10&lt;=$B$3*$B$4,ROW()-10,"")</f>
        <v>0</v>
      </c>
      <c r="B289" s="5">
        <f>IF($A289="","",EDATE($B$5,($A289-1)*(12/$B$4)))</f>
        <v>0</v>
      </c>
      <c r="C289" s="2">
        <f>IF($A289="","",$B$8)</f>
        <v>0</v>
      </c>
      <c r="D289" s="2">
        <f>IF($A289="","",$F288*($B$2/$B$4))</f>
        <v>0</v>
      </c>
      <c r="E289" s="2">
        <f>IF($A289="","",$C289-$D289)</f>
        <v>0</v>
      </c>
      <c r="F289" s="2">
        <f>IF($A289="","",MAX($F288-$E289-($B$6/$B$4),0))</f>
        <v>0</v>
      </c>
    </row>
    <row r="290" spans="1:6">
      <c r="A290" s="4">
        <f>IF(ROW()-10&lt;=$B$3*$B$4,ROW()-10,"")</f>
        <v>0</v>
      </c>
      <c r="B290" s="5">
        <f>IF($A290="","",EDATE($B$5,($A290-1)*(12/$B$4)))</f>
        <v>0</v>
      </c>
      <c r="C290" s="2">
        <f>IF($A290="","",$B$8)</f>
        <v>0</v>
      </c>
      <c r="D290" s="2">
        <f>IF($A290="","",$F289*($B$2/$B$4))</f>
        <v>0</v>
      </c>
      <c r="E290" s="2">
        <f>IF($A290="","",$C290-$D290)</f>
        <v>0</v>
      </c>
      <c r="F290" s="2">
        <f>IF($A290="","",MAX($F289-$E290-($B$6/$B$4),0))</f>
        <v>0</v>
      </c>
    </row>
    <row r="291" spans="1:6">
      <c r="A291" s="4">
        <f>IF(ROW()-10&lt;=$B$3*$B$4,ROW()-10,"")</f>
        <v>0</v>
      </c>
      <c r="B291" s="5">
        <f>IF($A291="","",EDATE($B$5,($A291-1)*(12/$B$4)))</f>
        <v>0</v>
      </c>
      <c r="C291" s="2">
        <f>IF($A291="","",$B$8)</f>
        <v>0</v>
      </c>
      <c r="D291" s="2">
        <f>IF($A291="","",$F290*($B$2/$B$4))</f>
        <v>0</v>
      </c>
      <c r="E291" s="2">
        <f>IF($A291="","",$C291-$D291)</f>
        <v>0</v>
      </c>
      <c r="F291" s="2">
        <f>IF($A291="","",MAX($F290-$E291-($B$6/$B$4),0))</f>
        <v>0</v>
      </c>
    </row>
    <row r="292" spans="1:6">
      <c r="A292" s="4">
        <f>IF(ROW()-10&lt;=$B$3*$B$4,ROW()-10,"")</f>
        <v>0</v>
      </c>
      <c r="B292" s="5">
        <f>IF($A292="","",EDATE($B$5,($A292-1)*(12/$B$4)))</f>
        <v>0</v>
      </c>
      <c r="C292" s="2">
        <f>IF($A292="","",$B$8)</f>
        <v>0</v>
      </c>
      <c r="D292" s="2">
        <f>IF($A292="","",$F291*($B$2/$B$4))</f>
        <v>0</v>
      </c>
      <c r="E292" s="2">
        <f>IF($A292="","",$C292-$D292)</f>
        <v>0</v>
      </c>
      <c r="F292" s="2">
        <f>IF($A292="","",MAX($F291-$E292-($B$6/$B$4),0))</f>
        <v>0</v>
      </c>
    </row>
    <row r="293" spans="1:6">
      <c r="A293" s="4">
        <f>IF(ROW()-10&lt;=$B$3*$B$4,ROW()-10,"")</f>
        <v>0</v>
      </c>
      <c r="B293" s="5">
        <f>IF($A293="","",EDATE($B$5,($A293-1)*(12/$B$4)))</f>
        <v>0</v>
      </c>
      <c r="C293" s="2">
        <f>IF($A293="","",$B$8)</f>
        <v>0</v>
      </c>
      <c r="D293" s="2">
        <f>IF($A293="","",$F292*($B$2/$B$4))</f>
        <v>0</v>
      </c>
      <c r="E293" s="2">
        <f>IF($A293="","",$C293-$D293)</f>
        <v>0</v>
      </c>
      <c r="F293" s="2">
        <f>IF($A293="","",MAX($F292-$E293-($B$6/$B$4),0))</f>
        <v>0</v>
      </c>
    </row>
    <row r="294" spans="1:6">
      <c r="A294" s="4">
        <f>IF(ROW()-10&lt;=$B$3*$B$4,ROW()-10,"")</f>
        <v>0</v>
      </c>
      <c r="B294" s="5">
        <f>IF($A294="","",EDATE($B$5,($A294-1)*(12/$B$4)))</f>
        <v>0</v>
      </c>
      <c r="C294" s="2">
        <f>IF($A294="","",$B$8)</f>
        <v>0</v>
      </c>
      <c r="D294" s="2">
        <f>IF($A294="","",$F293*($B$2/$B$4))</f>
        <v>0</v>
      </c>
      <c r="E294" s="2">
        <f>IF($A294="","",$C294-$D294)</f>
        <v>0</v>
      </c>
      <c r="F294" s="2">
        <f>IF($A294="","",MAX($F293-$E294-($B$6/$B$4),0))</f>
        <v>0</v>
      </c>
    </row>
    <row r="295" spans="1:6">
      <c r="A295" s="4">
        <f>IF(ROW()-10&lt;=$B$3*$B$4,ROW()-10,"")</f>
        <v>0</v>
      </c>
      <c r="B295" s="5">
        <f>IF($A295="","",EDATE($B$5,($A295-1)*(12/$B$4)))</f>
        <v>0</v>
      </c>
      <c r="C295" s="2">
        <f>IF($A295="","",$B$8)</f>
        <v>0</v>
      </c>
      <c r="D295" s="2">
        <f>IF($A295="","",$F294*($B$2/$B$4))</f>
        <v>0</v>
      </c>
      <c r="E295" s="2">
        <f>IF($A295="","",$C295-$D295)</f>
        <v>0</v>
      </c>
      <c r="F295" s="2">
        <f>IF($A295="","",MAX($F294-$E295-($B$6/$B$4),0))</f>
        <v>0</v>
      </c>
    </row>
    <row r="296" spans="1:6">
      <c r="A296" s="4">
        <f>IF(ROW()-10&lt;=$B$3*$B$4,ROW()-10,"")</f>
        <v>0</v>
      </c>
      <c r="B296" s="5">
        <f>IF($A296="","",EDATE($B$5,($A296-1)*(12/$B$4)))</f>
        <v>0</v>
      </c>
      <c r="C296" s="2">
        <f>IF($A296="","",$B$8)</f>
        <v>0</v>
      </c>
      <c r="D296" s="2">
        <f>IF($A296="","",$F295*($B$2/$B$4))</f>
        <v>0</v>
      </c>
      <c r="E296" s="2">
        <f>IF($A296="","",$C296-$D296)</f>
        <v>0</v>
      </c>
      <c r="F296" s="2">
        <f>IF($A296="","",MAX($F295-$E296-($B$6/$B$4),0))</f>
        <v>0</v>
      </c>
    </row>
    <row r="297" spans="1:6">
      <c r="A297" s="4">
        <f>IF(ROW()-10&lt;=$B$3*$B$4,ROW()-10,"")</f>
        <v>0</v>
      </c>
      <c r="B297" s="5">
        <f>IF($A297="","",EDATE($B$5,($A297-1)*(12/$B$4)))</f>
        <v>0</v>
      </c>
      <c r="C297" s="2">
        <f>IF($A297="","",$B$8)</f>
        <v>0</v>
      </c>
      <c r="D297" s="2">
        <f>IF($A297="","",$F296*($B$2/$B$4))</f>
        <v>0</v>
      </c>
      <c r="E297" s="2">
        <f>IF($A297="","",$C297-$D297)</f>
        <v>0</v>
      </c>
      <c r="F297" s="2">
        <f>IF($A297="","",MAX($F296-$E297-($B$6/$B$4),0))</f>
        <v>0</v>
      </c>
    </row>
    <row r="298" spans="1:6">
      <c r="A298" s="4">
        <f>IF(ROW()-10&lt;=$B$3*$B$4,ROW()-10,"")</f>
        <v>0</v>
      </c>
      <c r="B298" s="5">
        <f>IF($A298="","",EDATE($B$5,($A298-1)*(12/$B$4)))</f>
        <v>0</v>
      </c>
      <c r="C298" s="2">
        <f>IF($A298="","",$B$8)</f>
        <v>0</v>
      </c>
      <c r="D298" s="2">
        <f>IF($A298="","",$F297*($B$2/$B$4))</f>
        <v>0</v>
      </c>
      <c r="E298" s="2">
        <f>IF($A298="","",$C298-$D298)</f>
        <v>0</v>
      </c>
      <c r="F298" s="2">
        <f>IF($A298="","",MAX($F297-$E298-($B$6/$B$4),0))</f>
        <v>0</v>
      </c>
    </row>
    <row r="299" spans="1:6">
      <c r="A299" s="4">
        <f>IF(ROW()-10&lt;=$B$3*$B$4,ROW()-10,"")</f>
        <v>0</v>
      </c>
      <c r="B299" s="5">
        <f>IF($A299="","",EDATE($B$5,($A299-1)*(12/$B$4)))</f>
        <v>0</v>
      </c>
      <c r="C299" s="2">
        <f>IF($A299="","",$B$8)</f>
        <v>0</v>
      </c>
      <c r="D299" s="2">
        <f>IF($A299="","",$F298*($B$2/$B$4))</f>
        <v>0</v>
      </c>
      <c r="E299" s="2">
        <f>IF($A299="","",$C299-$D299)</f>
        <v>0</v>
      </c>
      <c r="F299" s="2">
        <f>IF($A299="","",MAX($F298-$E299-($B$6/$B$4),0))</f>
        <v>0</v>
      </c>
    </row>
    <row r="300" spans="1:6">
      <c r="A300" s="4">
        <f>IF(ROW()-10&lt;=$B$3*$B$4,ROW()-10,"")</f>
        <v>0</v>
      </c>
      <c r="B300" s="5">
        <f>IF($A300="","",EDATE($B$5,($A300-1)*(12/$B$4)))</f>
        <v>0</v>
      </c>
      <c r="C300" s="2">
        <f>IF($A300="","",$B$8)</f>
        <v>0</v>
      </c>
      <c r="D300" s="2">
        <f>IF($A300="","",$F299*($B$2/$B$4))</f>
        <v>0</v>
      </c>
      <c r="E300" s="2">
        <f>IF($A300="","",$C300-$D300)</f>
        <v>0</v>
      </c>
      <c r="F300" s="2">
        <f>IF($A300="","",MAX($F299-$E300-($B$6/$B$4),0))</f>
        <v>0</v>
      </c>
    </row>
    <row r="301" spans="1:6">
      <c r="A301" s="4">
        <f>IF(ROW()-10&lt;=$B$3*$B$4,ROW()-10,"")</f>
        <v>0</v>
      </c>
      <c r="B301" s="5">
        <f>IF($A301="","",EDATE($B$5,($A301-1)*(12/$B$4)))</f>
        <v>0</v>
      </c>
      <c r="C301" s="2">
        <f>IF($A301="","",$B$8)</f>
        <v>0</v>
      </c>
      <c r="D301" s="2">
        <f>IF($A301="","",$F300*($B$2/$B$4))</f>
        <v>0</v>
      </c>
      <c r="E301" s="2">
        <f>IF($A301="","",$C301-$D301)</f>
        <v>0</v>
      </c>
      <c r="F301" s="2">
        <f>IF($A301="","",MAX($F300-$E301-($B$6/$B$4),0))</f>
        <v>0</v>
      </c>
    </row>
    <row r="302" spans="1:6">
      <c r="A302" s="4">
        <f>IF(ROW()-10&lt;=$B$3*$B$4,ROW()-10,"")</f>
        <v>0</v>
      </c>
      <c r="B302" s="5">
        <f>IF($A302="","",EDATE($B$5,($A302-1)*(12/$B$4)))</f>
        <v>0</v>
      </c>
      <c r="C302" s="2">
        <f>IF($A302="","",$B$8)</f>
        <v>0</v>
      </c>
      <c r="D302" s="2">
        <f>IF($A302="","",$F301*($B$2/$B$4))</f>
        <v>0</v>
      </c>
      <c r="E302" s="2">
        <f>IF($A302="","",$C302-$D302)</f>
        <v>0</v>
      </c>
      <c r="F302" s="2">
        <f>IF($A302="","",MAX($F301-$E302-($B$6/$B$4),0))</f>
        <v>0</v>
      </c>
    </row>
    <row r="303" spans="1:6">
      <c r="A303" s="4">
        <f>IF(ROW()-10&lt;=$B$3*$B$4,ROW()-10,"")</f>
        <v>0</v>
      </c>
      <c r="B303" s="5">
        <f>IF($A303="","",EDATE($B$5,($A303-1)*(12/$B$4)))</f>
        <v>0</v>
      </c>
      <c r="C303" s="2">
        <f>IF($A303="","",$B$8)</f>
        <v>0</v>
      </c>
      <c r="D303" s="2">
        <f>IF($A303="","",$F302*($B$2/$B$4))</f>
        <v>0</v>
      </c>
      <c r="E303" s="2">
        <f>IF($A303="","",$C303-$D303)</f>
        <v>0</v>
      </c>
      <c r="F303" s="2">
        <f>IF($A303="","",MAX($F302-$E303-($B$6/$B$4),0))</f>
        <v>0</v>
      </c>
    </row>
    <row r="304" spans="1:6">
      <c r="A304" s="4">
        <f>IF(ROW()-10&lt;=$B$3*$B$4,ROW()-10,"")</f>
        <v>0</v>
      </c>
      <c r="B304" s="5">
        <f>IF($A304="","",EDATE($B$5,($A304-1)*(12/$B$4)))</f>
        <v>0</v>
      </c>
      <c r="C304" s="2">
        <f>IF($A304="","",$B$8)</f>
        <v>0</v>
      </c>
      <c r="D304" s="2">
        <f>IF($A304="","",$F303*($B$2/$B$4))</f>
        <v>0</v>
      </c>
      <c r="E304" s="2">
        <f>IF($A304="","",$C304-$D304)</f>
        <v>0</v>
      </c>
      <c r="F304" s="2">
        <f>IF($A304="","",MAX($F303-$E304-($B$6/$B$4),0))</f>
        <v>0</v>
      </c>
    </row>
    <row r="305" spans="1:6">
      <c r="A305" s="4">
        <f>IF(ROW()-10&lt;=$B$3*$B$4,ROW()-10,"")</f>
        <v>0</v>
      </c>
      <c r="B305" s="5">
        <f>IF($A305="","",EDATE($B$5,($A305-1)*(12/$B$4)))</f>
        <v>0</v>
      </c>
      <c r="C305" s="2">
        <f>IF($A305="","",$B$8)</f>
        <v>0</v>
      </c>
      <c r="D305" s="2">
        <f>IF($A305="","",$F304*($B$2/$B$4))</f>
        <v>0</v>
      </c>
      <c r="E305" s="2">
        <f>IF($A305="","",$C305-$D305)</f>
        <v>0</v>
      </c>
      <c r="F305" s="2">
        <f>IF($A305="","",MAX($F304-$E305-($B$6/$B$4),0))</f>
        <v>0</v>
      </c>
    </row>
    <row r="306" spans="1:6">
      <c r="A306" s="4">
        <f>IF(ROW()-10&lt;=$B$3*$B$4,ROW()-10,"")</f>
        <v>0</v>
      </c>
      <c r="B306" s="5">
        <f>IF($A306="","",EDATE($B$5,($A306-1)*(12/$B$4)))</f>
        <v>0</v>
      </c>
      <c r="C306" s="2">
        <f>IF($A306="","",$B$8)</f>
        <v>0</v>
      </c>
      <c r="D306" s="2">
        <f>IF($A306="","",$F305*($B$2/$B$4))</f>
        <v>0</v>
      </c>
      <c r="E306" s="2">
        <f>IF($A306="","",$C306-$D306)</f>
        <v>0</v>
      </c>
      <c r="F306" s="2">
        <f>IF($A306="","",MAX($F305-$E306-($B$6/$B$4),0))</f>
        <v>0</v>
      </c>
    </row>
    <row r="307" spans="1:6">
      <c r="A307" s="4">
        <f>IF(ROW()-10&lt;=$B$3*$B$4,ROW()-10,"")</f>
        <v>0</v>
      </c>
      <c r="B307" s="5">
        <f>IF($A307="","",EDATE($B$5,($A307-1)*(12/$B$4)))</f>
        <v>0</v>
      </c>
      <c r="C307" s="2">
        <f>IF($A307="","",$B$8)</f>
        <v>0</v>
      </c>
      <c r="D307" s="2">
        <f>IF($A307="","",$F306*($B$2/$B$4))</f>
        <v>0</v>
      </c>
      <c r="E307" s="2">
        <f>IF($A307="","",$C307-$D307)</f>
        <v>0</v>
      </c>
      <c r="F307" s="2">
        <f>IF($A307="","",MAX($F306-$E307-($B$6/$B$4),0))</f>
        <v>0</v>
      </c>
    </row>
    <row r="308" spans="1:6">
      <c r="A308" s="4">
        <f>IF(ROW()-10&lt;=$B$3*$B$4,ROW()-10,"")</f>
        <v>0</v>
      </c>
      <c r="B308" s="5">
        <f>IF($A308="","",EDATE($B$5,($A308-1)*(12/$B$4)))</f>
        <v>0</v>
      </c>
      <c r="C308" s="2">
        <f>IF($A308="","",$B$8)</f>
        <v>0</v>
      </c>
      <c r="D308" s="2">
        <f>IF($A308="","",$F307*($B$2/$B$4))</f>
        <v>0</v>
      </c>
      <c r="E308" s="2">
        <f>IF($A308="","",$C308-$D308)</f>
        <v>0</v>
      </c>
      <c r="F308" s="2">
        <f>IF($A308="","",MAX($F307-$E308-($B$6/$B$4),0))</f>
        <v>0</v>
      </c>
    </row>
    <row r="309" spans="1:6">
      <c r="A309" s="4">
        <f>IF(ROW()-10&lt;=$B$3*$B$4,ROW()-10,"")</f>
        <v>0</v>
      </c>
      <c r="B309" s="5">
        <f>IF($A309="","",EDATE($B$5,($A309-1)*(12/$B$4)))</f>
        <v>0</v>
      </c>
      <c r="C309" s="2">
        <f>IF($A309="","",$B$8)</f>
        <v>0</v>
      </c>
      <c r="D309" s="2">
        <f>IF($A309="","",$F308*($B$2/$B$4))</f>
        <v>0</v>
      </c>
      <c r="E309" s="2">
        <f>IF($A309="","",$C309-$D309)</f>
        <v>0</v>
      </c>
      <c r="F309" s="2">
        <f>IF($A309="","",MAX($F308-$E309-($B$6/$B$4),0))</f>
        <v>0</v>
      </c>
    </row>
    <row r="310" spans="1:6">
      <c r="A310" s="4">
        <f>IF(ROW()-10&lt;=$B$3*$B$4,ROW()-10,"")</f>
        <v>0</v>
      </c>
      <c r="B310" s="5">
        <f>IF($A310="","",EDATE($B$5,($A310-1)*(12/$B$4)))</f>
        <v>0</v>
      </c>
      <c r="C310" s="2">
        <f>IF($A310="","",$B$8)</f>
        <v>0</v>
      </c>
      <c r="D310" s="2">
        <f>IF($A310="","",$F309*($B$2/$B$4))</f>
        <v>0</v>
      </c>
      <c r="E310" s="2">
        <f>IF($A310="","",$C310-$D310)</f>
        <v>0</v>
      </c>
      <c r="F310" s="2">
        <f>IF($A310="","",MAX($F309-$E310-($B$6/$B$4),0))</f>
        <v>0</v>
      </c>
    </row>
    <row r="311" spans="1:6">
      <c r="A311" s="4">
        <f>IF(ROW()-10&lt;=$B$3*$B$4,ROW()-10,"")</f>
        <v>0</v>
      </c>
      <c r="B311" s="5">
        <f>IF($A311="","",EDATE($B$5,($A311-1)*(12/$B$4)))</f>
        <v>0</v>
      </c>
      <c r="C311" s="2">
        <f>IF($A311="","",$B$8)</f>
        <v>0</v>
      </c>
      <c r="D311" s="2">
        <f>IF($A311="","",$F310*($B$2/$B$4))</f>
        <v>0</v>
      </c>
      <c r="E311" s="2">
        <f>IF($A311="","",$C311-$D311)</f>
        <v>0</v>
      </c>
      <c r="F311" s="2">
        <f>IF($A311="","",MAX($F310-$E311-($B$6/$B$4),0))</f>
        <v>0</v>
      </c>
    </row>
    <row r="312" spans="1:6">
      <c r="A312" s="4">
        <f>IF(ROW()-10&lt;=$B$3*$B$4,ROW()-10,"")</f>
        <v>0</v>
      </c>
      <c r="B312" s="5">
        <f>IF($A312="","",EDATE($B$5,($A312-1)*(12/$B$4)))</f>
        <v>0</v>
      </c>
      <c r="C312" s="2">
        <f>IF($A312="","",$B$8)</f>
        <v>0</v>
      </c>
      <c r="D312" s="2">
        <f>IF($A312="","",$F311*($B$2/$B$4))</f>
        <v>0</v>
      </c>
      <c r="E312" s="2">
        <f>IF($A312="","",$C312-$D312)</f>
        <v>0</v>
      </c>
      <c r="F312" s="2">
        <f>IF($A312="","",MAX($F311-$E312-($B$6/$B$4),0))</f>
        <v>0</v>
      </c>
    </row>
    <row r="313" spans="1:6">
      <c r="A313" s="4">
        <f>IF(ROW()-10&lt;=$B$3*$B$4,ROW()-10,"")</f>
        <v>0</v>
      </c>
      <c r="B313" s="5">
        <f>IF($A313="","",EDATE($B$5,($A313-1)*(12/$B$4)))</f>
        <v>0</v>
      </c>
      <c r="C313" s="2">
        <f>IF($A313="","",$B$8)</f>
        <v>0</v>
      </c>
      <c r="D313" s="2">
        <f>IF($A313="","",$F312*($B$2/$B$4))</f>
        <v>0</v>
      </c>
      <c r="E313" s="2">
        <f>IF($A313="","",$C313-$D313)</f>
        <v>0</v>
      </c>
      <c r="F313" s="2">
        <f>IF($A313="","",MAX($F312-$E313-($B$6/$B$4),0))</f>
        <v>0</v>
      </c>
    </row>
    <row r="314" spans="1:6">
      <c r="A314" s="4">
        <f>IF(ROW()-10&lt;=$B$3*$B$4,ROW()-10,"")</f>
        <v>0</v>
      </c>
      <c r="B314" s="5">
        <f>IF($A314="","",EDATE($B$5,($A314-1)*(12/$B$4)))</f>
        <v>0</v>
      </c>
      <c r="C314" s="2">
        <f>IF($A314="","",$B$8)</f>
        <v>0</v>
      </c>
      <c r="D314" s="2">
        <f>IF($A314="","",$F313*($B$2/$B$4))</f>
        <v>0</v>
      </c>
      <c r="E314" s="2">
        <f>IF($A314="","",$C314-$D314)</f>
        <v>0</v>
      </c>
      <c r="F314" s="2">
        <f>IF($A314="","",MAX($F313-$E314-($B$6/$B$4),0))</f>
        <v>0</v>
      </c>
    </row>
    <row r="315" spans="1:6">
      <c r="A315" s="4">
        <f>IF(ROW()-10&lt;=$B$3*$B$4,ROW()-10,"")</f>
        <v>0</v>
      </c>
      <c r="B315" s="5">
        <f>IF($A315="","",EDATE($B$5,($A315-1)*(12/$B$4)))</f>
        <v>0</v>
      </c>
      <c r="C315" s="2">
        <f>IF($A315="","",$B$8)</f>
        <v>0</v>
      </c>
      <c r="D315" s="2">
        <f>IF($A315="","",$F314*($B$2/$B$4))</f>
        <v>0</v>
      </c>
      <c r="E315" s="2">
        <f>IF($A315="","",$C315-$D315)</f>
        <v>0</v>
      </c>
      <c r="F315" s="2">
        <f>IF($A315="","",MAX($F314-$E315-($B$6/$B$4),0))</f>
        <v>0</v>
      </c>
    </row>
    <row r="316" spans="1:6">
      <c r="A316" s="4">
        <f>IF(ROW()-10&lt;=$B$3*$B$4,ROW()-10,"")</f>
        <v>0</v>
      </c>
      <c r="B316" s="5">
        <f>IF($A316="","",EDATE($B$5,($A316-1)*(12/$B$4)))</f>
        <v>0</v>
      </c>
      <c r="C316" s="2">
        <f>IF($A316="","",$B$8)</f>
        <v>0</v>
      </c>
      <c r="D316" s="2">
        <f>IF($A316="","",$F315*($B$2/$B$4))</f>
        <v>0</v>
      </c>
      <c r="E316" s="2">
        <f>IF($A316="","",$C316-$D316)</f>
        <v>0</v>
      </c>
      <c r="F316" s="2">
        <f>IF($A316="","",MAX($F315-$E316-($B$6/$B$4),0))</f>
        <v>0</v>
      </c>
    </row>
    <row r="317" spans="1:6">
      <c r="A317" s="4">
        <f>IF(ROW()-10&lt;=$B$3*$B$4,ROW()-10,"")</f>
        <v>0</v>
      </c>
      <c r="B317" s="5">
        <f>IF($A317="","",EDATE($B$5,($A317-1)*(12/$B$4)))</f>
        <v>0</v>
      </c>
      <c r="C317" s="2">
        <f>IF($A317="","",$B$8)</f>
        <v>0</v>
      </c>
      <c r="D317" s="2">
        <f>IF($A317="","",$F316*($B$2/$B$4))</f>
        <v>0</v>
      </c>
      <c r="E317" s="2">
        <f>IF($A317="","",$C317-$D317)</f>
        <v>0</v>
      </c>
      <c r="F317" s="2">
        <f>IF($A317="","",MAX($F316-$E317-($B$6/$B$4),0))</f>
        <v>0</v>
      </c>
    </row>
    <row r="318" spans="1:6">
      <c r="A318" s="4">
        <f>IF(ROW()-10&lt;=$B$3*$B$4,ROW()-10,"")</f>
        <v>0</v>
      </c>
      <c r="B318" s="5">
        <f>IF($A318="","",EDATE($B$5,($A318-1)*(12/$B$4)))</f>
        <v>0</v>
      </c>
      <c r="C318" s="2">
        <f>IF($A318="","",$B$8)</f>
        <v>0</v>
      </c>
      <c r="D318" s="2">
        <f>IF($A318="","",$F317*($B$2/$B$4))</f>
        <v>0</v>
      </c>
      <c r="E318" s="2">
        <f>IF($A318="","",$C318-$D318)</f>
        <v>0</v>
      </c>
      <c r="F318" s="2">
        <f>IF($A318="","",MAX($F317-$E318-($B$6/$B$4),0))</f>
        <v>0</v>
      </c>
    </row>
    <row r="319" spans="1:6">
      <c r="A319" s="4">
        <f>IF(ROW()-10&lt;=$B$3*$B$4,ROW()-10,"")</f>
        <v>0</v>
      </c>
      <c r="B319" s="5">
        <f>IF($A319="","",EDATE($B$5,($A319-1)*(12/$B$4)))</f>
        <v>0</v>
      </c>
      <c r="C319" s="2">
        <f>IF($A319="","",$B$8)</f>
        <v>0</v>
      </c>
      <c r="D319" s="2">
        <f>IF($A319="","",$F318*($B$2/$B$4))</f>
        <v>0</v>
      </c>
      <c r="E319" s="2">
        <f>IF($A319="","",$C319-$D319)</f>
        <v>0</v>
      </c>
      <c r="F319" s="2">
        <f>IF($A319="","",MAX($F318-$E319-($B$6/$B$4),0))</f>
        <v>0</v>
      </c>
    </row>
    <row r="320" spans="1:6">
      <c r="A320" s="4">
        <f>IF(ROW()-10&lt;=$B$3*$B$4,ROW()-10,"")</f>
        <v>0</v>
      </c>
      <c r="B320" s="5">
        <f>IF($A320="","",EDATE($B$5,($A320-1)*(12/$B$4)))</f>
        <v>0</v>
      </c>
      <c r="C320" s="2">
        <f>IF($A320="","",$B$8)</f>
        <v>0</v>
      </c>
      <c r="D320" s="2">
        <f>IF($A320="","",$F319*($B$2/$B$4))</f>
        <v>0</v>
      </c>
      <c r="E320" s="2">
        <f>IF($A320="","",$C320-$D320)</f>
        <v>0</v>
      </c>
      <c r="F320" s="2">
        <f>IF($A320="","",MAX($F319-$E320-($B$6/$B$4),0))</f>
        <v>0</v>
      </c>
    </row>
    <row r="321" spans="1:6">
      <c r="A321" s="4">
        <f>IF(ROW()-10&lt;=$B$3*$B$4,ROW()-10,"")</f>
        <v>0</v>
      </c>
      <c r="B321" s="5">
        <f>IF($A321="","",EDATE($B$5,($A321-1)*(12/$B$4)))</f>
        <v>0</v>
      </c>
      <c r="C321" s="2">
        <f>IF($A321="","",$B$8)</f>
        <v>0</v>
      </c>
      <c r="D321" s="2">
        <f>IF($A321="","",$F320*($B$2/$B$4))</f>
        <v>0</v>
      </c>
      <c r="E321" s="2">
        <f>IF($A321="","",$C321-$D321)</f>
        <v>0</v>
      </c>
      <c r="F321" s="2">
        <f>IF($A321="","",MAX($F320-$E321-($B$6/$B$4),0))</f>
        <v>0</v>
      </c>
    </row>
    <row r="322" spans="1:6">
      <c r="A322" s="4">
        <f>IF(ROW()-10&lt;=$B$3*$B$4,ROW()-10,"")</f>
        <v>0</v>
      </c>
      <c r="B322" s="5">
        <f>IF($A322="","",EDATE($B$5,($A322-1)*(12/$B$4)))</f>
        <v>0</v>
      </c>
      <c r="C322" s="2">
        <f>IF($A322="","",$B$8)</f>
        <v>0</v>
      </c>
      <c r="D322" s="2">
        <f>IF($A322="","",$F321*($B$2/$B$4))</f>
        <v>0</v>
      </c>
      <c r="E322" s="2">
        <f>IF($A322="","",$C322-$D322)</f>
        <v>0</v>
      </c>
      <c r="F322" s="2">
        <f>IF($A322="","",MAX($F321-$E322-($B$6/$B$4),0))</f>
        <v>0</v>
      </c>
    </row>
    <row r="323" spans="1:6">
      <c r="A323" s="4">
        <f>IF(ROW()-10&lt;=$B$3*$B$4,ROW()-10,"")</f>
        <v>0</v>
      </c>
      <c r="B323" s="5">
        <f>IF($A323="","",EDATE($B$5,($A323-1)*(12/$B$4)))</f>
        <v>0</v>
      </c>
      <c r="C323" s="2">
        <f>IF($A323="","",$B$8)</f>
        <v>0</v>
      </c>
      <c r="D323" s="2">
        <f>IF($A323="","",$F322*($B$2/$B$4))</f>
        <v>0</v>
      </c>
      <c r="E323" s="2">
        <f>IF($A323="","",$C323-$D323)</f>
        <v>0</v>
      </c>
      <c r="F323" s="2">
        <f>IF($A323="","",MAX($F322-$E323-($B$6/$B$4),0))</f>
        <v>0</v>
      </c>
    </row>
    <row r="324" spans="1:6">
      <c r="A324" s="4">
        <f>IF(ROW()-10&lt;=$B$3*$B$4,ROW()-10,"")</f>
        <v>0</v>
      </c>
      <c r="B324" s="5">
        <f>IF($A324="","",EDATE($B$5,($A324-1)*(12/$B$4)))</f>
        <v>0</v>
      </c>
      <c r="C324" s="2">
        <f>IF($A324="","",$B$8)</f>
        <v>0</v>
      </c>
      <c r="D324" s="2">
        <f>IF($A324="","",$F323*($B$2/$B$4))</f>
        <v>0</v>
      </c>
      <c r="E324" s="2">
        <f>IF($A324="","",$C324-$D324)</f>
        <v>0</v>
      </c>
      <c r="F324" s="2">
        <f>IF($A324="","",MAX($F323-$E324-($B$6/$B$4),0))</f>
        <v>0</v>
      </c>
    </row>
    <row r="325" spans="1:6">
      <c r="A325" s="4">
        <f>IF(ROW()-10&lt;=$B$3*$B$4,ROW()-10,"")</f>
        <v>0</v>
      </c>
      <c r="B325" s="5">
        <f>IF($A325="","",EDATE($B$5,($A325-1)*(12/$B$4)))</f>
        <v>0</v>
      </c>
      <c r="C325" s="2">
        <f>IF($A325="","",$B$8)</f>
        <v>0</v>
      </c>
      <c r="D325" s="2">
        <f>IF($A325="","",$F324*($B$2/$B$4))</f>
        <v>0</v>
      </c>
      <c r="E325" s="2">
        <f>IF($A325="","",$C325-$D325)</f>
        <v>0</v>
      </c>
      <c r="F325" s="2">
        <f>IF($A325="","",MAX($F324-$E325-($B$6/$B$4),0))</f>
        <v>0</v>
      </c>
    </row>
    <row r="326" spans="1:6">
      <c r="A326" s="4">
        <f>IF(ROW()-10&lt;=$B$3*$B$4,ROW()-10,"")</f>
        <v>0</v>
      </c>
      <c r="B326" s="5">
        <f>IF($A326="","",EDATE($B$5,($A326-1)*(12/$B$4)))</f>
        <v>0</v>
      </c>
      <c r="C326" s="2">
        <f>IF($A326="","",$B$8)</f>
        <v>0</v>
      </c>
      <c r="D326" s="2">
        <f>IF($A326="","",$F325*($B$2/$B$4))</f>
        <v>0</v>
      </c>
      <c r="E326" s="2">
        <f>IF($A326="","",$C326-$D326)</f>
        <v>0</v>
      </c>
      <c r="F326" s="2">
        <f>IF($A326="","",MAX($F325-$E326-($B$6/$B$4),0))</f>
        <v>0</v>
      </c>
    </row>
    <row r="327" spans="1:6">
      <c r="A327" s="4">
        <f>IF(ROW()-10&lt;=$B$3*$B$4,ROW()-10,"")</f>
        <v>0</v>
      </c>
      <c r="B327" s="5">
        <f>IF($A327="","",EDATE($B$5,($A327-1)*(12/$B$4)))</f>
        <v>0</v>
      </c>
      <c r="C327" s="2">
        <f>IF($A327="","",$B$8)</f>
        <v>0</v>
      </c>
      <c r="D327" s="2">
        <f>IF($A327="","",$F326*($B$2/$B$4))</f>
        <v>0</v>
      </c>
      <c r="E327" s="2">
        <f>IF($A327="","",$C327-$D327)</f>
        <v>0</v>
      </c>
      <c r="F327" s="2">
        <f>IF($A327="","",MAX($F326-$E327-($B$6/$B$4),0))</f>
        <v>0</v>
      </c>
    </row>
    <row r="328" spans="1:6">
      <c r="A328" s="4">
        <f>IF(ROW()-10&lt;=$B$3*$B$4,ROW()-10,"")</f>
        <v>0</v>
      </c>
      <c r="B328" s="5">
        <f>IF($A328="","",EDATE($B$5,($A328-1)*(12/$B$4)))</f>
        <v>0</v>
      </c>
      <c r="C328" s="2">
        <f>IF($A328="","",$B$8)</f>
        <v>0</v>
      </c>
      <c r="D328" s="2">
        <f>IF($A328="","",$F327*($B$2/$B$4))</f>
        <v>0</v>
      </c>
      <c r="E328" s="2">
        <f>IF($A328="","",$C328-$D328)</f>
        <v>0</v>
      </c>
      <c r="F328" s="2">
        <f>IF($A328="","",MAX($F327-$E328-($B$6/$B$4),0))</f>
        <v>0</v>
      </c>
    </row>
    <row r="329" spans="1:6">
      <c r="A329" s="4">
        <f>IF(ROW()-10&lt;=$B$3*$B$4,ROW()-10,"")</f>
        <v>0</v>
      </c>
      <c r="B329" s="5">
        <f>IF($A329="","",EDATE($B$5,($A329-1)*(12/$B$4)))</f>
        <v>0</v>
      </c>
      <c r="C329" s="2">
        <f>IF($A329="","",$B$8)</f>
        <v>0</v>
      </c>
      <c r="D329" s="2">
        <f>IF($A329="","",$F328*($B$2/$B$4))</f>
        <v>0</v>
      </c>
      <c r="E329" s="2">
        <f>IF($A329="","",$C329-$D329)</f>
        <v>0</v>
      </c>
      <c r="F329" s="2">
        <f>IF($A329="","",MAX($F328-$E329-($B$6/$B$4),0))</f>
        <v>0</v>
      </c>
    </row>
    <row r="330" spans="1:6">
      <c r="A330" s="4">
        <f>IF(ROW()-10&lt;=$B$3*$B$4,ROW()-10,"")</f>
        <v>0</v>
      </c>
      <c r="B330" s="5">
        <f>IF($A330="","",EDATE($B$5,($A330-1)*(12/$B$4)))</f>
        <v>0</v>
      </c>
      <c r="C330" s="2">
        <f>IF($A330="","",$B$8)</f>
        <v>0</v>
      </c>
      <c r="D330" s="2">
        <f>IF($A330="","",$F329*($B$2/$B$4))</f>
        <v>0</v>
      </c>
      <c r="E330" s="2">
        <f>IF($A330="","",$C330-$D330)</f>
        <v>0</v>
      </c>
      <c r="F330" s="2">
        <f>IF($A330="","",MAX($F329-$E330-($B$6/$B$4),0))</f>
        <v>0</v>
      </c>
    </row>
    <row r="331" spans="1:6">
      <c r="A331" s="4">
        <f>IF(ROW()-10&lt;=$B$3*$B$4,ROW()-10,"")</f>
        <v>0</v>
      </c>
      <c r="B331" s="5">
        <f>IF($A331="","",EDATE($B$5,($A331-1)*(12/$B$4)))</f>
        <v>0</v>
      </c>
      <c r="C331" s="2">
        <f>IF($A331="","",$B$8)</f>
        <v>0</v>
      </c>
      <c r="D331" s="2">
        <f>IF($A331="","",$F330*($B$2/$B$4))</f>
        <v>0</v>
      </c>
      <c r="E331" s="2">
        <f>IF($A331="","",$C331-$D331)</f>
        <v>0</v>
      </c>
      <c r="F331" s="2">
        <f>IF($A331="","",MAX($F330-$E331-($B$6/$B$4),0))</f>
        <v>0</v>
      </c>
    </row>
    <row r="332" spans="1:6">
      <c r="A332" s="4">
        <f>IF(ROW()-10&lt;=$B$3*$B$4,ROW()-10,"")</f>
        <v>0</v>
      </c>
      <c r="B332" s="5">
        <f>IF($A332="","",EDATE($B$5,($A332-1)*(12/$B$4)))</f>
        <v>0</v>
      </c>
      <c r="C332" s="2">
        <f>IF($A332="","",$B$8)</f>
        <v>0</v>
      </c>
      <c r="D332" s="2">
        <f>IF($A332="","",$F331*($B$2/$B$4))</f>
        <v>0</v>
      </c>
      <c r="E332" s="2">
        <f>IF($A332="","",$C332-$D332)</f>
        <v>0</v>
      </c>
      <c r="F332" s="2">
        <f>IF($A332="","",MAX($F331-$E332-($B$6/$B$4),0))</f>
        <v>0</v>
      </c>
    </row>
    <row r="333" spans="1:6">
      <c r="A333" s="4">
        <f>IF(ROW()-10&lt;=$B$3*$B$4,ROW()-10,"")</f>
        <v>0</v>
      </c>
      <c r="B333" s="5">
        <f>IF($A333="","",EDATE($B$5,($A333-1)*(12/$B$4)))</f>
        <v>0</v>
      </c>
      <c r="C333" s="2">
        <f>IF($A333="","",$B$8)</f>
        <v>0</v>
      </c>
      <c r="D333" s="2">
        <f>IF($A333="","",$F332*($B$2/$B$4))</f>
        <v>0</v>
      </c>
      <c r="E333" s="2">
        <f>IF($A333="","",$C333-$D333)</f>
        <v>0</v>
      </c>
      <c r="F333" s="2">
        <f>IF($A333="","",MAX($F332-$E333-($B$6/$B$4),0))</f>
        <v>0</v>
      </c>
    </row>
    <row r="334" spans="1:6">
      <c r="A334" s="4">
        <f>IF(ROW()-10&lt;=$B$3*$B$4,ROW()-10,"")</f>
        <v>0</v>
      </c>
      <c r="B334" s="5">
        <f>IF($A334="","",EDATE($B$5,($A334-1)*(12/$B$4)))</f>
        <v>0</v>
      </c>
      <c r="C334" s="2">
        <f>IF($A334="","",$B$8)</f>
        <v>0</v>
      </c>
      <c r="D334" s="2">
        <f>IF($A334="","",$F333*($B$2/$B$4))</f>
        <v>0</v>
      </c>
      <c r="E334" s="2">
        <f>IF($A334="","",$C334-$D334)</f>
        <v>0</v>
      </c>
      <c r="F334" s="2">
        <f>IF($A334="","",MAX($F333-$E334-($B$6/$B$4),0))</f>
        <v>0</v>
      </c>
    </row>
    <row r="335" spans="1:6">
      <c r="A335" s="4">
        <f>IF(ROW()-10&lt;=$B$3*$B$4,ROW()-10,"")</f>
        <v>0</v>
      </c>
      <c r="B335" s="5">
        <f>IF($A335="","",EDATE($B$5,($A335-1)*(12/$B$4)))</f>
        <v>0</v>
      </c>
      <c r="C335" s="2">
        <f>IF($A335="","",$B$8)</f>
        <v>0</v>
      </c>
      <c r="D335" s="2">
        <f>IF($A335="","",$F334*($B$2/$B$4))</f>
        <v>0</v>
      </c>
      <c r="E335" s="2">
        <f>IF($A335="","",$C335-$D335)</f>
        <v>0</v>
      </c>
      <c r="F335" s="2">
        <f>IF($A335="","",MAX($F334-$E335-($B$6/$B$4),0))</f>
        <v>0</v>
      </c>
    </row>
    <row r="336" spans="1:6">
      <c r="A336" s="4">
        <f>IF(ROW()-10&lt;=$B$3*$B$4,ROW()-10,"")</f>
        <v>0</v>
      </c>
      <c r="B336" s="5">
        <f>IF($A336="","",EDATE($B$5,($A336-1)*(12/$B$4)))</f>
        <v>0</v>
      </c>
      <c r="C336" s="2">
        <f>IF($A336="","",$B$8)</f>
        <v>0</v>
      </c>
      <c r="D336" s="2">
        <f>IF($A336="","",$F335*($B$2/$B$4))</f>
        <v>0</v>
      </c>
      <c r="E336" s="2">
        <f>IF($A336="","",$C336-$D336)</f>
        <v>0</v>
      </c>
      <c r="F336" s="2">
        <f>IF($A336="","",MAX($F335-$E336-($B$6/$B$4),0))</f>
        <v>0</v>
      </c>
    </row>
    <row r="337" spans="1:6">
      <c r="A337" s="4">
        <f>IF(ROW()-10&lt;=$B$3*$B$4,ROW()-10,"")</f>
        <v>0</v>
      </c>
      <c r="B337" s="5">
        <f>IF($A337="","",EDATE($B$5,($A337-1)*(12/$B$4)))</f>
        <v>0</v>
      </c>
      <c r="C337" s="2">
        <f>IF($A337="","",$B$8)</f>
        <v>0</v>
      </c>
      <c r="D337" s="2">
        <f>IF($A337="","",$F336*($B$2/$B$4))</f>
        <v>0</v>
      </c>
      <c r="E337" s="2">
        <f>IF($A337="","",$C337-$D337)</f>
        <v>0</v>
      </c>
      <c r="F337" s="2">
        <f>IF($A337="","",MAX($F336-$E337-($B$6/$B$4),0))</f>
        <v>0</v>
      </c>
    </row>
    <row r="338" spans="1:6">
      <c r="A338" s="4">
        <f>IF(ROW()-10&lt;=$B$3*$B$4,ROW()-10,"")</f>
        <v>0</v>
      </c>
      <c r="B338" s="5">
        <f>IF($A338="","",EDATE($B$5,($A338-1)*(12/$B$4)))</f>
        <v>0</v>
      </c>
      <c r="C338" s="2">
        <f>IF($A338="","",$B$8)</f>
        <v>0</v>
      </c>
      <c r="D338" s="2">
        <f>IF($A338="","",$F337*($B$2/$B$4))</f>
        <v>0</v>
      </c>
      <c r="E338" s="2">
        <f>IF($A338="","",$C338-$D338)</f>
        <v>0</v>
      </c>
      <c r="F338" s="2">
        <f>IF($A338="","",MAX($F337-$E338-($B$6/$B$4),0))</f>
        <v>0</v>
      </c>
    </row>
    <row r="339" spans="1:6">
      <c r="A339" s="4">
        <f>IF(ROW()-10&lt;=$B$3*$B$4,ROW()-10,"")</f>
        <v>0</v>
      </c>
      <c r="B339" s="5">
        <f>IF($A339="","",EDATE($B$5,($A339-1)*(12/$B$4)))</f>
        <v>0</v>
      </c>
      <c r="C339" s="2">
        <f>IF($A339="","",$B$8)</f>
        <v>0</v>
      </c>
      <c r="D339" s="2">
        <f>IF($A339="","",$F338*($B$2/$B$4))</f>
        <v>0</v>
      </c>
      <c r="E339" s="2">
        <f>IF($A339="","",$C339-$D339)</f>
        <v>0</v>
      </c>
      <c r="F339" s="2">
        <f>IF($A339="","",MAX($F338-$E339-($B$6/$B$4),0))</f>
        <v>0</v>
      </c>
    </row>
    <row r="340" spans="1:6">
      <c r="A340" s="4">
        <f>IF(ROW()-10&lt;=$B$3*$B$4,ROW()-10,"")</f>
        <v>0</v>
      </c>
      <c r="B340" s="5">
        <f>IF($A340="","",EDATE($B$5,($A340-1)*(12/$B$4)))</f>
        <v>0</v>
      </c>
      <c r="C340" s="2">
        <f>IF($A340="","",$B$8)</f>
        <v>0</v>
      </c>
      <c r="D340" s="2">
        <f>IF($A340="","",$F339*($B$2/$B$4))</f>
        <v>0</v>
      </c>
      <c r="E340" s="2">
        <f>IF($A340="","",$C340-$D340)</f>
        <v>0</v>
      </c>
      <c r="F340" s="2">
        <f>IF($A340="","",MAX($F339-$E340-($B$6/$B$4),0))</f>
        <v>0</v>
      </c>
    </row>
    <row r="341" spans="1:6">
      <c r="A341" s="4">
        <f>IF(ROW()-10&lt;=$B$3*$B$4,ROW()-10,"")</f>
        <v>0</v>
      </c>
      <c r="B341" s="5">
        <f>IF($A341="","",EDATE($B$5,($A341-1)*(12/$B$4)))</f>
        <v>0</v>
      </c>
      <c r="C341" s="2">
        <f>IF($A341="","",$B$8)</f>
        <v>0</v>
      </c>
      <c r="D341" s="2">
        <f>IF($A341="","",$F340*($B$2/$B$4))</f>
        <v>0</v>
      </c>
      <c r="E341" s="2">
        <f>IF($A341="","",$C341-$D341)</f>
        <v>0</v>
      </c>
      <c r="F341" s="2">
        <f>IF($A341="","",MAX($F340-$E341-($B$6/$B$4),0))</f>
        <v>0</v>
      </c>
    </row>
    <row r="342" spans="1:6">
      <c r="A342" s="4">
        <f>IF(ROW()-10&lt;=$B$3*$B$4,ROW()-10,"")</f>
        <v>0</v>
      </c>
      <c r="B342" s="5">
        <f>IF($A342="","",EDATE($B$5,($A342-1)*(12/$B$4)))</f>
        <v>0</v>
      </c>
      <c r="C342" s="2">
        <f>IF($A342="","",$B$8)</f>
        <v>0</v>
      </c>
      <c r="D342" s="2">
        <f>IF($A342="","",$F341*($B$2/$B$4))</f>
        <v>0</v>
      </c>
      <c r="E342" s="2">
        <f>IF($A342="","",$C342-$D342)</f>
        <v>0</v>
      </c>
      <c r="F342" s="2">
        <f>IF($A342="","",MAX($F341-$E342-($B$6/$B$4),0))</f>
        <v>0</v>
      </c>
    </row>
    <row r="343" spans="1:6">
      <c r="A343" s="4">
        <f>IF(ROW()-10&lt;=$B$3*$B$4,ROW()-10,"")</f>
        <v>0</v>
      </c>
      <c r="B343" s="5">
        <f>IF($A343="","",EDATE($B$5,($A343-1)*(12/$B$4)))</f>
        <v>0</v>
      </c>
      <c r="C343" s="2">
        <f>IF($A343="","",$B$8)</f>
        <v>0</v>
      </c>
      <c r="D343" s="2">
        <f>IF($A343="","",$F342*($B$2/$B$4))</f>
        <v>0</v>
      </c>
      <c r="E343" s="2">
        <f>IF($A343="","",$C343-$D343)</f>
        <v>0</v>
      </c>
      <c r="F343" s="2">
        <f>IF($A343="","",MAX($F342-$E343-($B$6/$B$4),0))</f>
        <v>0</v>
      </c>
    </row>
    <row r="344" spans="1:6">
      <c r="A344" s="4">
        <f>IF(ROW()-10&lt;=$B$3*$B$4,ROW()-10,"")</f>
        <v>0</v>
      </c>
      <c r="B344" s="5">
        <f>IF($A344="","",EDATE($B$5,($A344-1)*(12/$B$4)))</f>
        <v>0</v>
      </c>
      <c r="C344" s="2">
        <f>IF($A344="","",$B$8)</f>
        <v>0</v>
      </c>
      <c r="D344" s="2">
        <f>IF($A344="","",$F343*($B$2/$B$4))</f>
        <v>0</v>
      </c>
      <c r="E344" s="2">
        <f>IF($A344="","",$C344-$D344)</f>
        <v>0</v>
      </c>
      <c r="F344" s="2">
        <f>IF($A344="","",MAX($F343-$E344-($B$6/$B$4),0))</f>
        <v>0</v>
      </c>
    </row>
    <row r="345" spans="1:6">
      <c r="A345" s="4">
        <f>IF(ROW()-10&lt;=$B$3*$B$4,ROW()-10,"")</f>
        <v>0</v>
      </c>
      <c r="B345" s="5">
        <f>IF($A345="","",EDATE($B$5,($A345-1)*(12/$B$4)))</f>
        <v>0</v>
      </c>
      <c r="C345" s="2">
        <f>IF($A345="","",$B$8)</f>
        <v>0</v>
      </c>
      <c r="D345" s="2">
        <f>IF($A345="","",$F344*($B$2/$B$4))</f>
        <v>0</v>
      </c>
      <c r="E345" s="2">
        <f>IF($A345="","",$C345-$D345)</f>
        <v>0</v>
      </c>
      <c r="F345" s="2">
        <f>IF($A345="","",MAX($F344-$E345-($B$6/$B$4),0))</f>
        <v>0</v>
      </c>
    </row>
    <row r="346" spans="1:6">
      <c r="A346" s="4">
        <f>IF(ROW()-10&lt;=$B$3*$B$4,ROW()-10,"")</f>
        <v>0</v>
      </c>
      <c r="B346" s="5">
        <f>IF($A346="","",EDATE($B$5,($A346-1)*(12/$B$4)))</f>
        <v>0</v>
      </c>
      <c r="C346" s="2">
        <f>IF($A346="","",$B$8)</f>
        <v>0</v>
      </c>
      <c r="D346" s="2">
        <f>IF($A346="","",$F345*($B$2/$B$4))</f>
        <v>0</v>
      </c>
      <c r="E346" s="2">
        <f>IF($A346="","",$C346-$D346)</f>
        <v>0</v>
      </c>
      <c r="F346" s="2">
        <f>IF($A346="","",MAX($F345-$E346-($B$6/$B$4),0))</f>
        <v>0</v>
      </c>
    </row>
    <row r="347" spans="1:6">
      <c r="A347" s="4">
        <f>IF(ROW()-10&lt;=$B$3*$B$4,ROW()-10,"")</f>
        <v>0</v>
      </c>
      <c r="B347" s="5">
        <f>IF($A347="","",EDATE($B$5,($A347-1)*(12/$B$4)))</f>
        <v>0</v>
      </c>
      <c r="C347" s="2">
        <f>IF($A347="","",$B$8)</f>
        <v>0</v>
      </c>
      <c r="D347" s="2">
        <f>IF($A347="","",$F346*($B$2/$B$4))</f>
        <v>0</v>
      </c>
      <c r="E347" s="2">
        <f>IF($A347="","",$C347-$D347)</f>
        <v>0</v>
      </c>
      <c r="F347" s="2">
        <f>IF($A347="","",MAX($F346-$E347-($B$6/$B$4),0))</f>
        <v>0</v>
      </c>
    </row>
    <row r="348" spans="1:6">
      <c r="A348" s="4">
        <f>IF(ROW()-10&lt;=$B$3*$B$4,ROW()-10,"")</f>
        <v>0</v>
      </c>
      <c r="B348" s="5">
        <f>IF($A348="","",EDATE($B$5,($A348-1)*(12/$B$4)))</f>
        <v>0</v>
      </c>
      <c r="C348" s="2">
        <f>IF($A348="","",$B$8)</f>
        <v>0</v>
      </c>
      <c r="D348" s="2">
        <f>IF($A348="","",$F347*($B$2/$B$4))</f>
        <v>0</v>
      </c>
      <c r="E348" s="2">
        <f>IF($A348="","",$C348-$D348)</f>
        <v>0</v>
      </c>
      <c r="F348" s="2">
        <f>IF($A348="","",MAX($F347-$E348-($B$6/$B$4),0))</f>
        <v>0</v>
      </c>
    </row>
    <row r="349" spans="1:6">
      <c r="A349" s="4">
        <f>IF(ROW()-10&lt;=$B$3*$B$4,ROW()-10,"")</f>
        <v>0</v>
      </c>
      <c r="B349" s="5">
        <f>IF($A349="","",EDATE($B$5,($A349-1)*(12/$B$4)))</f>
        <v>0</v>
      </c>
      <c r="C349" s="2">
        <f>IF($A349="","",$B$8)</f>
        <v>0</v>
      </c>
      <c r="D349" s="2">
        <f>IF($A349="","",$F348*($B$2/$B$4))</f>
        <v>0</v>
      </c>
      <c r="E349" s="2">
        <f>IF($A349="","",$C349-$D349)</f>
        <v>0</v>
      </c>
      <c r="F349" s="2">
        <f>IF($A349="","",MAX($F348-$E349-($B$6/$B$4),0))</f>
        <v>0</v>
      </c>
    </row>
    <row r="350" spans="1:6">
      <c r="A350" s="4">
        <f>IF(ROW()-10&lt;=$B$3*$B$4,ROW()-10,"")</f>
        <v>0</v>
      </c>
      <c r="B350" s="5">
        <f>IF($A350="","",EDATE($B$5,($A350-1)*(12/$B$4)))</f>
        <v>0</v>
      </c>
      <c r="C350" s="2">
        <f>IF($A350="","",$B$8)</f>
        <v>0</v>
      </c>
      <c r="D350" s="2">
        <f>IF($A350="","",$F349*($B$2/$B$4))</f>
        <v>0</v>
      </c>
      <c r="E350" s="2">
        <f>IF($A350="","",$C350-$D350)</f>
        <v>0</v>
      </c>
      <c r="F350" s="2">
        <f>IF($A350="","",MAX($F349-$E350-($B$6/$B$4),0))</f>
        <v>0</v>
      </c>
    </row>
    <row r="351" spans="1:6">
      <c r="A351" s="4">
        <f>IF(ROW()-10&lt;=$B$3*$B$4,ROW()-10,"")</f>
        <v>0</v>
      </c>
      <c r="B351" s="5">
        <f>IF($A351="","",EDATE($B$5,($A351-1)*(12/$B$4)))</f>
        <v>0</v>
      </c>
      <c r="C351" s="2">
        <f>IF($A351="","",$B$8)</f>
        <v>0</v>
      </c>
      <c r="D351" s="2">
        <f>IF($A351="","",$F350*($B$2/$B$4))</f>
        <v>0</v>
      </c>
      <c r="E351" s="2">
        <f>IF($A351="","",$C351-$D351)</f>
        <v>0</v>
      </c>
      <c r="F351" s="2">
        <f>IF($A351="","",MAX($F350-$E351-($B$6/$B$4),0))</f>
        <v>0</v>
      </c>
    </row>
    <row r="352" spans="1:6">
      <c r="A352" s="4">
        <f>IF(ROW()-10&lt;=$B$3*$B$4,ROW()-10,"")</f>
        <v>0</v>
      </c>
      <c r="B352" s="5">
        <f>IF($A352="","",EDATE($B$5,($A352-1)*(12/$B$4)))</f>
        <v>0</v>
      </c>
      <c r="C352" s="2">
        <f>IF($A352="","",$B$8)</f>
        <v>0</v>
      </c>
      <c r="D352" s="2">
        <f>IF($A352="","",$F351*($B$2/$B$4))</f>
        <v>0</v>
      </c>
      <c r="E352" s="2">
        <f>IF($A352="","",$C352-$D352)</f>
        <v>0</v>
      </c>
      <c r="F352" s="2">
        <f>IF($A352="","",MAX($F351-$E352-($B$6/$B$4),0))</f>
        <v>0</v>
      </c>
    </row>
    <row r="353" spans="1:6">
      <c r="A353" s="4">
        <f>IF(ROW()-10&lt;=$B$3*$B$4,ROW()-10,"")</f>
        <v>0</v>
      </c>
      <c r="B353" s="5">
        <f>IF($A353="","",EDATE($B$5,($A353-1)*(12/$B$4)))</f>
        <v>0</v>
      </c>
      <c r="C353" s="2">
        <f>IF($A353="","",$B$8)</f>
        <v>0</v>
      </c>
      <c r="D353" s="2">
        <f>IF($A353="","",$F352*($B$2/$B$4))</f>
        <v>0</v>
      </c>
      <c r="E353" s="2">
        <f>IF($A353="","",$C353-$D353)</f>
        <v>0</v>
      </c>
      <c r="F353" s="2">
        <f>IF($A353="","",MAX($F352-$E353-($B$6/$B$4),0))</f>
        <v>0</v>
      </c>
    </row>
    <row r="354" spans="1:6">
      <c r="A354" s="4">
        <f>IF(ROW()-10&lt;=$B$3*$B$4,ROW()-10,"")</f>
        <v>0</v>
      </c>
      <c r="B354" s="5">
        <f>IF($A354="","",EDATE($B$5,($A354-1)*(12/$B$4)))</f>
        <v>0</v>
      </c>
      <c r="C354" s="2">
        <f>IF($A354="","",$B$8)</f>
        <v>0</v>
      </c>
      <c r="D354" s="2">
        <f>IF($A354="","",$F353*($B$2/$B$4))</f>
        <v>0</v>
      </c>
      <c r="E354" s="2">
        <f>IF($A354="","",$C354-$D354)</f>
        <v>0</v>
      </c>
      <c r="F354" s="2">
        <f>IF($A354="","",MAX($F353-$E354-($B$6/$B$4),0))</f>
        <v>0</v>
      </c>
    </row>
    <row r="355" spans="1:6">
      <c r="A355" s="4">
        <f>IF(ROW()-10&lt;=$B$3*$B$4,ROW()-10,"")</f>
        <v>0</v>
      </c>
      <c r="B355" s="5">
        <f>IF($A355="","",EDATE($B$5,($A355-1)*(12/$B$4)))</f>
        <v>0</v>
      </c>
      <c r="C355" s="2">
        <f>IF($A355="","",$B$8)</f>
        <v>0</v>
      </c>
      <c r="D355" s="2">
        <f>IF($A355="","",$F354*($B$2/$B$4))</f>
        <v>0</v>
      </c>
      <c r="E355" s="2">
        <f>IF($A355="","",$C355-$D355)</f>
        <v>0</v>
      </c>
      <c r="F355" s="2">
        <f>IF($A355="","",MAX($F354-$E355-($B$6/$B$4),0))</f>
        <v>0</v>
      </c>
    </row>
    <row r="356" spans="1:6">
      <c r="A356" s="4">
        <f>IF(ROW()-10&lt;=$B$3*$B$4,ROW()-10,"")</f>
        <v>0</v>
      </c>
      <c r="B356" s="5">
        <f>IF($A356="","",EDATE($B$5,($A356-1)*(12/$B$4)))</f>
        <v>0</v>
      </c>
      <c r="C356" s="2">
        <f>IF($A356="","",$B$8)</f>
        <v>0</v>
      </c>
      <c r="D356" s="2">
        <f>IF($A356="","",$F355*($B$2/$B$4))</f>
        <v>0</v>
      </c>
      <c r="E356" s="2">
        <f>IF($A356="","",$C356-$D356)</f>
        <v>0</v>
      </c>
      <c r="F356" s="2">
        <f>IF($A356="","",MAX($F355-$E356-($B$6/$B$4),0))</f>
        <v>0</v>
      </c>
    </row>
    <row r="357" spans="1:6">
      <c r="A357" s="4">
        <f>IF(ROW()-10&lt;=$B$3*$B$4,ROW()-10,"")</f>
        <v>0</v>
      </c>
      <c r="B357" s="5">
        <f>IF($A357="","",EDATE($B$5,($A357-1)*(12/$B$4)))</f>
        <v>0</v>
      </c>
      <c r="C357" s="2">
        <f>IF($A357="","",$B$8)</f>
        <v>0</v>
      </c>
      <c r="D357" s="2">
        <f>IF($A357="","",$F356*($B$2/$B$4))</f>
        <v>0</v>
      </c>
      <c r="E357" s="2">
        <f>IF($A357="","",$C357-$D357)</f>
        <v>0</v>
      </c>
      <c r="F357" s="2">
        <f>IF($A357="","",MAX($F356-$E357-($B$6/$B$4),0))</f>
        <v>0</v>
      </c>
    </row>
    <row r="358" spans="1:6">
      <c r="A358" s="4">
        <f>IF(ROW()-10&lt;=$B$3*$B$4,ROW()-10,"")</f>
        <v>0</v>
      </c>
      <c r="B358" s="5">
        <f>IF($A358="","",EDATE($B$5,($A358-1)*(12/$B$4)))</f>
        <v>0</v>
      </c>
      <c r="C358" s="2">
        <f>IF($A358="","",$B$8)</f>
        <v>0</v>
      </c>
      <c r="D358" s="2">
        <f>IF($A358="","",$F357*($B$2/$B$4))</f>
        <v>0</v>
      </c>
      <c r="E358" s="2">
        <f>IF($A358="","",$C358-$D358)</f>
        <v>0</v>
      </c>
      <c r="F358" s="2">
        <f>IF($A358="","",MAX($F357-$E358-($B$6/$B$4),0))</f>
        <v>0</v>
      </c>
    </row>
    <row r="359" spans="1:6">
      <c r="A359" s="4">
        <f>IF(ROW()-10&lt;=$B$3*$B$4,ROW()-10,"")</f>
        <v>0</v>
      </c>
      <c r="B359" s="5">
        <f>IF($A359="","",EDATE($B$5,($A359-1)*(12/$B$4)))</f>
        <v>0</v>
      </c>
      <c r="C359" s="2">
        <f>IF($A359="","",$B$8)</f>
        <v>0</v>
      </c>
      <c r="D359" s="2">
        <f>IF($A359="","",$F358*($B$2/$B$4))</f>
        <v>0</v>
      </c>
      <c r="E359" s="2">
        <f>IF($A359="","",$C359-$D359)</f>
        <v>0</v>
      </c>
      <c r="F359" s="2">
        <f>IF($A359="","",MAX($F358-$E359-($B$6/$B$4),0))</f>
        <v>0</v>
      </c>
    </row>
    <row r="360" spans="1:6">
      <c r="A360" s="4">
        <f>IF(ROW()-10&lt;=$B$3*$B$4,ROW()-10,"")</f>
        <v>0</v>
      </c>
      <c r="B360" s="5">
        <f>IF($A360="","",EDATE($B$5,($A360-1)*(12/$B$4)))</f>
        <v>0</v>
      </c>
      <c r="C360" s="2">
        <f>IF($A360="","",$B$8)</f>
        <v>0</v>
      </c>
      <c r="D360" s="2">
        <f>IF($A360="","",$F359*($B$2/$B$4))</f>
        <v>0</v>
      </c>
      <c r="E360" s="2">
        <f>IF($A360="","",$C360-$D360)</f>
        <v>0</v>
      </c>
      <c r="F360" s="2">
        <f>IF($A360="","",MAX($F359-$E360-($B$6/$B$4),0))</f>
        <v>0</v>
      </c>
    </row>
    <row r="361" spans="1:6">
      <c r="A361" s="4">
        <f>IF(ROW()-10&lt;=$B$3*$B$4,ROW()-10,"")</f>
        <v>0</v>
      </c>
      <c r="B361" s="5">
        <f>IF($A361="","",EDATE($B$5,($A361-1)*(12/$B$4)))</f>
        <v>0</v>
      </c>
      <c r="C361" s="2">
        <f>IF($A361="","",$B$8)</f>
        <v>0</v>
      </c>
      <c r="D361" s="2">
        <f>IF($A361="","",$F360*($B$2/$B$4))</f>
        <v>0</v>
      </c>
      <c r="E361" s="2">
        <f>IF($A361="","",$C361-$D361)</f>
        <v>0</v>
      </c>
      <c r="F361" s="2">
        <f>IF($A361="","",MAX($F360-$E361-($B$6/$B$4),0))</f>
        <v>0</v>
      </c>
    </row>
    <row r="362" spans="1:6">
      <c r="A362" s="4">
        <f>IF(ROW()-10&lt;=$B$3*$B$4,ROW()-10,"")</f>
        <v>0</v>
      </c>
      <c r="B362" s="5">
        <f>IF($A362="","",EDATE($B$5,($A362-1)*(12/$B$4)))</f>
        <v>0</v>
      </c>
      <c r="C362" s="2">
        <f>IF($A362="","",$B$8)</f>
        <v>0</v>
      </c>
      <c r="D362" s="2">
        <f>IF($A362="","",$F361*($B$2/$B$4))</f>
        <v>0</v>
      </c>
      <c r="E362" s="2">
        <f>IF($A362="","",$C362-$D362)</f>
        <v>0</v>
      </c>
      <c r="F362" s="2">
        <f>IF($A362="","",MAX($F361-$E362-($B$6/$B$4),0))</f>
        <v>0</v>
      </c>
    </row>
    <row r="363" spans="1:6">
      <c r="A363" s="4">
        <f>IF(ROW()-10&lt;=$B$3*$B$4,ROW()-10,"")</f>
        <v>0</v>
      </c>
      <c r="B363" s="5">
        <f>IF($A363="","",EDATE($B$5,($A363-1)*(12/$B$4)))</f>
        <v>0</v>
      </c>
      <c r="C363" s="2">
        <f>IF($A363="","",$B$8)</f>
        <v>0</v>
      </c>
      <c r="D363" s="2">
        <f>IF($A363="","",$F362*($B$2/$B$4))</f>
        <v>0</v>
      </c>
      <c r="E363" s="2">
        <f>IF($A363="","",$C363-$D363)</f>
        <v>0</v>
      </c>
      <c r="F363" s="2">
        <f>IF($A363="","",MAX($F362-$E363-($B$6/$B$4),0))</f>
        <v>0</v>
      </c>
    </row>
    <row r="364" spans="1:6">
      <c r="A364" s="4">
        <f>IF(ROW()-10&lt;=$B$3*$B$4,ROW()-10,"")</f>
        <v>0</v>
      </c>
      <c r="B364" s="5">
        <f>IF($A364="","",EDATE($B$5,($A364-1)*(12/$B$4)))</f>
        <v>0</v>
      </c>
      <c r="C364" s="2">
        <f>IF($A364="","",$B$8)</f>
        <v>0</v>
      </c>
      <c r="D364" s="2">
        <f>IF($A364="","",$F363*($B$2/$B$4))</f>
        <v>0</v>
      </c>
      <c r="E364" s="2">
        <f>IF($A364="","",$C364-$D364)</f>
        <v>0</v>
      </c>
      <c r="F364" s="2">
        <f>IF($A364="","",MAX($F363-$E364-($B$6/$B$4),0))</f>
        <v>0</v>
      </c>
    </row>
    <row r="365" spans="1:6">
      <c r="A365" s="4">
        <f>IF(ROW()-10&lt;=$B$3*$B$4,ROW()-10,"")</f>
        <v>0</v>
      </c>
      <c r="B365" s="5">
        <f>IF($A365="","",EDATE($B$5,($A365-1)*(12/$B$4)))</f>
        <v>0</v>
      </c>
      <c r="C365" s="2">
        <f>IF($A365="","",$B$8)</f>
        <v>0</v>
      </c>
      <c r="D365" s="2">
        <f>IF($A365="","",$F364*($B$2/$B$4))</f>
        <v>0</v>
      </c>
      <c r="E365" s="2">
        <f>IF($A365="","",$C365-$D365)</f>
        <v>0</v>
      </c>
      <c r="F365" s="2">
        <f>IF($A365="","",MAX($F364-$E365-($B$6/$B$4),0))</f>
        <v>0</v>
      </c>
    </row>
    <row r="366" spans="1:6">
      <c r="A366" s="4">
        <f>IF(ROW()-10&lt;=$B$3*$B$4,ROW()-10,"")</f>
        <v>0</v>
      </c>
      <c r="B366" s="5">
        <f>IF($A366="","",EDATE($B$5,($A366-1)*(12/$B$4)))</f>
        <v>0</v>
      </c>
      <c r="C366" s="2">
        <f>IF($A366="","",$B$8)</f>
        <v>0</v>
      </c>
      <c r="D366" s="2">
        <f>IF($A366="","",$F365*($B$2/$B$4))</f>
        <v>0</v>
      </c>
      <c r="E366" s="2">
        <f>IF($A366="","",$C366-$D366)</f>
        <v>0</v>
      </c>
      <c r="F366" s="2">
        <f>IF($A366="","",MAX($F365-$E366-($B$6/$B$4),0))</f>
        <v>0</v>
      </c>
    </row>
    <row r="367" spans="1:6">
      <c r="A367" s="4">
        <f>IF(ROW()-10&lt;=$B$3*$B$4,ROW()-10,"")</f>
        <v>0</v>
      </c>
      <c r="B367" s="5">
        <f>IF($A367="","",EDATE($B$5,($A367-1)*(12/$B$4)))</f>
        <v>0</v>
      </c>
      <c r="C367" s="2">
        <f>IF($A367="","",$B$8)</f>
        <v>0</v>
      </c>
      <c r="D367" s="2">
        <f>IF($A367="","",$F366*($B$2/$B$4))</f>
        <v>0</v>
      </c>
      <c r="E367" s="2">
        <f>IF($A367="","",$C367-$D367)</f>
        <v>0</v>
      </c>
      <c r="F367" s="2">
        <f>IF($A367="","",MAX($F366-$E367-($B$6/$B$4),0))</f>
        <v>0</v>
      </c>
    </row>
    <row r="368" spans="1:6">
      <c r="A368" s="4">
        <f>IF(ROW()-10&lt;=$B$3*$B$4,ROW()-10,"")</f>
        <v>0</v>
      </c>
      <c r="B368" s="5">
        <f>IF($A368="","",EDATE($B$5,($A368-1)*(12/$B$4)))</f>
        <v>0</v>
      </c>
      <c r="C368" s="2">
        <f>IF($A368="","",$B$8)</f>
        <v>0</v>
      </c>
      <c r="D368" s="2">
        <f>IF($A368="","",$F367*($B$2/$B$4))</f>
        <v>0</v>
      </c>
      <c r="E368" s="2">
        <f>IF($A368="","",$C368-$D368)</f>
        <v>0</v>
      </c>
      <c r="F368" s="2">
        <f>IF($A368="","",MAX($F367-$E368-($B$6/$B$4),0))</f>
        <v>0</v>
      </c>
    </row>
    <row r="369" spans="1:6">
      <c r="A369" s="4">
        <f>IF(ROW()-10&lt;=$B$3*$B$4,ROW()-10,"")</f>
        <v>0</v>
      </c>
      <c r="B369" s="5">
        <f>IF($A369="","",EDATE($B$5,($A369-1)*(12/$B$4)))</f>
        <v>0</v>
      </c>
      <c r="C369" s="2">
        <f>IF($A369="","",$B$8)</f>
        <v>0</v>
      </c>
      <c r="D369" s="2">
        <f>IF($A369="","",$F368*($B$2/$B$4))</f>
        <v>0</v>
      </c>
      <c r="E369" s="2">
        <f>IF($A369="","",$C369-$D369)</f>
        <v>0</v>
      </c>
      <c r="F369" s="2">
        <f>IF($A369="","",MAX($F368-$E369-($B$6/$B$4),0))</f>
        <v>0</v>
      </c>
    </row>
    <row r="370" spans="1:6">
      <c r="A370" s="4">
        <f>IF(ROW()-10&lt;=$B$3*$B$4,ROW()-10,"")</f>
        <v>0</v>
      </c>
      <c r="B370" s="5">
        <f>IF($A370="","",EDATE($B$5,($A370-1)*(12/$B$4)))</f>
        <v>0</v>
      </c>
      <c r="C370" s="2">
        <f>IF($A370="","",$B$8)</f>
        <v>0</v>
      </c>
      <c r="D370" s="2">
        <f>IF($A370="","",$F369*($B$2/$B$4))</f>
        <v>0</v>
      </c>
      <c r="E370" s="2">
        <f>IF($A370="","",$C370-$D370)</f>
        <v>0</v>
      </c>
      <c r="F370" s="2">
        <f>IF($A370="","",MAX($F369-$E370-($B$6/$B$4),0))</f>
        <v>0</v>
      </c>
    </row>
  </sheetData>
  <conditionalFormatting sqref="A11:F370">
    <cfRule type="expression" dxfId="0" priority="1">
      <formula>MOD(ROW(),2)=0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Tilgungsplan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2025-08-07T15:43:29Z</dcterms:created>
  <dcterms:modified xsi:type="dcterms:W3CDTF">2025-08-07T15:43:29Z</dcterms:modified>
</cp:coreProperties>
</file>