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rüfprotokoll" sheetId="1" r:id="rId1"/>
    <sheet name="Übersicht" sheetId="2" r:id="rId2"/>
  </sheets>
  <definedNames>
    <definedName name="_xlnm._FilterDatabase" localSheetId="0" hidden="1">Prüfprotokoll!$A$1:$L$1</definedName>
  </definedNames>
  <calcPr calcId="124519" fullCalcOnLoad="1"/>
</workbook>
</file>

<file path=xl/sharedStrings.xml><?xml version="1.0" encoding="utf-8"?>
<sst xmlns="http://schemas.openxmlformats.org/spreadsheetml/2006/main" count="52" uniqueCount="42">
  <si>
    <t>Prüfnummer / Projekt</t>
  </si>
  <si>
    <t>Prüfer</t>
  </si>
  <si>
    <t>Datum</t>
  </si>
  <si>
    <t>Ort</t>
  </si>
  <si>
    <t>Prüfschritt / Punkt</t>
  </si>
  <si>
    <t>Beschreibung</t>
  </si>
  <si>
    <t>Status</t>
  </si>
  <si>
    <t>Messwert / Kommentar</t>
  </si>
  <si>
    <t>Maßnahme empfohlen</t>
  </si>
  <si>
    <t>Verantwortlich</t>
  </si>
  <si>
    <t>Termin</t>
  </si>
  <si>
    <t>Status der Maßnahme</t>
  </si>
  <si>
    <t>Projekt Alpha</t>
  </si>
  <si>
    <t>M. Mustermann</t>
  </si>
  <si>
    <t>Werk A</t>
  </si>
  <si>
    <t>Sicherheitsprüfung am Eingang</t>
  </si>
  <si>
    <t>OK</t>
  </si>
  <si>
    <t>Alles in Ordnung</t>
  </si>
  <si>
    <t>Erledigt</t>
  </si>
  <si>
    <t>Druckluftanlage prüfen</t>
  </si>
  <si>
    <t>Nicht OK</t>
  </si>
  <si>
    <t>Druck unter 5 bar</t>
  </si>
  <si>
    <t>Druck erhöhen und Leck suchen</t>
  </si>
  <si>
    <t>P. Schmidt</t>
  </si>
  <si>
    <t>Offen</t>
  </si>
  <si>
    <t>Brandschutzmelder Test</t>
  </si>
  <si>
    <t>Batterie schwach</t>
  </si>
  <si>
    <t>Batterie austauschen</t>
  </si>
  <si>
    <t>H. Meier</t>
  </si>
  <si>
    <t>In Bearbeitung</t>
  </si>
  <si>
    <t>Elektrische Verkabelung</t>
  </si>
  <si>
    <t>n.v.</t>
  </si>
  <si>
    <t>Kein Zugang zum Schaltschrank</t>
  </si>
  <si>
    <t>Dashboard / Übersicht</t>
  </si>
  <si>
    <t>Projektauswertung</t>
  </si>
  <si>
    <t>Gesamtzahl Prüfpunkte</t>
  </si>
  <si>
    <t>Anzahl OK</t>
  </si>
  <si>
    <t>Anzahl Nicht OK</t>
  </si>
  <si>
    <t>Offene Maßnahmen</t>
  </si>
  <si>
    <t>In Bearbeitung Maßnahmen</t>
  </si>
  <si>
    <t>Erledigte Maßnahmen</t>
  </si>
  <si>
    <t>Überfällige Maßnahmen</t>
  </si>
</sst>
</file>

<file path=xl/styles.xml><?xml version="1.0" encoding="utf-8"?>
<styleSheet xmlns="http://schemas.openxmlformats.org/spreadsheetml/2006/main">
  <numFmts count="1">
    <numFmt numFmtId="164" formatCode="dd.mm.yyyy"/>
  </numFmts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2F549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3F3F3F"/>
      </font>
      <fill>
        <patternFill>
          <bgColor rgb="FFF2F2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1F497D"/>
      </font>
      <fill>
        <patternFill>
          <bgColor rgb="FFBDD7E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Status der Prüfpunkte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Status</c:v>
          </c:tx>
          <c:dPt>
            <c:idx val="0"/>
            <c:spPr>
              <a:solidFill>
                <a:srgbClr val="C6EFCE"/>
              </a:solidFill>
            </c:spPr>
          </c:dPt>
          <c:dPt>
            <c:idx val="1"/>
            <c:spPr>
              <a:solidFill>
                <a:srgbClr val="FFC7CE"/>
              </a:solidFill>
            </c:spPr>
          </c:dPt>
          <c:dLbls>
            <c:showVal val="1"/>
          </c:dLbls>
          <c:cat>
            <c:strRef>
              <c:f>'Übersicht'!$B$5:$B$6</c:f>
              <c:strCache>
                <c:ptCount val="2"/>
                <c:pt idx="0">
                  <c:v>Anzahl OK</c:v>
                </c:pt>
                <c:pt idx="1">
                  <c:v>Anzahl Nicht OK</c:v>
                </c:pt>
              </c:strCache>
            </c:strRef>
          </c:cat>
          <c:val>
            <c:numRef>
              <c:f>'Übersicht'!$C$5:$C$6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Status der Maßnahmen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Maßnahmen</c:v>
          </c:tx>
          <c:dPt>
            <c:idx val="0"/>
            <c:spPr>
              <a:solidFill>
                <a:srgbClr val="FFEB9C"/>
              </a:solidFill>
            </c:spPr>
          </c:dPt>
          <c:dPt>
            <c:idx val="1"/>
            <c:spPr>
              <a:solidFill>
                <a:srgbClr val="BDD7EE"/>
              </a:solidFill>
            </c:spPr>
          </c:dPt>
          <c:dPt>
            <c:idx val="2"/>
            <c:spPr>
              <a:solidFill>
                <a:srgbClr val="C6EFCE"/>
              </a:solidFill>
            </c:spPr>
          </c:dPt>
          <c:dLbls>
            <c:showPercent val="1"/>
            <c:showLeaderLines val="1"/>
          </c:dLbls>
          <c:cat>
            <c:strRef>
              <c:f>'Übersicht'!$B$7:$B$9</c:f>
              <c:strCache>
                <c:ptCount val="3"/>
                <c:pt idx="0">
                  <c:v>Offene Maßnahmen</c:v>
                </c:pt>
                <c:pt idx="1">
                  <c:v>In Bearbeitung Maßnahmen</c:v>
                </c:pt>
                <c:pt idx="2">
                  <c:v>Erledigte Maßnahmen</c:v>
                </c:pt>
              </c:strCache>
            </c:strRef>
          </c:cat>
          <c:val>
            <c:numRef>
              <c:f>'Übersicht'!$C$7:$C$9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6</xdr:col>
      <xdr:colOff>1143000</xdr:colOff>
      <xdr:row>17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6</xdr:col>
      <xdr:colOff>1143000</xdr:colOff>
      <xdr:row>33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5.7109375" customWidth="1"/>
    <col min="3" max="3" width="12.7109375" customWidth="1"/>
    <col min="4" max="4" width="15.7109375" customWidth="1"/>
    <col min="5" max="5" width="12.7109375" customWidth="1"/>
    <col min="6" max="6" width="40.7109375" customWidth="1"/>
    <col min="7" max="7" width="12.7109375" customWidth="1"/>
    <col min="8" max="8" width="25.7109375" customWidth="1"/>
    <col min="9" max="9" width="30.7109375" customWidth="1"/>
    <col min="10" max="10" width="15.7109375" customWidth="1"/>
    <col min="11" max="11" width="12.7109375" customWidth="1"/>
    <col min="12" max="12" width="20.71093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2" t="s">
        <v>13</v>
      </c>
      <c r="C2" s="3">
        <v>45874</v>
      </c>
      <c r="D2" s="2" t="s">
        <v>14</v>
      </c>
      <c r="E2" s="2">
        <v>1</v>
      </c>
      <c r="F2" s="2" t="s">
        <v>15</v>
      </c>
      <c r="G2" s="2" t="s">
        <v>16</v>
      </c>
      <c r="H2" s="2" t="s">
        <v>17</v>
      </c>
      <c r="I2" s="2"/>
      <c r="J2" s="2"/>
      <c r="K2" s="3"/>
      <c r="L2" s="2" t="s">
        <v>18</v>
      </c>
    </row>
    <row r="3" spans="1:12">
      <c r="A3" s="2" t="s">
        <v>12</v>
      </c>
      <c r="B3" s="2" t="s">
        <v>13</v>
      </c>
      <c r="C3" s="3">
        <v>45874</v>
      </c>
      <c r="D3" s="2" t="s">
        <v>14</v>
      </c>
      <c r="E3" s="2">
        <v>2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3">
        <v>45881</v>
      </c>
      <c r="L3" s="2" t="s">
        <v>24</v>
      </c>
    </row>
    <row r="4" spans="1:12">
      <c r="A4" s="2" t="s">
        <v>12</v>
      </c>
      <c r="B4" s="2" t="s">
        <v>13</v>
      </c>
      <c r="C4" s="3">
        <v>45874</v>
      </c>
      <c r="D4" s="2" t="s">
        <v>14</v>
      </c>
      <c r="E4" s="2">
        <v>3</v>
      </c>
      <c r="F4" s="2" t="s">
        <v>25</v>
      </c>
      <c r="G4" s="2" t="s">
        <v>20</v>
      </c>
      <c r="H4" s="2" t="s">
        <v>26</v>
      </c>
      <c r="I4" s="2" t="s">
        <v>27</v>
      </c>
      <c r="J4" s="2" t="s">
        <v>28</v>
      </c>
      <c r="K4" s="3">
        <v>45872</v>
      </c>
      <c r="L4" s="2" t="s">
        <v>29</v>
      </c>
    </row>
    <row r="5" spans="1:12">
      <c r="A5" s="2" t="s">
        <v>12</v>
      </c>
      <c r="B5" s="2" t="s">
        <v>13</v>
      </c>
      <c r="C5" s="3">
        <v>45874</v>
      </c>
      <c r="D5" s="2" t="s">
        <v>14</v>
      </c>
      <c r="E5" s="2">
        <v>4</v>
      </c>
      <c r="F5" s="2" t="s">
        <v>30</v>
      </c>
      <c r="G5" s="2" t="s">
        <v>31</v>
      </c>
      <c r="H5" s="2" t="s">
        <v>32</v>
      </c>
      <c r="I5" s="2"/>
      <c r="J5" s="2"/>
      <c r="K5" s="3"/>
      <c r="L5" s="2"/>
    </row>
    <row r="6" spans="1:12">
      <c r="A6" s="2"/>
      <c r="B6" s="2"/>
      <c r="C6" s="2"/>
      <c r="D6" s="2"/>
      <c r="E6" s="2">
        <v>5</v>
      </c>
      <c r="F6" s="2"/>
      <c r="H6" s="2"/>
      <c r="I6" s="2"/>
      <c r="J6" s="2"/>
      <c r="K6" s="2"/>
      <c r="L6" s="2"/>
    </row>
    <row r="7" spans="1:12">
      <c r="A7" s="2"/>
      <c r="B7" s="2"/>
      <c r="C7" s="2"/>
      <c r="D7" s="2"/>
      <c r="E7" s="2">
        <v>6</v>
      </c>
      <c r="F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>
        <v>7</v>
      </c>
      <c r="F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>
        <v>8</v>
      </c>
      <c r="F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>
        <v>9</v>
      </c>
      <c r="F10" s="2"/>
      <c r="H10" s="2"/>
      <c r="I10" s="2"/>
      <c r="J10" s="2"/>
      <c r="K10" s="2"/>
      <c r="L10" s="2"/>
    </row>
    <row r="11" spans="1:12">
      <c r="A11" s="2"/>
      <c r="B11" s="2"/>
      <c r="C11" s="2"/>
      <c r="D11" s="2"/>
      <c r="E11" s="2">
        <v>10</v>
      </c>
      <c r="F11" s="2"/>
      <c r="H11" s="2"/>
      <c r="I11" s="2"/>
      <c r="J11" s="2"/>
      <c r="K11" s="2"/>
      <c r="L11" s="2"/>
    </row>
    <row r="12" spans="1:12">
      <c r="A12" s="2"/>
      <c r="B12" s="2"/>
      <c r="C12" s="2"/>
      <c r="D12" s="2"/>
      <c r="E12" s="2">
        <v>11</v>
      </c>
      <c r="F12" s="2"/>
      <c r="H12" s="2"/>
      <c r="I12" s="2"/>
      <c r="J12" s="2"/>
      <c r="K12" s="2"/>
      <c r="L12" s="2"/>
    </row>
    <row r="13" spans="1:12">
      <c r="A13" s="2"/>
      <c r="B13" s="2"/>
      <c r="C13" s="2"/>
      <c r="D13" s="2"/>
      <c r="E13" s="2">
        <v>12</v>
      </c>
      <c r="F13" s="2"/>
      <c r="H13" s="2"/>
      <c r="I13" s="2"/>
      <c r="J13" s="2"/>
      <c r="K13" s="2"/>
      <c r="L13" s="2"/>
    </row>
    <row r="14" spans="1:12">
      <c r="A14" s="2"/>
      <c r="B14" s="2"/>
      <c r="C14" s="2"/>
      <c r="D14" s="2"/>
      <c r="E14" s="2">
        <v>13</v>
      </c>
      <c r="F14" s="2"/>
      <c r="H14" s="2"/>
      <c r="I14" s="2"/>
      <c r="J14" s="2"/>
      <c r="K14" s="2"/>
      <c r="L14" s="2"/>
    </row>
    <row r="15" spans="1:12">
      <c r="A15" s="2"/>
      <c r="B15" s="2"/>
      <c r="C15" s="2"/>
      <c r="D15" s="2"/>
      <c r="E15" s="2">
        <v>14</v>
      </c>
      <c r="F15" s="2"/>
      <c r="H15" s="2"/>
      <c r="I15" s="2"/>
      <c r="J15" s="2"/>
      <c r="K15" s="2"/>
      <c r="L15" s="2"/>
    </row>
    <row r="16" spans="1:12">
      <c r="A16" s="2"/>
      <c r="B16" s="2"/>
      <c r="C16" s="2"/>
      <c r="D16" s="2"/>
      <c r="E16" s="2">
        <v>15</v>
      </c>
      <c r="F16" s="2"/>
      <c r="H16" s="2"/>
      <c r="I16" s="2"/>
      <c r="J16" s="2"/>
      <c r="K16" s="2"/>
      <c r="L16" s="2"/>
    </row>
    <row r="17" spans="1:12">
      <c r="A17" s="2"/>
      <c r="B17" s="2"/>
      <c r="C17" s="2"/>
      <c r="D17" s="2"/>
      <c r="E17" s="2">
        <v>16</v>
      </c>
      <c r="F17" s="2"/>
      <c r="H17" s="2"/>
      <c r="I17" s="2"/>
      <c r="J17" s="2"/>
      <c r="K17" s="2"/>
      <c r="L17" s="2"/>
    </row>
    <row r="18" spans="1:12">
      <c r="A18" s="2"/>
      <c r="B18" s="2"/>
      <c r="C18" s="2"/>
      <c r="D18" s="2"/>
      <c r="E18" s="2">
        <v>17</v>
      </c>
      <c r="F18" s="2"/>
      <c r="H18" s="2"/>
      <c r="I18" s="2"/>
      <c r="J18" s="2"/>
      <c r="K18" s="2"/>
      <c r="L18" s="2"/>
    </row>
    <row r="19" spans="1:12">
      <c r="A19" s="2"/>
      <c r="B19" s="2"/>
      <c r="C19" s="2"/>
      <c r="D19" s="2"/>
      <c r="E19" s="2">
        <v>18</v>
      </c>
      <c r="F19" s="2"/>
      <c r="H19" s="2"/>
      <c r="I19" s="2"/>
      <c r="J19" s="2"/>
      <c r="K19" s="2"/>
      <c r="L19" s="2"/>
    </row>
    <row r="20" spans="1:12">
      <c r="A20" s="2"/>
      <c r="B20" s="2"/>
      <c r="C20" s="2"/>
      <c r="D20" s="2"/>
      <c r="E20" s="2">
        <v>19</v>
      </c>
      <c r="F20" s="2"/>
      <c r="H20" s="2"/>
      <c r="I20" s="2"/>
      <c r="J20" s="2"/>
      <c r="K20" s="2"/>
      <c r="L20" s="2"/>
    </row>
    <row r="21" spans="1:12">
      <c r="A21" s="2"/>
      <c r="B21" s="2"/>
      <c r="C21" s="2"/>
      <c r="D21" s="2"/>
      <c r="E21" s="2">
        <v>20</v>
      </c>
      <c r="F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>
        <v>21</v>
      </c>
      <c r="F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>
        <v>22</v>
      </c>
      <c r="F23" s="2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>
        <v>23</v>
      </c>
      <c r="F24" s="2"/>
      <c r="H24" s="2"/>
      <c r="I24" s="2"/>
      <c r="J24" s="2"/>
      <c r="K24" s="2"/>
      <c r="L24" s="2"/>
    </row>
    <row r="25" spans="1:12">
      <c r="A25" s="2"/>
      <c r="B25" s="2"/>
      <c r="C25" s="2"/>
      <c r="D25" s="2"/>
      <c r="E25" s="2">
        <v>24</v>
      </c>
      <c r="F25" s="2"/>
      <c r="H25" s="2"/>
      <c r="I25" s="2"/>
      <c r="J25" s="2"/>
      <c r="K25" s="2"/>
      <c r="L25" s="2"/>
    </row>
    <row r="26" spans="1:12">
      <c r="A26" s="2"/>
      <c r="B26" s="2"/>
      <c r="C26" s="2"/>
      <c r="D26" s="2"/>
      <c r="E26" s="2">
        <v>25</v>
      </c>
      <c r="F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>
        <v>26</v>
      </c>
      <c r="F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>
        <v>27</v>
      </c>
      <c r="F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>
        <v>28</v>
      </c>
      <c r="F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>
        <v>29</v>
      </c>
      <c r="F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>
        <v>30</v>
      </c>
      <c r="F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>
        <v>31</v>
      </c>
      <c r="F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>
        <v>32</v>
      </c>
      <c r="F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>
        <v>33</v>
      </c>
      <c r="F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>
        <v>34</v>
      </c>
      <c r="F35" s="2"/>
      <c r="H35" s="2"/>
      <c r="I35" s="2"/>
      <c r="J35" s="2"/>
      <c r="K35" s="2"/>
      <c r="L35" s="2"/>
    </row>
    <row r="36" spans="1:12">
      <c r="A36" s="2"/>
      <c r="B36" s="2"/>
      <c r="C36" s="2"/>
      <c r="D36" s="2"/>
      <c r="E36" s="2">
        <v>35</v>
      </c>
      <c r="F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>
        <v>36</v>
      </c>
      <c r="F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>
        <v>37</v>
      </c>
      <c r="F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>
        <v>38</v>
      </c>
      <c r="F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>
        <v>39</v>
      </c>
      <c r="F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>
        <v>40</v>
      </c>
      <c r="F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>
        <v>41</v>
      </c>
      <c r="F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>
        <v>42</v>
      </c>
      <c r="F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2">
        <v>43</v>
      </c>
      <c r="F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2">
        <v>44</v>
      </c>
      <c r="F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2">
        <v>45</v>
      </c>
      <c r="F46" s="2"/>
      <c r="H46" s="2"/>
      <c r="I46" s="2"/>
      <c r="J46" s="2"/>
      <c r="K46" s="2"/>
      <c r="L46" s="2"/>
    </row>
    <row r="47" spans="1:12">
      <c r="A47" s="2"/>
      <c r="B47" s="2"/>
      <c r="C47" s="2"/>
      <c r="D47" s="2"/>
      <c r="E47" s="2">
        <v>46</v>
      </c>
      <c r="F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>
        <v>47</v>
      </c>
      <c r="F48" s="2"/>
      <c r="H48" s="2"/>
      <c r="I48" s="2"/>
      <c r="J48" s="2"/>
      <c r="K48" s="2"/>
      <c r="L48" s="2"/>
    </row>
    <row r="49" spans="1:12">
      <c r="A49" s="2"/>
      <c r="B49" s="2"/>
      <c r="C49" s="2"/>
      <c r="D49" s="2"/>
      <c r="E49" s="2">
        <v>48</v>
      </c>
      <c r="F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>
        <v>49</v>
      </c>
      <c r="F50" s="2"/>
      <c r="H50" s="2"/>
      <c r="I50" s="2"/>
      <c r="J50" s="2"/>
      <c r="K50" s="2"/>
      <c r="L50" s="2"/>
    </row>
    <row r="51" spans="1:12">
      <c r="A51" s="2"/>
      <c r="B51" s="2"/>
      <c r="C51" s="2"/>
      <c r="D51" s="2"/>
      <c r="E51" s="2">
        <v>50</v>
      </c>
      <c r="F51" s="2"/>
      <c r="H51" s="2"/>
      <c r="I51" s="2"/>
      <c r="J51" s="2"/>
      <c r="K51" s="2"/>
      <c r="L51" s="2"/>
    </row>
  </sheetData>
  <sheetProtection sheet="1" objects="1" scenarios="1"/>
  <protectedRanges>
    <protectedRange sqref="A2:L51" name="unlocked_format"/>
  </protectedRanges>
  <autoFilter ref="A1:L1"/>
  <conditionalFormatting sqref="G2:G51">
    <cfRule type="cellIs" dxfId="0" priority="1" operator="equal">
      <formula>"OK"</formula>
    </cfRule>
    <cfRule type="cellIs" dxfId="1" priority="2" operator="equal">
      <formula>"Nicht OK"</formula>
    </cfRule>
    <cfRule type="cellIs" dxfId="2" priority="3" operator="equal">
      <formula>"n.v."</formula>
    </cfRule>
  </conditionalFormatting>
  <conditionalFormatting sqref="L2:L51">
    <cfRule type="cellIs" dxfId="3" priority="4" operator="equal">
      <formula>"Offen"</formula>
    </cfRule>
    <cfRule type="cellIs" dxfId="4" priority="5" operator="equal">
      <formula>"In Bearbeitung"</formula>
    </cfRule>
    <cfRule type="cellIs" dxfId="0" priority="6" operator="equal">
      <formula>"Erledigt"</formula>
    </cfRule>
  </conditionalFormatting>
  <dataValidations count="2">
    <dataValidation type="list" allowBlank="1" showInputMessage="1" showErrorMessage="1" sqref="G2:G51">
      <formula1>"OK,Nicht OK,n.v."</formula1>
    </dataValidation>
    <dataValidation type="list" allowBlank="1" showInputMessage="1" showErrorMessage="1" sqref="L2:L51">
      <formula1>"Offen,In Bearbeitung,Erledigt"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/>
  </sheetViews>
  <sheetFormatPr defaultRowHeight="15"/>
  <cols>
    <col min="1" max="1" width="2.7109375" customWidth="1"/>
    <col min="2" max="2" width="25.7109375" customWidth="1"/>
    <col min="3" max="3" width="18.7109375" customWidth="1"/>
    <col min="4" max="4" width="2.7109375" customWidth="1"/>
    <col min="5" max="6" width="25.7109375" customWidth="1"/>
    <col min="7" max="8" width="18.7109375" customWidth="1"/>
  </cols>
  <sheetData>
    <row r="1" spans="2:3" ht="24" customHeight="1">
      <c r="B1" s="4" t="s">
        <v>33</v>
      </c>
    </row>
    <row r="3" spans="2:3">
      <c r="B3" s="5" t="s">
        <v>34</v>
      </c>
    </row>
    <row r="4" spans="2:3">
      <c r="B4" t="s">
        <v>35</v>
      </c>
      <c r="C4">
        <f>COUNTA('Prüfprotokoll'!E2:E51)</f>
        <v>0</v>
      </c>
    </row>
    <row r="5" spans="2:3">
      <c r="B5" t="s">
        <v>36</v>
      </c>
      <c r="C5">
        <f>COUNTIF('Prüfprotokoll'!G:G, "OK")</f>
        <v>0</v>
      </c>
    </row>
    <row r="6" spans="2:3">
      <c r="B6" t="s">
        <v>37</v>
      </c>
      <c r="C6">
        <f>COUNTIF('Prüfprotokoll'!G:G, "Nicht OK")</f>
        <v>0</v>
      </c>
    </row>
    <row r="7" spans="2:3">
      <c r="B7" t="s">
        <v>38</v>
      </c>
      <c r="C7">
        <f>COUNTIF('Prüfprotokoll'!L:L, "Offen")</f>
        <v>0</v>
      </c>
    </row>
    <row r="8" spans="2:3">
      <c r="B8" t="s">
        <v>39</v>
      </c>
      <c r="C8">
        <f>COUNTIF('Prüfprotokoll'!L:L, "In Bearbeitung")</f>
        <v>0</v>
      </c>
    </row>
    <row r="9" spans="2:3">
      <c r="B9" t="s">
        <v>40</v>
      </c>
      <c r="C9">
        <f>COUNTIF('Prüfprotokoll'!L:L, "Erledigt")</f>
        <v>0</v>
      </c>
    </row>
    <row r="10" spans="2:3">
      <c r="B10" t="s">
        <v>41</v>
      </c>
      <c r="C10">
        <f>COUNTIFS('Prüfprotokoll'!L:L, "&lt;&gt;Erledigt", 'Prüfprotokoll'!K:K, "&lt;"&amp;TODAY())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Prüfprotokoll</vt:lpstr>
      <vt:lpstr>Übersicht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2025-08-05T09:09:45Z</dcterms:created>
  <dcterms:modified xsi:type="dcterms:W3CDTF">2025-08-05T09:09:45Z</dcterms:modified>
</cp:coreProperties>
</file>